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autoCompressPictures="0" defaultThemeVersion="124226"/>
  <mc:AlternateContent xmlns:mc="http://schemas.openxmlformats.org/markup-compatibility/2006">
    <mc:Choice Requires="x15">
      <x15ac:absPath xmlns:x15ac="http://schemas.microsoft.com/office/spreadsheetml/2010/11/ac" url="C:\Users\Nrgtemp1\Documents\Francesca\ALSR\Additional Files Amended\"/>
    </mc:Choice>
  </mc:AlternateContent>
  <bookViews>
    <workbookView xWindow="0" yWindow="0" windowWidth="20490" windowHeight="6555" tabRatio="599" activeTab="2"/>
  </bookViews>
  <sheets>
    <sheet name="Sheet1" sheetId="1" r:id="rId1"/>
    <sheet name="1 Source of evidence" sheetId="2" r:id="rId2"/>
    <sheet name="2 Basic Information" sheetId="3" r:id="rId3"/>
    <sheet name="3 Intervention information" sheetId="4" r:id="rId4"/>
    <sheet name="4 Intervention effectiveness" sheetId="5" r:id="rId5"/>
    <sheet name="5 Research design" sheetId="6" r:id="rId6"/>
  </sheets>
  <definedNames>
    <definedName name="_xlnm._FilterDatabase" localSheetId="5" hidden="1">'5 Research design'!$A$1:$Q$290</definedName>
    <definedName name="Country">Sheet1!$I$8:$I$174</definedName>
    <definedName name="Document_type">Sheet1!$G$2:$G$14</definedName>
    <definedName name="Funder">Sheet1!$K$18:$K$23</definedName>
    <definedName name="Funder_type">Sheet1!$K$18:$K$23</definedName>
    <definedName name="Implementer_type">Sheet1!$O$18:$O$26</definedName>
  </definedNames>
  <calcPr calcId="152511" concurrentCalc="0"/>
</workbook>
</file>

<file path=xl/calcChain.xml><?xml version="1.0" encoding="utf-8"?>
<calcChain xmlns="http://schemas.openxmlformats.org/spreadsheetml/2006/main">
  <c r="B76" i="4" l="1"/>
  <c r="B77" i="4"/>
  <c r="B72" i="4"/>
  <c r="B73" i="4"/>
  <c r="B76" i="3"/>
  <c r="B77" i="3"/>
  <c r="B72" i="3"/>
  <c r="B73" i="3"/>
  <c r="C76" i="2"/>
  <c r="C77" i="2"/>
  <c r="C72" i="2"/>
  <c r="C73" i="2"/>
  <c r="B41" i="1"/>
  <c r="B42" i="1"/>
  <c r="B43" i="1"/>
  <c r="B44" i="1"/>
  <c r="B45" i="1"/>
  <c r="B59" i="1"/>
  <c r="B60" i="1"/>
  <c r="B61" i="1"/>
  <c r="B62" i="1"/>
  <c r="B63" i="1"/>
  <c r="B49" i="1"/>
  <c r="B50" i="1"/>
  <c r="B52" i="1"/>
  <c r="B53" i="1"/>
  <c r="B54" i="1"/>
  <c r="B55" i="1"/>
  <c r="B56" i="1"/>
  <c r="B57" i="1"/>
  <c r="B32" i="1"/>
  <c r="B33" i="1"/>
  <c r="B34" i="1"/>
  <c r="B35" i="1"/>
  <c r="B36" i="1"/>
  <c r="B37" i="1"/>
  <c r="B38" i="1"/>
  <c r="B39" i="1"/>
  <c r="B15" i="1"/>
  <c r="B16" i="1"/>
  <c r="B17" i="1"/>
  <c r="B18" i="1"/>
  <c r="B19" i="1"/>
  <c r="B20" i="1"/>
  <c r="B21" i="1"/>
  <c r="B22" i="1"/>
</calcChain>
</file>

<file path=xl/sharedStrings.xml><?xml version="1.0" encoding="utf-8"?>
<sst xmlns="http://schemas.openxmlformats.org/spreadsheetml/2006/main" count="8454" uniqueCount="3181">
  <si>
    <t>Publication type</t>
  </si>
  <si>
    <t>Author</t>
  </si>
  <si>
    <t>Text</t>
  </si>
  <si>
    <t>Year of publication</t>
  </si>
  <si>
    <t>Title</t>
  </si>
  <si>
    <t>Page #</t>
  </si>
  <si>
    <t>Number</t>
  </si>
  <si>
    <t>Type of implementer</t>
  </si>
  <si>
    <t>Yes/No</t>
  </si>
  <si>
    <t>Drop down</t>
  </si>
  <si>
    <t>Notes</t>
  </si>
  <si>
    <t>Journal/Book tile</t>
  </si>
  <si>
    <t>Volume (number)</t>
  </si>
  <si>
    <t>Place published (if anything other than journal)</t>
  </si>
  <si>
    <t>Publisher (if anything other than journal)</t>
  </si>
  <si>
    <t>Short summary - eg rearing cane rats; harvesting butterfly pupae etc</t>
  </si>
  <si>
    <t>Free text</t>
  </si>
  <si>
    <t>Explain other</t>
  </si>
  <si>
    <t xml:space="preserve">Duration (if completed) </t>
  </si>
  <si>
    <t>Name of implementer</t>
  </si>
  <si>
    <t>Name of funder</t>
  </si>
  <si>
    <t>Type of funder</t>
  </si>
  <si>
    <t>Domestic conservation NGO ; international conservation NGO; Govt conservation agency; domestic development NGO; international development NGO; govt development agency; development assistance agency; other (specify)</t>
  </si>
  <si>
    <t>Budget</t>
  </si>
  <si>
    <t>provide actual figure if known</t>
  </si>
  <si>
    <t>What is the scale of intervention?</t>
  </si>
  <si>
    <t>What proportion of the threat population does the intervention target?</t>
  </si>
  <si>
    <t>X% or "unknown"</t>
  </si>
  <si>
    <t>Is effectiveness measured in terms of conservation outcomes, livelihood outcomes or both?</t>
  </si>
  <si>
    <t>What is the study design/methodology?</t>
  </si>
  <si>
    <t>What comparator is used</t>
  </si>
  <si>
    <t>Yes/No/not specified</t>
  </si>
  <si>
    <t xml:space="preserve">What level of indepence does the study author have from the intervention? </t>
  </si>
  <si>
    <t>1st party; 2nd party; 3rd party</t>
  </si>
  <si>
    <t xml:space="preserve">What is the overall assessment of conservation effectiveness? </t>
  </si>
  <si>
    <t>choose from positive, negative, neutral, not specified</t>
  </si>
  <si>
    <t>Control (without intervention); baseline; time series; no comparator; other</t>
  </si>
  <si>
    <t>Yes/No/Not considered</t>
  </si>
  <si>
    <t>Evidence quality assessment</t>
  </si>
  <si>
    <t>Name of project</t>
  </si>
  <si>
    <t xml:space="preserve">Select country(s) from UN list organised by major regions </t>
  </si>
  <si>
    <t>Drop down menu</t>
  </si>
  <si>
    <t xml:space="preserve">Information about source of evidence </t>
  </si>
  <si>
    <t>Menu to based on CAB Abstracts classificiation of publication types (but also including project reports/documents)</t>
  </si>
  <si>
    <t>Location of project(Country and Region)</t>
  </si>
  <si>
    <t>UNIQUE ID FOR PUBLICATION</t>
  </si>
  <si>
    <t>automatically generated</t>
  </si>
  <si>
    <t>Location of intervention (site)</t>
  </si>
  <si>
    <t>Name of specific location eg name of PA, or village, or GIS</t>
  </si>
  <si>
    <t>THIS INFO WILL BE DUPLICATED WHERE PUBLICATIONS INCLUDE DETAILS ON MORE THAN ONE PROJECT AND/OR MORE THAN ONE INTERVENTION</t>
  </si>
  <si>
    <t>Ecological setting of intervention</t>
  </si>
  <si>
    <t>Chose from list of habitats (use Birdlife modified list)</t>
  </si>
  <si>
    <t>Conservation target of project</t>
  </si>
  <si>
    <t>Does the project identify local people as a conservation threat?</t>
  </si>
  <si>
    <t>Stated objective(s) of project</t>
  </si>
  <si>
    <t xml:space="preserve">What is the threat/problem that theproject is intended to address? </t>
  </si>
  <si>
    <t>eg forest clearance; over-exploitation of marine resources; unsustainable hunting</t>
  </si>
  <si>
    <t>Choose from Yes/No/not specified</t>
  </si>
  <si>
    <t>Type of alternative livelihood approach promoted by the intervention</t>
  </si>
  <si>
    <t xml:space="preserve">This question is intended to generate a lexicon of different terms used: eg "alternative livelihoods"; "integrated conservation and development"; "income generation schemes"; </t>
  </si>
  <si>
    <t>As written in the project document/journal article. If not stated write NO SPECIFIC OBJECTIVE STATED</t>
  </si>
  <si>
    <t>What terminology is used to describe alternative livelihoods component(s) of project?</t>
  </si>
  <si>
    <t>Does the project include other (non-alternative livelihood approaches)?</t>
  </si>
  <si>
    <t>REPEAT IF EVIDENCE COVERS MORE THAN ONE PROJECT</t>
  </si>
  <si>
    <t>eg The Kilum Ijim Forest Project</t>
  </si>
  <si>
    <t>REPEAT FOR EACH DIFFERENT INTERVENTION WITHIN PROJECT IF MORE THAN ONE</t>
  </si>
  <si>
    <t>Does the intervention specifically target the group posing the conservation threat?</t>
  </si>
  <si>
    <t>Chose from yes, no, not specified</t>
  </si>
  <si>
    <t>% or unknown</t>
  </si>
  <si>
    <t xml:space="preserve">Does the intervention target other (non-threat)  groups? </t>
  </si>
  <si>
    <t>If yes, state who (eg the poorest; forest dwellers; indigenous groups)</t>
  </si>
  <si>
    <t>Drop down menu + comments box</t>
  </si>
  <si>
    <t>Choose from "Alternative resource" (the intervention seeks to subsititute use of the target resource  with a different resource that fulfils the same function eg bushmeat for cane rats); "alternative method" (the intervention seeks to introduce an alternative, lower impact, method of exploiting the same (target) resource (eg fuel-efficient stoves; domesticated rather than wild-sourced honey); "alternative occupation" (the intervention seeks to introduce a new occupation that replaces a damaging one - eg seaweed farming instead of fishing); "other" (describe approaches that don't fit the above typology  -BUT NB the limited concept of "alternative livelihoods projects" in this review, so don't include appraoches that fall outside of our focus on SUBSTITUTION). IN EACH CASE PROVIDE SHORT DESCRIPTION IN COMMENTS BOX AS TO HOW INTERVENTION INTENDED TO REDUCE THREAT</t>
  </si>
  <si>
    <t>No of individuals/households/villages targeted</t>
  </si>
  <si>
    <t>Start date of intervention</t>
  </si>
  <si>
    <t xml:space="preserve"> No of years or "ongoing when evidence documented" </t>
  </si>
  <si>
    <t>Year</t>
  </si>
  <si>
    <t>chose from: unknown;  small (under $10K); medium ($10-100K); large (over $100K)</t>
  </si>
  <si>
    <t>Proportion of the budget that is dedicated to the AL intervention(s)?</t>
  </si>
  <si>
    <t>Description of intervention</t>
  </si>
  <si>
    <t xml:space="preserve">Chose from yes, no, not clear (explain in each case) </t>
  </si>
  <si>
    <t>Is the intervention based on a contractual or voluntary agreement?</t>
  </si>
  <si>
    <t>Contractual, voluntary, not clear (explain in each case)</t>
  </si>
  <si>
    <t xml:space="preserve">Information about reported effectiveness of intervention </t>
  </si>
  <si>
    <t>Does the report/article/publication attempt to assess the effectiveness of the intervention?</t>
  </si>
  <si>
    <t>What type of measure of conservation effectiveness is used?</t>
  </si>
  <si>
    <t>What type of measure of livelihood effectiveness is used?</t>
  </si>
  <si>
    <t>chose from : changes in attitude; changes in behaviour; changes in conservation status of target species/site; changes in conservation status of non-target species/site; other (specify)</t>
  </si>
  <si>
    <t>chose from :  change in income; change in other (specify) dimension of wellbeing; other (specify)</t>
  </si>
  <si>
    <t>Yes methodology described is consistent with data produced; no methodology described is not consistent with data produced; no methodology is decribed</t>
  </si>
  <si>
    <t>Does the report/article/publication consider if the intervention is effective beyond the lifetime of the funded project?</t>
  </si>
  <si>
    <t>Does the report/article/publication consider if the intervention and outcome is scaleable/replicable?</t>
  </si>
  <si>
    <t>chose from Conservation, livelihoods, both. IF LIVELIHOODS ONLY, END ANALYSIS HERE</t>
  </si>
  <si>
    <t>If NO, END ANALYSIS HERE</t>
  </si>
  <si>
    <t>Does the report/article/publication produce data to support its assessment of effectiveness?</t>
  </si>
  <si>
    <t>Does the report/article/publication describe a correlation between the intervention and the effect?</t>
  </si>
  <si>
    <t>Yes confounding factors indentified and analysis adjusted if required; yes confounding factors mentioned but adjustment unclear; no confounding factors not considered</t>
  </si>
  <si>
    <t>Is the livelihood benefit from the intervention directly dependent on conservation?</t>
  </si>
  <si>
    <t xml:space="preserve">Basic information to map alternative livelihoods projects  </t>
  </si>
  <si>
    <t>Basic information to map specific interventions within the project</t>
  </si>
  <si>
    <t>Mid-term review; end of project; other (specify); unclear/not specified</t>
  </si>
  <si>
    <t xml:space="preserve">Does the report/article/publication consider possible rival explanations? </t>
  </si>
  <si>
    <t xml:space="preserve">Is the data generated consistent with the methodology described?  </t>
  </si>
  <si>
    <t>At what stage of the intervention has the evaluation taken place?</t>
  </si>
  <si>
    <t>Yes/no</t>
  </si>
  <si>
    <t>Does the report/article/publication relate the livelihood effect to the target group causing the conservation threat?</t>
  </si>
  <si>
    <t xml:space="preserve">If no, clarify who benefits from the intervention </t>
  </si>
  <si>
    <t xml:space="preserve">Were local people involved in the intervention planning and design? </t>
  </si>
  <si>
    <t>Does the report/article/publication consider any limitations to effectiveness?</t>
  </si>
  <si>
    <t>Provide details in comments box</t>
  </si>
  <si>
    <t>Chose from: Experimental; quasi experimental; non-experimental; systematic review; non-systematic review; conceptual/theoretical; unclear/not specified</t>
  </si>
  <si>
    <t>What is the sample size for the assessment of effectiveness?</t>
  </si>
  <si>
    <t xml:space="preserve">What is the sampling frame? </t>
  </si>
  <si>
    <t xml:space="preserve">no of individuals, villages etc </t>
  </si>
  <si>
    <t>eg sample based on full population of those to who AL intervention is applied; sample is X % of population; etc</t>
  </si>
  <si>
    <t>Is the assessment based on achivement of a stated conservation outcome?</t>
  </si>
  <si>
    <t>If yes, what is the desired conservation outcome - eg 5% decrease in forest clearance</t>
  </si>
  <si>
    <t>Does the conservation measure relate to the specified desirable econservation outcome</t>
  </si>
  <si>
    <t>Yes - measure is consistent with desirable outcome; no measure is not consistent</t>
  </si>
  <si>
    <t>use comments box to clarify type of data provided as evidence eg oral testimony; statistics, etc</t>
  </si>
  <si>
    <t>Does the methodology identify and account for potential confounding factors?</t>
  </si>
  <si>
    <t>eg depends on access to markets, minimum prices etc. Provide details in comments box</t>
  </si>
  <si>
    <t xml:space="preserve">If yes, what? </t>
  </si>
  <si>
    <t>1 Unique ID</t>
  </si>
  <si>
    <t>1.1 Publication type</t>
  </si>
  <si>
    <t>1.2 Author</t>
  </si>
  <si>
    <t>1.3 Year of publication</t>
  </si>
  <si>
    <t>1.4 Title</t>
  </si>
  <si>
    <t>1.5 Journal/book title</t>
  </si>
  <si>
    <t>Annual report</t>
  </si>
  <si>
    <t>Annual report section</t>
  </si>
  <si>
    <t>Book</t>
  </si>
  <si>
    <t>Book chapter</t>
  </si>
  <si>
    <t>Bulletin</t>
  </si>
  <si>
    <t>Bulletin article</t>
  </si>
  <si>
    <t>Conference paper</t>
  </si>
  <si>
    <t>Conference proceedings</t>
  </si>
  <si>
    <t>Editorial</t>
  </si>
  <si>
    <t>Journal Article</t>
  </si>
  <si>
    <t>Thesis</t>
  </si>
  <si>
    <t>Miscellaneous</t>
  </si>
  <si>
    <t>2.1 Project Name</t>
  </si>
  <si>
    <t>2.2 Location</t>
  </si>
  <si>
    <t>2.3 Stated objective (s)</t>
  </si>
  <si>
    <t>2.8 Conservation target</t>
  </si>
  <si>
    <t xml:space="preserve">2.9 Threat/problem </t>
  </si>
  <si>
    <t>2.11 Terminology</t>
  </si>
  <si>
    <t>2.12 Other interventions</t>
  </si>
  <si>
    <t>2.10 Local people as conservation threat?</t>
  </si>
  <si>
    <t>Burundi</t>
  </si>
  <si>
    <t>Comoros</t>
  </si>
  <si>
    <t>Djibouti</t>
  </si>
  <si>
    <t>Eritrea</t>
  </si>
  <si>
    <t>Ethiopia</t>
  </si>
  <si>
    <t>Kenya</t>
  </si>
  <si>
    <t>Madagascar</t>
  </si>
  <si>
    <t>Malawi</t>
  </si>
  <si>
    <t>Mauritius</t>
  </si>
  <si>
    <t>Mayotte</t>
  </si>
  <si>
    <t>Mozambique</t>
  </si>
  <si>
    <t>Réunion</t>
  </si>
  <si>
    <t>Rwanda</t>
  </si>
  <si>
    <t>Somalia</t>
  </si>
  <si>
    <t>Uganda</t>
  </si>
  <si>
    <t>United Republic of Tanzania</t>
  </si>
  <si>
    <t>Zambia</t>
  </si>
  <si>
    <t>Zimbabwe</t>
  </si>
  <si>
    <t>Angola</t>
  </si>
  <si>
    <t>Cameroon</t>
  </si>
  <si>
    <t>Central African Republic</t>
  </si>
  <si>
    <t>Chad</t>
  </si>
  <si>
    <t>Congo</t>
  </si>
  <si>
    <t>Democratic Republic of the Congo</t>
  </si>
  <si>
    <t>Equatorial Guinea</t>
  </si>
  <si>
    <t>Gabon</t>
  </si>
  <si>
    <t>Sao Tome and Principe</t>
  </si>
  <si>
    <t>Botswana</t>
  </si>
  <si>
    <t>Lesotho</t>
  </si>
  <si>
    <t>Namibia</t>
  </si>
  <si>
    <t>South Africa</t>
  </si>
  <si>
    <t>Swaziland</t>
  </si>
  <si>
    <t>Benin</t>
  </si>
  <si>
    <t>Burkina Faso</t>
  </si>
  <si>
    <t>Cape Verde</t>
  </si>
  <si>
    <t>Côte d'Ivoire</t>
  </si>
  <si>
    <t>Gambia</t>
  </si>
  <si>
    <t>Ghana</t>
  </si>
  <si>
    <t>Guinea</t>
  </si>
  <si>
    <t>Guinea-Bissau</t>
  </si>
  <si>
    <t>Liberia</t>
  </si>
  <si>
    <t>Mali</t>
  </si>
  <si>
    <t>Mauritania</t>
  </si>
  <si>
    <t>Niger</t>
  </si>
  <si>
    <t>Nigeria</t>
  </si>
  <si>
    <t>Senegal</t>
  </si>
  <si>
    <t>Sierra Leone</t>
  </si>
  <si>
    <t>Togo</t>
  </si>
  <si>
    <t xml:space="preserve">Sudan </t>
  </si>
  <si>
    <t>South Sudan</t>
  </si>
  <si>
    <t>China</t>
  </si>
  <si>
    <t>China, Hong Kong Special Administrative Region</t>
  </si>
  <si>
    <t>China, Macao Special Administrative Region</t>
  </si>
  <si>
    <t>Democratic People's Republic of Korea</t>
  </si>
  <si>
    <t>Mongolia</t>
  </si>
  <si>
    <t>Republic of Korea</t>
  </si>
  <si>
    <t>Brunei Darussalam</t>
  </si>
  <si>
    <t>Cambodia</t>
  </si>
  <si>
    <t>Indonesia</t>
  </si>
  <si>
    <t>Lao People's Democratic Republic</t>
  </si>
  <si>
    <t>Malaysia</t>
  </si>
  <si>
    <t>Myanmar</t>
  </si>
  <si>
    <t>Philippines</t>
  </si>
  <si>
    <t>Singapore</t>
  </si>
  <si>
    <t>Thailand</t>
  </si>
  <si>
    <t>Timor-Leste</t>
  </si>
  <si>
    <t>Viet Nam</t>
  </si>
  <si>
    <t>Afghanistan</t>
  </si>
  <si>
    <t>Bangladesh</t>
  </si>
  <si>
    <t>Bhutan</t>
  </si>
  <si>
    <t>India</t>
  </si>
  <si>
    <t>Iran (Islamic Republic of)</t>
  </si>
  <si>
    <t>Maldives</t>
  </si>
  <si>
    <t>Nepal</t>
  </si>
  <si>
    <t>Pakistan</t>
  </si>
  <si>
    <t>Sri Lanka</t>
  </si>
  <si>
    <t>Bahrain</t>
  </si>
  <si>
    <t>Cyprus</t>
  </si>
  <si>
    <t>Iraq</t>
  </si>
  <si>
    <t>Israel</t>
  </si>
  <si>
    <t>Jordan</t>
  </si>
  <si>
    <t>Kuwait</t>
  </si>
  <si>
    <t>Lebanon</t>
  </si>
  <si>
    <t>Occupied Palestinian Territory</t>
  </si>
  <si>
    <t>Oman</t>
  </si>
  <si>
    <t>Qatar</t>
  </si>
  <si>
    <t>Saudi Arabia</t>
  </si>
  <si>
    <t>Syrian Arab Republic</t>
  </si>
  <si>
    <t>Turkey</t>
  </si>
  <si>
    <t>United Arab Emirates</t>
  </si>
  <si>
    <t>Yemen</t>
  </si>
  <si>
    <t>Argentina</t>
  </si>
  <si>
    <t>Bolivia (Plurinational State of)</t>
  </si>
  <si>
    <t>Brazil</t>
  </si>
  <si>
    <t>Chile</t>
  </si>
  <si>
    <t>Colombia</t>
  </si>
  <si>
    <t>Ecuador</t>
  </si>
  <si>
    <t>French Guiana</t>
  </si>
  <si>
    <t>Guyana</t>
  </si>
  <si>
    <t>Paraguay</t>
  </si>
  <si>
    <t>Peru</t>
  </si>
  <si>
    <t>Suriname</t>
  </si>
  <si>
    <t>Uruguay</t>
  </si>
  <si>
    <t>Venezuela (Bolivarian Republic of)</t>
  </si>
  <si>
    <t xml:space="preserve">Armenia </t>
  </si>
  <si>
    <t xml:space="preserve">Azerbaijan </t>
  </si>
  <si>
    <t xml:space="preserve">Georgia </t>
  </si>
  <si>
    <t>Algeria</t>
  </si>
  <si>
    <t>Egypt</t>
  </si>
  <si>
    <t>Libyan Arab Jamahiriya</t>
  </si>
  <si>
    <t>Morocco</t>
  </si>
  <si>
    <t>Tunisia</t>
  </si>
  <si>
    <t>Western Sahara</t>
  </si>
  <si>
    <t xml:space="preserve">Kyrgyzstan </t>
  </si>
  <si>
    <t xml:space="preserve">Kazakhstan </t>
  </si>
  <si>
    <t xml:space="preserve">Turkmenistan </t>
  </si>
  <si>
    <t xml:space="preserve">Tajikistan </t>
  </si>
  <si>
    <t xml:space="preserve">Uzbekistan </t>
  </si>
  <si>
    <t>Belarus</t>
  </si>
  <si>
    <t>Bulgaria</t>
  </si>
  <si>
    <t>Czech Republic</t>
  </si>
  <si>
    <t>Hungary</t>
  </si>
  <si>
    <t>Poland</t>
  </si>
  <si>
    <t>Republic of Moldova</t>
  </si>
  <si>
    <t>Romania</t>
  </si>
  <si>
    <t>Russian Federation</t>
  </si>
  <si>
    <t>Slovakia</t>
  </si>
  <si>
    <t>Ukraine</t>
  </si>
  <si>
    <t>Austria</t>
  </si>
  <si>
    <t>Belgium</t>
  </si>
  <si>
    <t>France</t>
  </si>
  <si>
    <t>Germany</t>
  </si>
  <si>
    <t>Luxembourg</t>
  </si>
  <si>
    <t>Netherlands</t>
  </si>
  <si>
    <t>Switzerland</t>
  </si>
  <si>
    <t xml:space="preserve">Albania </t>
  </si>
  <si>
    <t xml:space="preserve">Bosnia and Herzegovina </t>
  </si>
  <si>
    <t xml:space="preserve">Croatia </t>
  </si>
  <si>
    <t xml:space="preserve">Estonia </t>
  </si>
  <si>
    <t xml:space="preserve">Greece </t>
  </si>
  <si>
    <t xml:space="preserve">Latvia </t>
  </si>
  <si>
    <t xml:space="preserve">Lithuania </t>
  </si>
  <si>
    <t xml:space="preserve">Montenegro </t>
  </si>
  <si>
    <t xml:space="preserve">Serbia </t>
  </si>
  <si>
    <t xml:space="preserve">Slovenia </t>
  </si>
  <si>
    <t xml:space="preserve">The former Yugoslav Republic of Macedonia </t>
  </si>
  <si>
    <t xml:space="preserve">Channel Islands </t>
  </si>
  <si>
    <t xml:space="preserve">Denmark </t>
  </si>
  <si>
    <t xml:space="preserve">Finland </t>
  </si>
  <si>
    <t xml:space="preserve">Iceland </t>
  </si>
  <si>
    <t xml:space="preserve">Ireland </t>
  </si>
  <si>
    <t xml:space="preserve">Italy </t>
  </si>
  <si>
    <t xml:space="preserve">Malta </t>
  </si>
  <si>
    <t xml:space="preserve">Norway </t>
  </si>
  <si>
    <t xml:space="preserve">Portugal </t>
  </si>
  <si>
    <t xml:space="preserve">Spain </t>
  </si>
  <si>
    <t xml:space="preserve">Sweden </t>
  </si>
  <si>
    <t xml:space="preserve">United Kingdom of Great Britain and Northern Ireland </t>
  </si>
  <si>
    <t xml:space="preserve">Australia </t>
  </si>
  <si>
    <t xml:space="preserve">Canada </t>
  </si>
  <si>
    <t xml:space="preserve">Japan </t>
  </si>
  <si>
    <t xml:space="preserve">New Zealand </t>
  </si>
  <si>
    <t xml:space="preserve">United States of America </t>
  </si>
  <si>
    <t>Conservation organisation own funds</t>
  </si>
  <si>
    <t>Development organisation own funds</t>
  </si>
  <si>
    <t>Philanthropic foundation</t>
  </si>
  <si>
    <t>Development assistance agency</t>
  </si>
  <si>
    <t>other (specify)</t>
  </si>
  <si>
    <t>Other (specify)</t>
  </si>
  <si>
    <t>Private sector organisation</t>
  </si>
  <si>
    <t>Domestic conservation NGO</t>
  </si>
  <si>
    <t>International conservation NGO</t>
  </si>
  <si>
    <t xml:space="preserve"> Government conservation agency</t>
  </si>
  <si>
    <t>Domestic development NGO</t>
  </si>
  <si>
    <t>International development NGO</t>
  </si>
  <si>
    <t>Government development agency</t>
  </si>
  <si>
    <t>2.4 Funder</t>
  </si>
  <si>
    <t>2.5 Funder type</t>
  </si>
  <si>
    <t xml:space="preserve">2.6 Implementer </t>
  </si>
  <si>
    <t>2.7 Implementer type</t>
  </si>
  <si>
    <t>Protected area/site</t>
  </si>
  <si>
    <t>Particular species</t>
  </si>
  <si>
    <t>Resource type (e.g. bushmeat)</t>
  </si>
  <si>
    <t>yes</t>
  </si>
  <si>
    <t>no</t>
  </si>
  <si>
    <t>not specified</t>
  </si>
  <si>
    <t>Choose from : Conservation organisation own funds ; Develoment organisation own funds; philanthropic foundation, development assistance agency, private sector organisation; other (specifiy)</t>
  </si>
  <si>
    <t>Choose from protected area/site; particular species; resource type (eg bushmeat)</t>
  </si>
  <si>
    <t>law enforcement</t>
  </si>
  <si>
    <t>sustainable management/use restrictions</t>
  </si>
  <si>
    <t>environmental education and awareness</t>
  </si>
  <si>
    <t>other livelihood support schemes (eg infrastructure improvements)</t>
  </si>
  <si>
    <t>health improvements</t>
  </si>
  <si>
    <t>marketing</t>
  </si>
  <si>
    <t>other (please specify)</t>
  </si>
  <si>
    <t>Choose from: law enforcement; sustainable management/use restrictions; environmental education and awareness; other livelihood support schemes (eg infrastructure improvements; health improvements; marketing; other (please specify);none (alternative livelihoods standalone project)</t>
  </si>
  <si>
    <t>none (alternative livelihoods standalone project)</t>
  </si>
  <si>
    <t>2.12 Other interventions specify</t>
  </si>
  <si>
    <t>2 Unique ID</t>
  </si>
  <si>
    <t>3.1 Intervention description</t>
  </si>
  <si>
    <t>3.2 Type of AL approach</t>
  </si>
  <si>
    <t>3.3 Intervention location</t>
  </si>
  <si>
    <t>3.4 Ecological setting</t>
  </si>
  <si>
    <t>3.7 Other target groups</t>
  </si>
  <si>
    <t>3.8  Intervention scale</t>
  </si>
  <si>
    <t>3.9 Local design</t>
  </si>
  <si>
    <t>3.10 Start date</t>
  </si>
  <si>
    <t>3.11 Duration</t>
  </si>
  <si>
    <t>3.12 Budget</t>
  </si>
  <si>
    <t>3.13 AL Budget</t>
  </si>
  <si>
    <t>3.14 Intervention conservation dependance</t>
  </si>
  <si>
    <t>3.15 Intervention agreement</t>
  </si>
  <si>
    <t>3.2 AL approach comments</t>
  </si>
  <si>
    <t>alternative occupation</t>
  </si>
  <si>
    <t>alternative method</t>
  </si>
  <si>
    <t>alternative resource</t>
  </si>
  <si>
    <t>Subarctic forest</t>
  </si>
  <si>
    <t>Boreal forest</t>
  </si>
  <si>
    <t>Subantarctic forest</t>
  </si>
  <si>
    <t>Temperate forest</t>
  </si>
  <si>
    <t>Subtropical/tropical dry forest</t>
  </si>
  <si>
    <t>Subtropical/tropical lowland moist forest</t>
  </si>
  <si>
    <t>Subtropical/tropical mangrove</t>
  </si>
  <si>
    <t>Subtropical/tropical swamp forest</t>
  </si>
  <si>
    <t xml:space="preserve"> </t>
  </si>
  <si>
    <t>Subtropical/tropical montane moist forest</t>
  </si>
  <si>
    <t>Dry savanna</t>
  </si>
  <si>
    <t>Moist savanna</t>
  </si>
  <si>
    <t>NORTHERN AFRICA</t>
  </si>
  <si>
    <t>SUB-SAHARAN AFRICA</t>
  </si>
  <si>
    <t>EASTERN AFRICA</t>
  </si>
  <si>
    <t>MIDDLE AFRICA</t>
  </si>
  <si>
    <t>SOUTHERN AFRICA</t>
  </si>
  <si>
    <t>WESTERN AFRICA</t>
  </si>
  <si>
    <t>CENTRAL ASIA</t>
  </si>
  <si>
    <t>EASTERN ASIA</t>
  </si>
  <si>
    <t>SOUTH EASTERN ASIA</t>
  </si>
  <si>
    <t>SOUTHERN ASIA</t>
  </si>
  <si>
    <t>WESTERN ASIA</t>
  </si>
  <si>
    <t>SOUTH AMERICA</t>
  </si>
  <si>
    <t>EASTERN EUROPE</t>
  </si>
  <si>
    <t>WESTERN EUROPE</t>
  </si>
  <si>
    <t>OTHER MORE DEVELOPED REGIONS</t>
  </si>
  <si>
    <t>FOREST</t>
  </si>
  <si>
    <t>SAVANNA</t>
  </si>
  <si>
    <t>SHRUBLAND</t>
  </si>
  <si>
    <t>Subarctic shrubland</t>
  </si>
  <si>
    <t>Subantarctic shrubland</t>
  </si>
  <si>
    <t>Subtropical/tropical (lowland) dry shrubland</t>
  </si>
  <si>
    <t>Boreal shrubland</t>
  </si>
  <si>
    <t>Temperate shrubland</t>
  </si>
  <si>
    <t>Subtropical/tropical (lowland) moist shrubland</t>
  </si>
  <si>
    <t>Subtropical/tropical high altitude shrubland</t>
  </si>
  <si>
    <t>Mediterranean-type shrubland</t>
  </si>
  <si>
    <t>GRASSLAND</t>
  </si>
  <si>
    <t>tundra</t>
  </si>
  <si>
    <t>Subarctic grassland</t>
  </si>
  <si>
    <t>Subantarctic grassland</t>
  </si>
  <si>
    <t>Temperate grassland</t>
  </si>
  <si>
    <t xml:space="preserve"> Subtropical/tropical (lowland) dry grassland</t>
  </si>
  <si>
    <t>Subtropical/tropical (lowland) seasonally wet/flooded grassland</t>
  </si>
  <si>
    <t>Subtropical/tropical high altitude grassland</t>
  </si>
  <si>
    <t>WETLANDS (inland)</t>
  </si>
  <si>
    <t>Rivers, streams, creeks – permanent</t>
  </si>
  <si>
    <t>http://www.birdlife.org/datazone/info/spchabalt</t>
  </si>
  <si>
    <t>Rivers, streams, creeks -seasonal/intermittent/irregular</t>
  </si>
  <si>
    <t>Shrub dominated wetlands</t>
  </si>
  <si>
    <t>Bogs, marshes, swamps, fens, peatlands</t>
  </si>
  <si>
    <t>Freshwater lakes (&gt;8 ha) – permanent</t>
  </si>
  <si>
    <t>Freshwater lakes (&gt;8 ha) - seasonal/intermittent</t>
  </si>
  <si>
    <t>Freshwater marshes/pools (&lt;8 ha) – permanent</t>
  </si>
  <si>
    <t>Freshwater marshes/pools (&lt;8 ha) - seasonal/intermittent</t>
  </si>
  <si>
    <t>Freshwater springs, oases</t>
  </si>
  <si>
    <t>Tundra wetlands</t>
  </si>
  <si>
    <t xml:space="preserve">Alpine wetlands </t>
  </si>
  <si>
    <t>Geothermal wetlands</t>
  </si>
  <si>
    <t>Inland deltas – permanent</t>
  </si>
  <si>
    <t>Saline, brackish/alkaline lakes – permanent</t>
  </si>
  <si>
    <t>Saline, brackish/alkaline lakes, flats - seasonal/intermittent</t>
  </si>
  <si>
    <t>Saline, brackish/alkaline marshes/pools – permanent</t>
  </si>
  <si>
    <t>Saline, brackish/alkaline marshes/pools - seasonal/intermittent</t>
  </si>
  <si>
    <t>ROCKY AREAS</t>
  </si>
  <si>
    <t>http://www.iucnredlist.org/technical-documents/classification-schemes/habitats-classification-scheme-ver3</t>
  </si>
  <si>
    <t>CAVES AND SUBTERRANEAN HABITATS (non aquatic)</t>
  </si>
  <si>
    <t xml:space="preserve">Caves </t>
  </si>
  <si>
    <t>Other subterranean habitats</t>
  </si>
  <si>
    <t>DESERT</t>
  </si>
  <si>
    <t>Hot desert</t>
  </si>
  <si>
    <t>Temperate desert</t>
  </si>
  <si>
    <t>Cold desert</t>
  </si>
  <si>
    <t>Semi desert</t>
  </si>
  <si>
    <t>SEA</t>
  </si>
  <si>
    <t>Open sea</t>
  </si>
  <si>
    <t>Shallow sea</t>
  </si>
  <si>
    <t>Subtidal aquatic beds</t>
  </si>
  <si>
    <t>Coral reefs</t>
  </si>
  <si>
    <t>COASTLINE</t>
  </si>
  <si>
    <t>Rocky shores</t>
  </si>
  <si>
    <t>Sand, shingle, pebble shores</t>
  </si>
  <si>
    <t xml:space="preserve"> Intertidal mud, sand/salt flats</t>
  </si>
  <si>
    <t>Estuarine waters</t>
  </si>
  <si>
    <t>Coastal brackish/saline lagoons</t>
  </si>
  <si>
    <t>Intertidal marshes</t>
  </si>
  <si>
    <t>Coastal freshwater lagoons</t>
  </si>
  <si>
    <t>ARTIFICIAL LANDSCAPES (terrestrial)</t>
  </si>
  <si>
    <t>Arable land</t>
  </si>
  <si>
    <t>Pastureland</t>
  </si>
  <si>
    <t>Plantations</t>
  </si>
  <si>
    <t>Subtropical/tropical heavily degraded former forest</t>
  </si>
  <si>
    <t>Rural gardens</t>
  </si>
  <si>
    <t>Urban areas</t>
  </si>
  <si>
    <t>ARTIFICIAL LANDSCAPES (aquatic)</t>
  </si>
  <si>
    <t>Water storage areas (&gt;8ha)</t>
  </si>
  <si>
    <t>Ponds (&lt;8ha)</t>
  </si>
  <si>
    <t>Aquaculture ponds</t>
  </si>
  <si>
    <t>Salt exploitation sites</t>
  </si>
  <si>
    <t xml:space="preserve"> Excavations (open)</t>
  </si>
  <si>
    <t>Wastewater treatment areas</t>
  </si>
  <si>
    <t>Irrigated land</t>
  </si>
  <si>
    <t>Seasonally flooded agricultural lands</t>
  </si>
  <si>
    <t>Canals, drainage ditches, ditches</t>
  </si>
  <si>
    <t>INTRODUCED/EXOTIC VEGETATION</t>
  </si>
  <si>
    <t>OTHER</t>
  </si>
  <si>
    <t>UNKNOWN</t>
  </si>
  <si>
    <t>small (under $10K)</t>
  </si>
  <si>
    <t>Not specified</t>
  </si>
  <si>
    <t>medium ($10-100K)</t>
  </si>
  <si>
    <t>large (over $100K)</t>
  </si>
  <si>
    <t>not specified/unclear</t>
  </si>
  <si>
    <t>contractual</t>
  </si>
  <si>
    <t>voluntary</t>
  </si>
  <si>
    <t>FUNDERS</t>
  </si>
  <si>
    <t>IMPLEMENTERS</t>
  </si>
  <si>
    <t>OTHER INTERVENTIONS</t>
  </si>
  <si>
    <t>TYPE OF AL</t>
  </si>
  <si>
    <t>BUDGET</t>
  </si>
  <si>
    <t>COUNTRIES</t>
  </si>
  <si>
    <t>INTERVENTION AGREEMENT</t>
  </si>
  <si>
    <t>HABITAT</t>
  </si>
  <si>
    <t>DOCUMENT TYPE</t>
  </si>
  <si>
    <t>TARGET</t>
  </si>
  <si>
    <t>4.1 Effectiveness assessed</t>
  </si>
  <si>
    <t>4.2 Measurement in</t>
  </si>
  <si>
    <t>EFFECTIVENESS MEASURED</t>
  </si>
  <si>
    <t>conservation</t>
  </si>
  <si>
    <t xml:space="preserve">livelihoods </t>
  </si>
  <si>
    <t>both</t>
  </si>
  <si>
    <t>CONSERVATION ASSESSMENT</t>
  </si>
  <si>
    <t>positive</t>
  </si>
  <si>
    <t>negative</t>
  </si>
  <si>
    <t xml:space="preserve">neutral </t>
  </si>
  <si>
    <t>4.5 Evaluation stage</t>
  </si>
  <si>
    <t>4.6 Measure type</t>
  </si>
  <si>
    <t>4.7 Conservation measure</t>
  </si>
  <si>
    <t>4.8 Livelihood measure</t>
  </si>
  <si>
    <t>EVALUATION STAGE</t>
  </si>
  <si>
    <t>Mid-term review</t>
  </si>
  <si>
    <t>End of project</t>
  </si>
  <si>
    <t>Not specified (or unclear)</t>
  </si>
  <si>
    <t>CONSERVATION MEASURE</t>
  </si>
  <si>
    <t>Changes in attitude</t>
  </si>
  <si>
    <t>Changes in behaviour</t>
  </si>
  <si>
    <t>Changes in conservation status of target species/site</t>
  </si>
  <si>
    <t>Changes in conservation status of non-target species/site</t>
  </si>
  <si>
    <t>LIVELIHOOD MEASURE</t>
  </si>
  <si>
    <t>Change in income</t>
  </si>
  <si>
    <t>Change in other (specify) dimension of wellbeing</t>
  </si>
  <si>
    <t>METHODOLOGY</t>
  </si>
  <si>
    <t>Yes methodology described is consistent with data produced</t>
  </si>
  <si>
    <t>No methodology described is not consistent with data produced</t>
  </si>
  <si>
    <t>No methodology is described</t>
  </si>
  <si>
    <t>5 Unique ID</t>
  </si>
  <si>
    <t>4 Unique ID</t>
  </si>
  <si>
    <t>5.1 Study design</t>
  </si>
  <si>
    <t>STUDY DESIGN</t>
  </si>
  <si>
    <t>Experimental</t>
  </si>
  <si>
    <t>Quasi-experimental</t>
  </si>
  <si>
    <t>Non-experimental</t>
  </si>
  <si>
    <t>Unclear/not specified</t>
  </si>
  <si>
    <t>COMPARATOR</t>
  </si>
  <si>
    <t>Control (without intervention)</t>
  </si>
  <si>
    <t>Baseline</t>
  </si>
  <si>
    <t>Time series</t>
  </si>
  <si>
    <t>CONFOUNDING FACTORS</t>
  </si>
  <si>
    <t>Yes confounding factors identified and analysis adjusted if required</t>
  </si>
  <si>
    <t>Yes confounding factors mentioned but adjustment unclear</t>
  </si>
  <si>
    <t>No confounding factors not considered</t>
  </si>
  <si>
    <t>INDEPENDENCE</t>
  </si>
  <si>
    <t>1st party</t>
  </si>
  <si>
    <t>2nd party</t>
  </si>
  <si>
    <t>3rd party</t>
  </si>
  <si>
    <t>Report</t>
  </si>
  <si>
    <t xml:space="preserve">1.6 Volume (No.) </t>
  </si>
  <si>
    <t>1.7 Page No.</t>
  </si>
  <si>
    <t>1.8 Place Published</t>
  </si>
  <si>
    <t>1.9 Publisher</t>
  </si>
  <si>
    <t>Partnership</t>
  </si>
  <si>
    <t>Habitat type (e.g. rainforest)</t>
  </si>
  <si>
    <t>3.2 Other</t>
  </si>
  <si>
    <t>mixed voluntary and contractual</t>
  </si>
  <si>
    <t xml:space="preserve">3.5  Population proportion </t>
  </si>
  <si>
    <t>3.6 Target group</t>
  </si>
  <si>
    <t>Aruba</t>
  </si>
  <si>
    <t>Bahamas</t>
  </si>
  <si>
    <t>Barbados</t>
  </si>
  <si>
    <t>Cuba</t>
  </si>
  <si>
    <t>Dominican Republic</t>
  </si>
  <si>
    <t>Grenada</t>
  </si>
  <si>
    <t>Guadeloupe</t>
  </si>
  <si>
    <t>Haiti</t>
  </si>
  <si>
    <t>Jamaica</t>
  </si>
  <si>
    <t>Martinique</t>
  </si>
  <si>
    <t>Netherlands Antilles</t>
  </si>
  <si>
    <t>Puerto Rico</t>
  </si>
  <si>
    <t>Saint Lucia</t>
  </si>
  <si>
    <t>Saint Vincent and the Grenadines</t>
  </si>
  <si>
    <t>Trinidad and Tobago</t>
  </si>
  <si>
    <t>United States Virgin Islands</t>
  </si>
  <si>
    <t>Belize</t>
  </si>
  <si>
    <t>Costa Rica</t>
  </si>
  <si>
    <t>El Salvador</t>
  </si>
  <si>
    <t>Guatemala</t>
  </si>
  <si>
    <t>Honduras</t>
  </si>
  <si>
    <t>Mexico</t>
  </si>
  <si>
    <t>Nicaragua</t>
  </si>
  <si>
    <t>Panama</t>
  </si>
  <si>
    <t>CARIBBEAN</t>
  </si>
  <si>
    <t>CENTRAL AMERICA</t>
  </si>
  <si>
    <t>Fiji</t>
  </si>
  <si>
    <t>French Polynesia</t>
  </si>
  <si>
    <t>Guam</t>
  </si>
  <si>
    <t>Micronesia (Federated States of)</t>
  </si>
  <si>
    <t>New Caledonia</t>
  </si>
  <si>
    <t>Papua New Guinea</t>
  </si>
  <si>
    <t>Samoa</t>
  </si>
  <si>
    <t>Solomon Islands</t>
  </si>
  <si>
    <t>Tonga</t>
  </si>
  <si>
    <t>Vanuatu</t>
  </si>
  <si>
    <t>OCEANIA</t>
  </si>
  <si>
    <t>Mixed method</t>
  </si>
  <si>
    <t>Yes confounding factors mentioned but no adjustment made</t>
  </si>
  <si>
    <t>No comparator</t>
  </si>
  <si>
    <t>4.3 Assessment based outcome</t>
  </si>
  <si>
    <t>4.4 Overall assessment</t>
  </si>
  <si>
    <t>mixed</t>
  </si>
  <si>
    <t>Quantitative</t>
  </si>
  <si>
    <t>Qualitative</t>
  </si>
  <si>
    <t>5.2 Data support</t>
  </si>
  <si>
    <t>5.3 Methodology</t>
  </si>
  <si>
    <t>5.4 Comparator</t>
  </si>
  <si>
    <t>5.5 Sample size</t>
  </si>
  <si>
    <t>5.6 Sampling frame</t>
  </si>
  <si>
    <t>5.7 Confouding factors</t>
  </si>
  <si>
    <t>5.8 Independence</t>
  </si>
  <si>
    <t>N/A</t>
  </si>
  <si>
    <t>4.9 Livelihood outcome</t>
  </si>
  <si>
    <t>4.10 Target group</t>
  </si>
  <si>
    <t>4.11 Target group</t>
  </si>
  <si>
    <t>4.12 Causal linkages</t>
  </si>
  <si>
    <t>4.13 Causal linkages</t>
  </si>
  <si>
    <t>4.14 Causal linkages</t>
  </si>
  <si>
    <t>4.15 Rival explanations</t>
  </si>
  <si>
    <t>4.16 Rival explanations</t>
  </si>
  <si>
    <t>4.17 Future effectiveness</t>
  </si>
  <si>
    <t>4.18 Future effectiveness</t>
  </si>
  <si>
    <t>4.19 Scaleable/replicable</t>
  </si>
  <si>
    <t>4.20 Scaleable/replicable</t>
  </si>
  <si>
    <t>4.21 Limitations</t>
  </si>
  <si>
    <t>4.22 Limitations</t>
  </si>
  <si>
    <t>Reviewer</t>
  </si>
  <si>
    <t>4.3 Disaggregated analysis</t>
  </si>
  <si>
    <t xml:space="preserve">yes </t>
  </si>
  <si>
    <t>MD</t>
  </si>
  <si>
    <t>Eastmond, A. &amp; Faust, B.</t>
  </si>
  <si>
    <t>Farmers, fires, and forests: a green alternative to shifting
cultivation for conservation of the Maya forest?</t>
  </si>
  <si>
    <t>Landscape and Urban Planning</t>
  </si>
  <si>
    <t>267-284</t>
  </si>
  <si>
    <t>Amsterdam, Netherlands</t>
  </si>
  <si>
    <t>Elsevier</t>
  </si>
  <si>
    <t>Bauch, S.C., Sills, E.O. &amp; Pattanayak, S.K.</t>
  </si>
  <si>
    <t>Have we managed to integrate conservation and development? ICDP impacts in the Brazilian Amazon</t>
  </si>
  <si>
    <t>World Development</t>
  </si>
  <si>
    <t>S135-S148</t>
  </si>
  <si>
    <t>Nautiyal, S.</t>
  </si>
  <si>
    <t>Can conservation and development interventions in the Indian Central Himalaya ensure environmental sustainability? A socioecological evaluation</t>
  </si>
  <si>
    <t>Sustainability Science</t>
  </si>
  <si>
    <t>151-167</t>
  </si>
  <si>
    <t>Berlin, Germany</t>
  </si>
  <si>
    <t>Springer Link</t>
  </si>
  <si>
    <t>Miah Md. D. &amp; Ahmed, F.U.</t>
  </si>
  <si>
    <t>Conservation of a tropical wet semi-evergreen forest ecosystem by an indigenous community in the Bandarban Hill District of Bangladesh: The role of intervention</t>
  </si>
  <si>
    <t>Small-scale Forestry</t>
  </si>
  <si>
    <t>319-331</t>
  </si>
  <si>
    <t>FB/MD</t>
  </si>
  <si>
    <t>Langholz, J.</t>
  </si>
  <si>
    <t>Exploring the Effects of Alternative Income Opportunities on Rainforest Use: Insights from Guatemala's Maya Biosphere Reserve</t>
  </si>
  <si>
    <t>Society &amp; Natural Resources</t>
  </si>
  <si>
    <t>139 - 149</t>
  </si>
  <si>
    <t>Oxford, UK</t>
  </si>
  <si>
    <t>Taylor &amp; Francis Group</t>
  </si>
  <si>
    <t xml:space="preserve">Weber, J.G., Sills, E.O., Bauch, S. and Pattanayak, S.K. </t>
  </si>
  <si>
    <t>Do ICDPs Work? An Empirical Evaluation of Forest-Based Microenterprises in the Brazilian Amazon</t>
  </si>
  <si>
    <t>Land Economics</t>
  </si>
  <si>
    <t>661 - 681</t>
  </si>
  <si>
    <t>Wisconsin, US</t>
  </si>
  <si>
    <t>The University of Wisconsin Press</t>
  </si>
  <si>
    <t xml:space="preserve">Mijanur Rahman, Md. And Begum A. </t>
  </si>
  <si>
    <t>Implication of livelihood diversificaton on wetland resources conservation: A case from Bangladesh</t>
  </si>
  <si>
    <t>Journal of Wetlands Ecology</t>
  </si>
  <si>
    <t>59 - 65</t>
  </si>
  <si>
    <t>Wetland Friends of Nepal</t>
  </si>
  <si>
    <t>Morgan-Brown, T., Jaconson, S.K., Wald, K., and Childs, B.</t>
  </si>
  <si>
    <t>Quantitative Assessment of a Tanzanian Integrated Conservation and Development Project Involving Butterfly Farming</t>
  </si>
  <si>
    <t>Conservation Biology</t>
  </si>
  <si>
    <t>563 - 572</t>
  </si>
  <si>
    <t xml:space="preserve">U.S. </t>
  </si>
  <si>
    <t>Wiley Online Library</t>
  </si>
  <si>
    <t xml:space="preserve">Stronza, A. </t>
  </si>
  <si>
    <t>The Economic Promise of Ecotourism for Conservation</t>
  </si>
  <si>
    <t>Journal of Ecotourism</t>
  </si>
  <si>
    <t>210 - 221</t>
  </si>
  <si>
    <t>Herrold-Menzies, M.</t>
  </si>
  <si>
    <t>Integrating Conservation and Development: What We Can Learn From Caohari, China</t>
  </si>
  <si>
    <t>The Journal of Environment and Development</t>
  </si>
  <si>
    <t>382 - 406</t>
  </si>
  <si>
    <t>London, UK</t>
  </si>
  <si>
    <t>Sage Publications</t>
  </si>
  <si>
    <t xml:space="preserve">Novriyanto., Wibowo, J.T., Iskander, W., Campbell-Smith, G. and Linkie, M. </t>
  </si>
  <si>
    <t>Linking coastal community livelihoods to marie conservation in Aceh, Indonesia</t>
  </si>
  <si>
    <t>Oryx</t>
  </si>
  <si>
    <t>508 - 515</t>
  </si>
  <si>
    <t>Cambridge, UK</t>
  </si>
  <si>
    <t>Cambridge Journals</t>
  </si>
  <si>
    <t>de Vasconcellos Pegos, F., Coghlan, A., Stronza, A. and Rocha, V.</t>
  </si>
  <si>
    <t>For love or for money? Investigating the impact of an ecotourism programmes on local resident's assigned values towards sea turtles</t>
  </si>
  <si>
    <t>90 - 106</t>
  </si>
  <si>
    <t>Routledge</t>
  </si>
  <si>
    <t>WZ/MD</t>
  </si>
  <si>
    <t>332 Scholar</t>
  </si>
  <si>
    <t>Kabeer, F.</t>
  </si>
  <si>
    <t>Impacts of co-management and related institutions on fish biodiversity and livelihoods of fishers of Baikka Beel</t>
  </si>
  <si>
    <t>115-130</t>
  </si>
  <si>
    <t>Dhaka, Bangladesh</t>
  </si>
  <si>
    <t>USAID</t>
  </si>
  <si>
    <t>Agris &amp; Agricola 2</t>
  </si>
  <si>
    <t>Engh, V.</t>
  </si>
  <si>
    <t>Integrated Conservation and Development Projects and Efforts Around the Amani Nature Reserve Tanzania, and their effects on livlihoods and forest conservation</t>
  </si>
  <si>
    <t>Norway</t>
  </si>
  <si>
    <t>Norwegian University of Life Sciences</t>
  </si>
  <si>
    <t xml:space="preserve">MD </t>
  </si>
  <si>
    <t>Call Out 1</t>
  </si>
  <si>
    <t>Schuhbauer, A. &amp; Koch, V.</t>
  </si>
  <si>
    <t>Assessment of recreational ﬁshery in the Galapagos Marine Reserve: Failures and opportunities</t>
  </si>
  <si>
    <t>Fisheries Research</t>
  </si>
  <si>
    <t>103-110</t>
  </si>
  <si>
    <t>Call Out 2</t>
  </si>
  <si>
    <t xml:space="preserve">Brown, L. </t>
  </si>
  <si>
    <t>MARINE PROTECTED AREAS, CO-MANAGEMENT AND LIVELIHOODS: COASTAL CHANGE IN VIETNAM</t>
  </si>
  <si>
    <t>Australia</t>
  </si>
  <si>
    <t>University of Sydney</t>
  </si>
  <si>
    <t>Thesis 1</t>
  </si>
  <si>
    <t>Leclercq, B.</t>
  </si>
  <si>
    <t>Links Between Conservation/Development Projects and International Conventions and Programs: The Southeastern Rainforest of Madagascar</t>
  </si>
  <si>
    <t>Canada</t>
  </si>
  <si>
    <t>Stony Brook University</t>
  </si>
  <si>
    <t>USA</t>
  </si>
  <si>
    <t>USAID 1</t>
  </si>
  <si>
    <t>McCoy, K.L. &amp; Razafindrainibe, H.</t>
  </si>
  <si>
    <t xml:space="preserve">Madagascar's integrated conservation and development projects : lessons learned by participants -- project employees, related authorities and community beneficiaries </t>
  </si>
  <si>
    <t>USAID 2</t>
  </si>
  <si>
    <t xml:space="preserve">Management of aquatic ecosystems through community husbandry (MACH): Project completion report </t>
  </si>
  <si>
    <t>Mucuna/maize cropping project in Sahcaba. Part of the Program for the Management and Conservation of Tropical Natural Resources (Protropico).</t>
  </si>
  <si>
    <t>Introduce modifications to traditional milpa agriculture</t>
  </si>
  <si>
    <t>Rockfeller, Ford and MacArthur Foundations</t>
  </si>
  <si>
    <t>The Program for the Management and Conservation of Tropical Natural Resources (Protropico)</t>
  </si>
  <si>
    <t>Department of the Autonomous University ogf Yucatan</t>
  </si>
  <si>
    <t>Forest - which is removed as part of a traditional form of slash and burn agriculture known as milpa cultivation</t>
  </si>
  <si>
    <t>Slash and burn agriculture</t>
  </si>
  <si>
    <t>Green manure/cover crop systems. Specifically  - mucuna/maize agriculture</t>
  </si>
  <si>
    <t>Brief mention of a craft project for women pg. 281</t>
  </si>
  <si>
    <t>ProManejo (The Amazon Sustainable Forest Management Support Project)</t>
  </si>
  <si>
    <t>ProManejo is a component of the pilot project for Tropical Forest Protection. The objectives were to finance pilot programs and demonstration projects to support the development and adoption of sustainable forest management systems in the Amazon. The Trapajos Nation Forest component aimed to demonstrate sustainable forest management with community involvement, with the complementary goal of improving livelihoods in the traditional riverine communities of the Tapajos. The community based enterprises (CBEs) were intented to  encourage community based forest management, to increase and diversity household income and to improve relations between the communitites and the National Forest, contributing to long term conservation of the forest.</t>
  </si>
  <si>
    <t>World Bank, DFID, GTZ, Brazilian Government and German Development Bank -</t>
  </si>
  <si>
    <t xml:space="preserve">Mixture of sources- World Bank, DFID, GTZ, The Brazilian Government and the German Development Bank, KfW. </t>
  </si>
  <si>
    <t xml:space="preserve">Brazilian Institute of Environmental and Renewable Natural Resources (IBAMA) and Brazilian Environmental Ministry. </t>
  </si>
  <si>
    <t xml:space="preserve">Partnership between Governent Development Agengies, IBAMA and the Brazilian Environmental Ministry (Biodiversity and Forests Division/National Forest Program). The report also notes that IBAMA worked with local NGOs to encourage community associations to engaged with ProManejo. </t>
  </si>
  <si>
    <t>The Tapajos National Forest - a Sustainble Use Protected Area</t>
  </si>
  <si>
    <t>community based enterprises (CBEs); enterprise based conservation strategy, integrated conservation and development</t>
  </si>
  <si>
    <t xml:space="preserve">Part of an ICDP. Including sustainable management/use restrictions; health improvements; </t>
  </si>
  <si>
    <t xml:space="preserve">Introduction of Liquid Petroleum Gas (LPG) as part of ecosystem conservation and socioeconomic development in the Himalayan Landscape </t>
  </si>
  <si>
    <t>Introduction of LPG aimed at improving the lifestyle of the people in the Himalayan Region and as a potential solution to the pressure on fuelwood consumption.</t>
  </si>
  <si>
    <t>Government of India</t>
  </si>
  <si>
    <t>National government</t>
  </si>
  <si>
    <t>Not Specified</t>
  </si>
  <si>
    <t>Fuelwood to reduce deforestation for energy needs</t>
  </si>
  <si>
    <t>Use of fuelwood - reducing pressure of consumption and therefore pressure on forests</t>
  </si>
  <si>
    <t xml:space="preserve">sustainable livelihood development;  </t>
  </si>
  <si>
    <t>A range of other interventions for sustainable development mainly aimed at improving livelihoods assessed in the article including: other livelihood support schemes (subsidies on grain, promotion of high yielding crops, vegetable cultivation, hoticulture development, promotion of medicinal and aromatic plants); sustainable management/use restricitons (conservation policies).</t>
  </si>
  <si>
    <t xml:space="preserve">Indigenous community based sustainable management of Chimbuk Hill forest in Bandarban hill district' </t>
  </si>
  <si>
    <t>The major objectives of the interventions (listed in cells P and Q) were the restoration of the forest resources and development of an institutional mechanism for conservation and sustainability of the VCF.</t>
  </si>
  <si>
    <t xml:space="preserve">Arranyak Foundation </t>
  </si>
  <si>
    <t>Organisation jointly established by the Government of Bangladesh and the USA in 2003 under the provisions of the US Tropical Forest Act 1998. Refers to providing support and intervening in VCF activites not specifically funding.</t>
  </si>
  <si>
    <t>Arrannayk Foundation. Also called the Bangaladesh Tropical Forest Conservation Foundation and two local NGOs - the Humanitarian Foundation and the Tahzingdong</t>
  </si>
  <si>
    <t xml:space="preserve">Arannyak Foundation was jointly established by the Government of Bangladesh and the USA in 2003 under the provisions of the US Tropical Forest Act 1998. Also two local NGOs the Humanitarian Foundation (HF) and the Tahzingdong. </t>
  </si>
  <si>
    <t>Village Common Forests (VCFs).</t>
  </si>
  <si>
    <t>Decreasing size of VCFs due to increasing population and conversion due to shifting cultivation.</t>
  </si>
  <si>
    <t xml:space="preserve">Alternative income generating activities (AIGAs); Alternative livelihood activities; </t>
  </si>
  <si>
    <t xml:space="preserve">Restoration of degraded forests and improving the technical skill of VCF management (i.e. technical training, leadership training and awareness raising. </t>
  </si>
  <si>
    <t>Eco-Escuela de Espanol</t>
  </si>
  <si>
    <t>pp. 140 '… the primary mission of the Eco-Escuela is to protect the Maya Biosphere Reserve by offering environmentally benign employment opportunities to local residents.'</t>
  </si>
  <si>
    <t>Conservation International</t>
  </si>
  <si>
    <t>Part of Conservation International's Guatemala programme 'ProPéten'</t>
  </si>
  <si>
    <t>The Maya Biosphere Reserve</t>
  </si>
  <si>
    <t>pressure on the rainforest' pp.140 activities such as swidden agriculture, logging &amp; cattle ranching pose a threat pp. 143</t>
  </si>
  <si>
    <t>"alternative economic opportunities", "alternative income opportunities" "enterprise oriented approach"</t>
  </si>
  <si>
    <t>ProManejo (Forest Resource Mangement Project)</t>
  </si>
  <si>
    <t>(Stated objective of the AL component)pp.663  "The stated goal of this microenterprise component of the ICDP was to create economic alternatives based on multiple uses of the forest that would be economically and environmentally sustainable."</t>
  </si>
  <si>
    <t>World Bank, Brazilian Government, German Development Bank KfW</t>
  </si>
  <si>
    <t>Mixture of sources</t>
  </si>
  <si>
    <t>"...non governmental organisations led these initiatives by working with community associations to establish micro-enterprises…"</t>
  </si>
  <si>
    <t xml:space="preserve">Not explicity stated who the NGOs or community associations were. </t>
  </si>
  <si>
    <t>Tapajós National Forest</t>
  </si>
  <si>
    <t xml:space="preserve">Pressure from agriculture expansion through land clearing, in 1997, on average, a quarter of the area within 5km of each community (appox 20 traditional communities in total are present in the forest) had been cleared for agriculture.Though there are limits to further agricultural land expansion due to distance, community norms &amp; official rules (pp. 663). </t>
  </si>
  <si>
    <t xml:space="preserve">"alternative economic opportunities", "integrated conservation and development", </t>
  </si>
  <si>
    <t>The Al component is part of a wider ICDP intervention. It is not clear what the ICDP includes, though there is mention of sustainable management/user restrictions.</t>
  </si>
  <si>
    <t>Management of Aquatic Systems through Community Husbandry (MACH)</t>
  </si>
  <si>
    <t>pp. 60 'The key elements of MACH approach were to establish community organisations for sustainable wise use of wetland resources by linking with the existing local government system, and through these, interventions were made to restore habitats and their productivity and to improve the livelihoods of poor people dependent on these wetlands.'</t>
  </si>
  <si>
    <t>USAID &amp; Government of Bangladesh</t>
  </si>
  <si>
    <t xml:space="preserve">Two funding sources from international &amp; domestic government sources. </t>
  </si>
  <si>
    <t>Assume that it is the writers who are associated with Caritas Bangladesh, and NGO</t>
  </si>
  <si>
    <t>Wetlands</t>
  </si>
  <si>
    <t>Fishing pressure &amp; destructive fishing practices</t>
  </si>
  <si>
    <t>"alternative income generation opportunities/ activities", "livelihood diversification", "income generation schemes", "alternative employments"</t>
  </si>
  <si>
    <t xml:space="preserve">Sustainable management/user restrictions and environmental education &amp; awareness. The AL component is part of a wider community-based co-management approach.  "MACH approach included typical community wetland resources conservation techniques dictating when and where fishing could take pace, banning harmful fishing practices, and establishing sanctuary where fishing was banned round the year.' (pp. 60.) 'Different awareness sessions and basic trainings were employed to increase the resource users' understanding of the functions and values of wetlands.' (pp. 61) </t>
  </si>
  <si>
    <t>The Amani Butterfly Project</t>
  </si>
  <si>
    <t>"… it seeks to create a meaningful connection between rural livelihoods and forest conservation." (pp. 564)</t>
  </si>
  <si>
    <t>East Usambara Mountains - a priority area for conservation in the Eastern Arc Biodiversity Hotspot</t>
  </si>
  <si>
    <t>destructive forest uses, illegal forest resource extraction e.g. pole cutting, tree cutting</t>
  </si>
  <si>
    <t>alternative livelihood</t>
  </si>
  <si>
    <t>Though, the project is implemented in an area where the government has pursued JFM (pp. 564)</t>
  </si>
  <si>
    <t>Posada Amazonas Ecotourism Lodge</t>
  </si>
  <si>
    <t>"The economic promise of Posada Amazonas is that new jobs and income from the lodge will compel people in the community of Infierno to minimise their hunting and protect wildlife." (pp. 212)</t>
  </si>
  <si>
    <t>Peru - Canada Bilateral Development Plan</t>
  </si>
  <si>
    <t xml:space="preserve">Rainforest Expeditions joined with the native community of Infierno, signing a 20 year contract - sharing equally the operation and management of the lodge. </t>
  </si>
  <si>
    <t>Private company &amp; local community</t>
  </si>
  <si>
    <t>Bahuaja-Sonene National Park</t>
  </si>
  <si>
    <t>Farmning,hunting &amp; foraging activities</t>
  </si>
  <si>
    <t xml:space="preserve">As well as employment the ecolodge provides economic incentives e.g. in 2005 the lodge generated revenues of $ 110,000 for the community which was distributed across hhs, each hh receiving $ 550; and the provision of services for the commnity such as a secondary school, a handicrafts studio with carpentry tools, &amp; access to a processing plant for fruit juices. </t>
  </si>
  <si>
    <t>Caohai Nature Reserve and Community Development (no formal project name used)</t>
  </si>
  <si>
    <t>"The primary goals of the project are to convert the adversarial relationship between farmers and reserve employess into a more cooperative one while reducing local dependence on Caohai's natural resources." (pp. 392) "One goal of these programs at Caohai Nature Reserve was to give farmers new buiness opportunities so that they would no longer need to fish, drain land, or clear woodland as much as they did in the past." (pp. 402)</t>
  </si>
  <si>
    <t xml:space="preserve">International Crane Foundation &amp; the Trickle Up Program in cooperation with the Guizhou Environmental Protection Bureau </t>
  </si>
  <si>
    <t>Partnership with funding from an International Conservation NGO, an International development NGO and Government Conservation Agency (Guizhou Environmental Protection Bureau)</t>
  </si>
  <si>
    <t>International Crane Foundation &amp; the Trickle Up Program in cooperation with the Guizhou Environmental Protection Bureau and the Caohai Nature Reserve</t>
  </si>
  <si>
    <t>International Conservation NGO &amp; International development NGO in cooperation with Government Conservation Agencies</t>
  </si>
  <si>
    <t>Caohai Nature Reserve</t>
  </si>
  <si>
    <t xml:space="preserve">Destruction of wetlands (e.g. draining wetlands near lake, land conversion of grassland and woodland), illegal hunting of birds, illegal fishing methods, fishing out of season. "One goal of these programs at Caohai Nature Reserve was to give farmers new buiness opportunities so that they would no longer need to fish, drain land, or clear woodland as much as they did in the past." (pp. 402) Another threat - hunting including of wild geese. </t>
  </si>
  <si>
    <t>alternative income strategies; "community development programs","alternative income-generating schemes", "income-generating activities"</t>
  </si>
  <si>
    <t>Health improvements, Management/use restrictions (community law enforcement -"fishing ban societies"), other livelihood improvements ("support for school infrastructure, road improvements, scholarships for girls to attend school); environmental education and awareness</t>
  </si>
  <si>
    <t xml:space="preserve">Iboih Makmur Cooperative </t>
  </si>
  <si>
    <t>"From the outset the fund was designed as a mechanism for rebuilding devastated livelihoods and providing fresh economic opportunities to develop new livelihoods based on small scale nature toursim, whilst ensuring no discernable harm caused to the natural environment in the process." (pp.509)</t>
  </si>
  <si>
    <t>Newmont, the Spanish Agency for International Cooperation, the Merchant Foundation, USAID/Serasi, FFI</t>
  </si>
  <si>
    <t xml:space="preserve">Multiple Sources- </t>
  </si>
  <si>
    <t>Fauna and Flora Internationa</t>
  </si>
  <si>
    <t>marine and foresty resources' of Iboih community in northern Pulau Weh</t>
  </si>
  <si>
    <t>pp.194 'concern that unless conservation objectives were explicityly incorporated into government planning… reconstuction efforts (post 2004 tsunami) would accelerate pressure on already vulnearble coastal and forest ecosystems and cause substantial and long lasting environmental impacts.' Destructive fising practices, such as spear fishing, and littering (sea and forest)</t>
  </si>
  <si>
    <t>"alternative livelihoods" "Community livelihoods",  "rural livelihood development initiatives", "strenthening the coastal community economy", "revenue generation", "livelihood benefits"</t>
  </si>
  <si>
    <t>(Mixture from the dropdown menu) 'complementary marine conservation activities' e.g. empowering customary marine leaders and supporting local marine management area policy development; capacity building for fishermen (pp.514); awareness raising of conservation linkages (pp.514)</t>
  </si>
  <si>
    <t>Brazilian Sea Turle Conservation Programme (TAMAR)</t>
  </si>
  <si>
    <t>"… the Brazilian Sea Turtle Conservation Programme has provided economic benefits, skill development and educational activities as incentives for residents in coastal communities with a history of turtle harvesting to stop harvesting turtles and turtle eggs."(Marcovaldi et al 2005 - pp. 90)</t>
  </si>
  <si>
    <t>TAMAR is a collaborative effort between the Brazilian Government's Institute of Renewable Resources, Chico Mendes Institute of Biodiversity, and the Ministry of Environment and a non profit organisation Foundation PRO-TAMAR (pp. 93)</t>
  </si>
  <si>
    <t>(Not clear re. who in the collaboration implements/funds) Government departments &amp; independent, domestic conservation organisation</t>
  </si>
  <si>
    <t xml:space="preserve">Sea turtles - Praia do Forte is an important feeding and breeding site for loggerhead (caretta caretta), olive ridley (Lepidochelys olivacea), green turtles (Chelonia mydas), and hawksbill (Eretmochelys imbricata). </t>
  </si>
  <si>
    <t>turtle poaching</t>
  </si>
  <si>
    <t>"economic incentives; income alternatives.</t>
  </si>
  <si>
    <t>environmental education and awareness (i.e. hatching release ceremonies); monitoring activities related to law enforcement (pp.100); also over 15 million hatchlings have been released since 1980.</t>
  </si>
  <si>
    <t>Management of Aquatic Ecosystems through Community Husbandry (MACH)</t>
  </si>
  <si>
    <t>The Management of Aquatic Ecosystems through Community Husbandry (MACH) project…had the aim of developing community-based fisheries management and demonstrating sustainable, integrated management of wetland resources including fish, plants, agriculture, livestock, forestry and wildlife over entire ecosystems</t>
  </si>
  <si>
    <t xml:space="preserve">Department of Fisheries MACH project, Integrated Area Co-management Project (IPAC) </t>
  </si>
  <si>
    <t>Government conservation agency, other organizations unspecified</t>
  </si>
  <si>
    <t>wetland fisheries</t>
  </si>
  <si>
    <t xml:space="preserve">habitat degradation, overfishing, destructive fishing gear, use of agrochemicals, conversion of wetlands to agriculture, catching of parent, young and undersized fish. Communties  adjacent to the wetland are dependant on fishing. </t>
  </si>
  <si>
    <t>alternative income-generating activities</t>
  </si>
  <si>
    <t>1) Sustainable management/use restrictions: Co-management through federations of resource user groups and resource management organizations; 2) development of fish sanctuaries, reconnecting water bodies through excavation of canals, and establishment of swamp plantations to facilitate fish migration and spawning and preserve wetland productivity; restriction of illegal fishing gear and promotion of environmentally friendly gear, planting of swamp trees, fish fry stock and restocking of two new fish species, restoration of breeding grounds for chital fish</t>
  </si>
  <si>
    <t>No specific objective stated</t>
  </si>
  <si>
    <t>Amani Nature Reserve (ANR)</t>
  </si>
  <si>
    <t>Gold mining, illegal timber harvesting, firewood collection, poaching and encroachment</t>
  </si>
  <si>
    <t>ICDPS; alternative source of income</t>
  </si>
  <si>
    <t xml:space="preserve">Sustainable management use restrictions (since the park is implemented); other liveligood support schemes (revenue sharing 20% of park fees); </t>
  </si>
  <si>
    <t>Zero grazing dairy cattle project</t>
  </si>
  <si>
    <t xml:space="preserve">Promote milk production to enhance household income, decrease malnutrition, and protect the areas through zero grazing. </t>
  </si>
  <si>
    <t>Umoha wa Wauza Maziwa Amani (UWAMA) - Union of farmers keeping dairy cattle in Amani and started by a Dutch NGO NDDP (National Dairy Development Project)</t>
  </si>
  <si>
    <t>Local cooperative and international NGO originally</t>
  </si>
  <si>
    <t>The Amani Butterfly farming Project</t>
  </si>
  <si>
    <t>Improve livelihoods or rural communities, create a sustainable butterfly farming cooperative and promote the conservation of a biodiversity hotspot.</t>
  </si>
  <si>
    <t>Tanzania Forest Conservation Group (TFCG)</t>
  </si>
  <si>
    <t>Allanblackia project or Novel Development Tanzania Limited</t>
  </si>
  <si>
    <t xml:space="preserve">Contribute to a structural reduction of poverty and promote sustainable management of forest areas and maintenance of biodiversity. </t>
  </si>
  <si>
    <t>Unilever</t>
  </si>
  <si>
    <t>In 2009 management was handed over to a local group Faida MaLi (Faida Market Link)</t>
  </si>
  <si>
    <t>Novella Africa, Unilver, International (IUCN, ICRAF) and local NGOs, local business men, colletors and processors</t>
  </si>
  <si>
    <t>Pesca Artesanal Vivencial (PAV) Galapagos Marine Reserve (GMR)</t>
  </si>
  <si>
    <t>Objectives proposed by the participatory management board of introducing PAV are: (1) Reduce fishing pressure of already overexploited resources such as lobster and sea cucumber, (2) Improve the socio-economic situation of fishers, (3) Conserve the Galapagos marine ecosystem.</t>
  </si>
  <si>
    <t>Fishers</t>
  </si>
  <si>
    <t>"PAV was brought forward by Galapagos Fishers in 2005. Objectives proposed by a partipatory management board"</t>
  </si>
  <si>
    <t>Fisheries with the GMR</t>
  </si>
  <si>
    <t>Over exploitation of fisheries</t>
  </si>
  <si>
    <t>alternative income sources; economic alternative; alternative job</t>
  </si>
  <si>
    <t xml:space="preserve">Cham Island MPA </t>
  </si>
  <si>
    <t>Pg 199 "Satisfy the local community requirements and also to provide a new possible alternative income generation system … in order to reduce high fishing pressure and exploitation of marine resources, especially in the case of compliance with the zoning plan and MPA management regulations."</t>
  </si>
  <si>
    <t>Not specifed</t>
  </si>
  <si>
    <t>Management Board of Cham Islands MPA project</t>
  </si>
  <si>
    <t>Fisheries within the Cham Island MPA</t>
  </si>
  <si>
    <t>Overexploitation of fisheries</t>
  </si>
  <si>
    <t xml:space="preserve">Alternative livelihoods; alternative income generation;  </t>
  </si>
  <si>
    <t>Management restrictions as part of designation of the MPA</t>
  </si>
  <si>
    <t>Midongy-Befotaka NP ICDP, Madagascar</t>
  </si>
  <si>
    <t>UNESCO; Malagasy government; Madagascar National Parks (MNP); Tana Meva (local NGO);</t>
  </si>
  <si>
    <t>Midongy-Befotaka NP</t>
  </si>
  <si>
    <t xml:space="preserve">Slash and burn agriculture (main threat), illegal logging, zebu grazing, poaching, honey collection, invasive species, mining </t>
  </si>
  <si>
    <t>ICDP; alternative economic activities and opportunities</t>
  </si>
  <si>
    <t>Environmental education and awareness; other livelihood support schemes (education -literacy actvities, micro dam construction); health improvements (immunizations)</t>
  </si>
  <si>
    <t>Forest</t>
  </si>
  <si>
    <t>SAVEM - Sustainable Approaches to Viable Environmental Management</t>
  </si>
  <si>
    <t>Overall goal - Establish sustainable human and natural ecosystems in areas of Madagascar where biodiversity was being threatened. Each of the 6 PA sites have their own ICDP goals (page 7).</t>
  </si>
  <si>
    <t xml:space="preserve">USAID   </t>
  </si>
  <si>
    <t>National Association for the Management of Protected Areas (ANGAP)</t>
  </si>
  <si>
    <t>Daily operation of SAVEM funded ICDPs was conferred by ANGAP to several international NGOs</t>
  </si>
  <si>
    <t>6 ANGAP protected area projects. - Amber Moutain PA complex, Adadibe-Mantadia PA comples, Andohahela Integral NR, Masoala Peninsula, Ramofana NP, Zahamena Integral NR.</t>
  </si>
  <si>
    <t>Deforestation and exploitation of resources, Tavy agriculture, cattle grazing, poaching etc. Pg 8 specific for each project.</t>
  </si>
  <si>
    <t>ICDP; economic alternatives; alternative livelihoods; alternative economic activities</t>
  </si>
  <si>
    <t>All projects are part of wider ICDPs, which contain elements of all other interventons in the drop down list (column P).</t>
  </si>
  <si>
    <t xml:space="preserve">Goal of MACH: To promote ecologically sound management of floodplain resources (fisheries and other wetland products) for the sustainable supply of food to the poor of Bangladesh. Achieved through a community approach to NRM.  </t>
  </si>
  <si>
    <t>USAID, Government of Bangladesh through Ministry of Fisheries and Livestock and Department of Fisheries, Local gov. committees, WINROCK International, Caritas, Center for Natural Resource Studies, Bangladesh Center for Advanced Studies</t>
  </si>
  <si>
    <t>Partnership made up of international aid agency, local and national gov agencies, international and local NGOs and development organisations</t>
  </si>
  <si>
    <t>over exploitation of wetland resources</t>
  </si>
  <si>
    <t>alternative income generating activities; supplemental income; alternative sources of income</t>
  </si>
  <si>
    <t>A range of sustainable management/use restrictions (established wetland sanctuaries, securing dry season surface water, protecting watersheds, established communtiy management orgs, fishing time closures, ban on harmful gears); reintroduction of endangered/threatened fish species; environmental education/awareness campaigns; tree planting to prevent soil erosion.</t>
  </si>
  <si>
    <t>Introduction of macuna/maize system</t>
  </si>
  <si>
    <t>Use of leguminous plants and to fertilize and improve the soil. To attempt to shift to permanent cultivation from shifting 'slash and burn' agriculture.</t>
  </si>
  <si>
    <t>Shacaba village 56km east of Merida, Yucatan Mexico</t>
  </si>
  <si>
    <t>Improve agriculture through soil to reduce slash and burn agriculture from farmers</t>
  </si>
  <si>
    <t>Project is a pilot/research intervention. In the first year of the project 2 farmers decided to experiment with the technology. States that after the first year the technique began to spread among the community.</t>
  </si>
  <si>
    <t>Farmers invited to participate and view system prior to volunteering to take part</t>
  </si>
  <si>
    <t>Increasing productivity of agriculture (Soil) to reduce the need for slash and burn</t>
  </si>
  <si>
    <t>Voluntary agreement based on farmers agreeing to experiment with the system - Pg.274 In 1994, Protropico took six farmers from Sahcab´ato visit farmers in two other communities, Mamita and Vergel, who had begun to experiment with mucuna (Mucuna spp.) and jack bean (Canavalia ensiformis). After this visit, seeds were given to all the farmers in Sahcab´a who wanted to experiment with them and take part in the project (Jim´enez-Osornio et al., 1997, 26). Some farmers offered parts of their land as experimental demonstration plots on which technical staff from Protr´opico could work together with them to implement the mucuna/maize model in a participative way, monitoring, evaluating and discussing the results as the project developed. The first year of the project (1994, for which no reliable yield data exist), two farmers decided to experiment with the technology on only one mecate (20m2, or 0.1 acres)3 each (Castillo-Caamal et al., 2000); however, the relatively high yields obtained (together with the project’s provision of free chicken manure) roused the interest of other farmers and thus the technology gradually began to spread in the community.</t>
  </si>
  <si>
    <t>Community Based Enterprises E.g. ProManejo provided start-up capital as well as technical training and support for commercialisation. Each community based enterprise was given an initial term of five years to reach sustainability, which was later increased to seven years. (pp. 4) Examples include marketing NTFPs, ecotourism, natural oils, wood artisan products and "ecological leather" from natural rubber</t>
  </si>
  <si>
    <t xml:space="preserve">Table 1 gives the CBEs and stated objectives. CBEs are intended to reduce forest dependance/sustainable use of forests. By involving communities and diversifying income. </t>
  </si>
  <si>
    <t>Total of 22 communities. Tapajos National Forest. One community within the Chibe zone, 19 within the riverne zone and two similar riverine communities just ouside the northern boundary of the forest.</t>
  </si>
  <si>
    <t>Approximately 1100 families living in the four community zones. Not all households were subject to CBEs and 16 of the 22 communities were subject to CBEs. From the survey results 53% of the households reported participating in CBEs at some point and 32% were still participating in 2006.</t>
  </si>
  <si>
    <t>Communities around Trapajo National forest. No specific target group within the community mentioned</t>
  </si>
  <si>
    <t>7 years ((extended after an initial terms of 7 years did not reach financial sustainability) (1999 - 2006)</t>
  </si>
  <si>
    <t>US $1.4 million in total was distributed to CBEs</t>
  </si>
  <si>
    <t>US$772145. Based  on information in table. However documents states 1.4 million invested in CBEs. Some of this may be for infrastructure/technical assistance etc costs related to the Als (?!)</t>
  </si>
  <si>
    <t>A number of different interventions. Some i.e. ecotourism and NTFP marketing are dependant on forest conservation</t>
  </si>
  <si>
    <t>Within communities subject to CBEs households choose whether or not to participate.</t>
  </si>
  <si>
    <t>Introduction of LPG</t>
  </si>
  <si>
    <t>Provide an alternative to fuelwood</t>
  </si>
  <si>
    <t>Central Himalaya, Uttarakhand</t>
  </si>
  <si>
    <t>Introduction of LPG as an alternative to fuelwood is directed at all households. Not specifed whether measures are taken to specifically target indivduals collecting or burning the wood as part of the intervention.</t>
  </si>
  <si>
    <t xml:space="preserve">Not specified </t>
  </si>
  <si>
    <t>Provides an alternative resource to the conservaiton target (forests)</t>
  </si>
  <si>
    <t>A number of AIGAs (not seperated) were identified. (E.g. tailoring, handicrafts, horticulture, weaving, livestock rearing).</t>
  </si>
  <si>
    <t>To reduce forest dependance by providing alternative income source.</t>
  </si>
  <si>
    <t>Kapropara and Korangpara villages, Bangladesh</t>
  </si>
  <si>
    <t>Not specified. States 20 women of Kapropara received training on weaving. 20 members from each village trained in poultry and livestock rearing.</t>
  </si>
  <si>
    <t>VCF members identifed potential AIGAs</t>
  </si>
  <si>
    <t>Revolving fund worth 355,000 tk for Kapropara and 405,000 tk for Korangpara for AIGAs</t>
  </si>
  <si>
    <t xml:space="preserve">VCF members can voluntary take loans but with a specifed repayment agreement as follows. VCF members can take loans interest free with a 5% annual service charge for AIGAs. The community organisation managed the fund. In order to take a loan for AIGA from the revolving fund the member had to plant at least two trees at their homestead at their own cost. This ensured improvement of biodiversity at the homestead level. </t>
  </si>
  <si>
    <t xml:space="preserve">hosting international school students - homestay </t>
  </si>
  <si>
    <t xml:space="preserve">The Eco-Escuela school through this AL programme is trying to raise the income  and reduce dependence on destructive forest practices (pp142). 32 families host international students that come to study Spanish at the school. </t>
  </si>
  <si>
    <t>San Andrés community, lies withing the 15km buffer zone extending on the reserve's southern boundary</t>
  </si>
  <si>
    <t>not specified/not clear - the intervention incudes 32 families from a community of approx. 5000 inhabitants.</t>
  </si>
  <si>
    <t>32 families that are part of the forest society &amp; are dependent on the forest. These hh's engage to varying degrees in cattle ranching, logging and farming (swidden agriculture). See pp.144 - found to be primarily dependent on agri vs. other forest destructive activities.</t>
  </si>
  <si>
    <t>32 families</t>
  </si>
  <si>
    <t>Yes there is conservation - intervention dependence, we would expect this as the Eco-Escuela school (which receives international students - tourists) trains their students based on an ecological curriculum - emphasising conservation and development in the tropical forest of Peten. Although, it is not clear how this 'ecological curriculum' knowledge/information interacts with the families that provide homestays (the AL).</t>
  </si>
  <si>
    <t xml:space="preserve">"… microenterprises for ecotourism and the production and sale of natural oils, artisanal wood products, and items made from a natural rubber fabric called 'ecological leather'". (pp. 663). </t>
  </si>
  <si>
    <t>Aims to create economic alternatives that are economically and environmentally sustainable based on multiple uses of the forest, as an alternative to agriculture.</t>
  </si>
  <si>
    <t>Tapjós National Forest</t>
  </si>
  <si>
    <t xml:space="preserve">not specified/not clear - mention of 278 participant households in 20 communities living within the forest. </t>
  </si>
  <si>
    <t>20 communities - 627 households</t>
  </si>
  <si>
    <t>7 years (1999 - 2006)</t>
  </si>
  <si>
    <t>"ICDPs seek to further conservation by promoting activities that increase demand for intact ecosystems, distract people from environmentally harmful activities, or compensate and encourage acceptance of new restrictions on resource use. The ProManejo involves all of these channels. For example, the ecotourism microenterprise requires relatively intact ecosystems to thrive; the artisanal wood activity, which uses fallen wood for raw material, better fits the conservation through distraction approach; and the program's overall investment in microenterprises could be viewed as compensation for restrictions on land clearing." pp.677</t>
  </si>
  <si>
    <t>HH's voluntarily participated in microenterprises</t>
  </si>
  <si>
    <t>Skill training provided in 10 specific areas of trades and occupations - including  vegetable cultivation, livestock rearing , fish culture/nursery, poultry/duck rearing, tailoring, and micro-enterpise developmen. 2,004 participants were organised into 83 resource user groups for adopting alternative IGAs. (The full 10 specific areas are not listed in the paper). "Financial support was made available to initiate the IGAs linking them with micro-credit program.'</t>
  </si>
  <si>
    <t xml:space="preserve">The creation of alternative income opportunities that are both new and more profitable - rising prosperity of resource users and improving productivity to tackle overexploitation of fisheries resources. </t>
  </si>
  <si>
    <t xml:space="preserve">Hail Haor, located in the Moulvibazar district in NE Bangladesh. </t>
  </si>
  <si>
    <t>not specified/not clear - mention of 2,004 poor resource users, but it is not clear what the population of the intervention location is.</t>
  </si>
  <si>
    <t>fishing dependent hhs - both men &amp; women</t>
  </si>
  <si>
    <t xml:space="preserve">Poor resource users (pp.62)' including those that are indirectly dependent on wetland resources.Participating hhs '… were mostly from villages close to the wetlands and generally were incolved in fishing (full time, part time or subsistence) farming or collecting other aquatic resources for income or food. </t>
  </si>
  <si>
    <t>2,004 poor resource users (pp. 62)</t>
  </si>
  <si>
    <t xml:space="preserve">The actual resource users and their livelihoods were identified using participatory rural appraisal. They were organised as Resource User Groups...'. -  '... where plans were developed to select participants for training and to start income generation activities'. </t>
  </si>
  <si>
    <t>9 years (1999 - 2008)</t>
  </si>
  <si>
    <t xml:space="preserve">Yes there is conservation - intervention dependence with some of the IGAs such as fish culture/nursey which depend on the conservation of the wetlands. However, not all of the IGAs depend on conservation of the wetlands, e.g. tailoring, poultry/duck rearing etc. </t>
  </si>
  <si>
    <t>commercial butterfly farming - helps people farm butterflies and market them to live butterfly exhibits in the US and Europe.</t>
  </si>
  <si>
    <t xml:space="preserve">"… it seeks to create a meaningful connection between rural livelihoods and forest conservation." Butterfly farmers in the Amani Butterfuly project rely on the forest as a reserve of butterflies in the event that their small captive populations are killed, also the forest gives them access to mature seed baring trees. (pp. 564). The project helps people farm butterflies and market them to live exhbits in the US and Europe. </t>
  </si>
  <si>
    <t>Msasa and Kwezitu (2 of 6 villages where the research focuses, other village names not stated) in the East Usambara Mountains</t>
  </si>
  <si>
    <t>not specified (Though authors note that they interview 170 non-butterfly farmers as controls and that this is 22% of hh. From this can understand the total no. of hhs is 773. 150 butterfly farmers = 19 % of hhs)</t>
  </si>
  <si>
    <t xml:space="preserve">2003 (Methods, authors note that the project started 3 years prior to surveys which occurred in 2006 pp.585). </t>
  </si>
  <si>
    <t>"… it seeks to create a meaningful connection between rural livelihoods and forest conservation." Butterfly farmers in the Amani Butterfuly project rely on the forest as a reserve of butterflies in the event that their small captive populations suffer from ant preadation, parasitoids, disease or inbreeding also the forest gives them access to mature seed bearing trees - collect seeds and seedlings of more than 30 species of herbs, lainas and trees for their host plant nurseries. (pp. 564)</t>
  </si>
  <si>
    <t>provision of alternative income opportunities through a newly built ecolodge</t>
  </si>
  <si>
    <t xml:space="preserve">The lodge is located in the Department of Madre de Dios, and is in the buffer zone of Bahuaja-Sonene National Park. </t>
  </si>
  <si>
    <t>Infierno community, 80 hhs (in 1998)</t>
  </si>
  <si>
    <t>Native community (Ese'eja Indians and mestizos) signed a contract and agreed to split the profits 60% to the community and 40% the the company).</t>
  </si>
  <si>
    <t>1996 (contract signed) 1998 (first year of operation)</t>
  </si>
  <si>
    <t>Half a million dollars</t>
  </si>
  <si>
    <t>Tourism depends upon the conservation of the forest. "Key attractions in the lowland rainforest of this region include relatively abundant populations of primates, large macaws, giant otters, harpy eagles and other endangered species." (pp.212)</t>
  </si>
  <si>
    <t xml:space="preserve">Company and local community signed a contract agreeing to share running of the lodge and split the profits 60/40 in favour of the community. </t>
  </si>
  <si>
    <t xml:space="preserve">The Caohai project combines small grants for the poorest of the poor, with micro-credit through Community Trust Funds for any farmers regardless of their socioeconomic status. The small grant recipients were selected from each hamlet, usually around 10 individuals, to be used for improving their economic situation such as acquiring capital, and developing business skills. Each individual secelected as a beneficiary of the small grants prgramme was required to select two other individuals to work with as a group (usualy famiy members). This was seen as necessary to allowing these individuals to participate in the next stage of the community development programme - the micro-credit revolving loan programme. A micro-credit revolving loan programme, named Community Trust Funds (CTF), was established in the hamlets  - CFT group sizes varied across hamlets, some groups had 10hhs, one large CTF included 80hhs. The CTF funds made available through the project have been used for handicraft production, metal working, stove making, carpentry, food processing e.g. tofu making &amp; liquor production), shoe making, vegatable growing, livestock raising and small scale trade, primarily in corn and beans. </t>
  </si>
  <si>
    <t>Caohai Nature Reserve, Weining County, Guizhou Province, SW China</t>
  </si>
  <si>
    <t>Farmers were identified as the problem group, and farmers are the recipients of the microcredit. P392</t>
  </si>
  <si>
    <t>not specified / not clear (There are 89 hamlets in the nature reserve, but it is not clear if the intervention targeted all of these hamlets, or the 32 hamlets that lost land with the restoration of the Caohai Lake). The paper reports that by November 2000, more than 500 small groups had received small grants, and more than 60 community trust funds including almost 1400 hhs had been established (pp. 392)</t>
  </si>
  <si>
    <t>Reserve officials allowed participants to decide what they wanted to do with the capital made available to them.</t>
  </si>
  <si>
    <t xml:space="preserve">Approximately a quarter of a million dollars (pp.402). Approx. US $ 120,00 have gone directly to fund the small grants and microcredit programs for local farmers. </t>
  </si>
  <si>
    <t>There may be conservation - intervention dependence with some of the alternative occupations e.g. handicraft, but there is no conservation - intervention dependence for other livelihood activities such as metalworks.</t>
  </si>
  <si>
    <t>micro-credit revolving fund</t>
  </si>
  <si>
    <t>Follow-up with environmental impact assessments and field visits. Six different community groups formed to apply for loans: 1) tourism, 2) fishing, 3) trade, 4) agriculture, 5) livestock, 6) womens group (selling homegrown fruits and vegetables)</t>
  </si>
  <si>
    <t xml:space="preserve">Essentially providing loans for people to rebuild livelihoods following Tsunami disaster, which are not threatening to the environment. Not much detail. An example stated (pp. 513) 'aimed to tackle a principal threat to biodiversity (i.e. by providing loans to fishermen who, in return did not practice destructive fishing)' Follow up on the loans… to check not anything bad to env. </t>
  </si>
  <si>
    <t>Iboih community, northern Pulau Weh</t>
  </si>
  <si>
    <t>15% (Idoih population 766 people, &amp; loans given to 117)</t>
  </si>
  <si>
    <t>fishermen. However it is not clear how many of the people that received loans practised activites threatening to biodiversity prior to receiving loans. Also that some fishermen wanted loans to repair damaged nets, which suggests they are returning to the same activity.</t>
  </si>
  <si>
    <t xml:space="preserve">In the Iboih community, beneficiaries were divided into 6 livelihood groups (for submitting loans) - tourism, fishing, trade, agriculture, livestock &amp; women. Many people applying to the fund may be rebuilding a business that were not threatening to biodiversity (i.e. no substitution). </t>
  </si>
  <si>
    <t>117 individuals</t>
  </si>
  <si>
    <t>After consultation with the key community and government stakeholders the most effective and culturally appropriate way to achive FFI's strategy was considered to be establishing a marine network around Pula Weh. Also the community decided widows would be exempt from paying interest on a loan.</t>
  </si>
  <si>
    <t>Revolving fund disbursed USD 66, 261</t>
  </si>
  <si>
    <t>Loan applications are evaluated on their anticipated environmental impact (pp.509).</t>
  </si>
  <si>
    <t xml:space="preserve">Micro-loans only given for activities deemed to have no negative environmental impact. Followed by Environmental Impact Assessment and ongoing field visits. </t>
  </si>
  <si>
    <t xml:space="preserve">TAMAR's key strategies to stop turtle poaching  includes providing economic benefits through direct sources like income and job opportunities for both men and women in the village, as well as indirect economic incentives such as providing transportation and food items. Specific ALs comprised a visitor centre and research station to provide a new form of income to the community through ecotourism. </t>
  </si>
  <si>
    <t xml:space="preserve">"… the Brazilian Sea Turtle Conservation Programme has provided economic benefits, skill development and educational activities as incentives for residents in coastal communities with a history of turtle harvesting to stop harvesting turtles and turtle eggs." (Marcovaldi et al 2005 - pp. 90). The goal of ecotourism in this context (section 1.1) is to change existing behaviour into activities that support conservation goals while also addressing local livelihoods. </t>
  </si>
  <si>
    <t>Praia do Forte, located on the Costa dos Coquieros (Coconut Coast)</t>
  </si>
  <si>
    <t xml:space="preserve">In 2012 143 residents (70 women) of Praia do Forte and adjacent communities worked for TAMAR in various positions such as caretakers, drivers, sales reps, and interpretation guides. Praia do Forte - 600 residents in 1982. Not specified how many were subject to the intervention. </t>
  </si>
  <si>
    <t>&gt; 25 years (ongoing)</t>
  </si>
  <si>
    <t xml:space="preserve">Yes there is conservation - intervention dependence, ecotourism depends (at least in part) on the conservation of turtles. </t>
  </si>
  <si>
    <t>Assume voluntary</t>
  </si>
  <si>
    <t>training and funds for plant nursery, fish nursery, fish cultivation, cow fattening, goat rearing, vegetable culture, driving, weaving, and handicrafts production</t>
  </si>
  <si>
    <t>additional income from alternative income-generating activities should raise monthly income and thus reduce dependence on fishing</t>
  </si>
  <si>
    <t>Baikka Beel in Hail Hoar, Moulvibazar district</t>
  </si>
  <si>
    <t>Resource user group members who receive loans are identified as fishers/villagers; unclear if they are selected based on threat level</t>
  </si>
  <si>
    <t>450 RUG members are receiving loans for investment in alternative livelihood activities</t>
  </si>
  <si>
    <t>10 years (1998-2008)</t>
  </si>
  <si>
    <t>8,700,000 BDT in revolving fund is used for loans at 12% interest for alternative-income generating activities; first loan amount for individuals is 5000 BDT, and following repayment another loan of up to 40,000 BDT is available; there is also an endowment fund of 13,000,000 BDT</t>
  </si>
  <si>
    <t>Villages around ANR</t>
  </si>
  <si>
    <t>Zero grazing dairy cattle</t>
  </si>
  <si>
    <t>Cattle standing within an enclosed enclave, farmers provide the fodder by bringing it to the shed. Also use different cattle breeds with a higher milk yield. Also use concentrated animal foods so the cattle do not need to graze in open areas and reduced the need for farmers to cut down forest to create grazing areas.</t>
  </si>
  <si>
    <t xml:space="preserve">Butterfly farming  </t>
  </si>
  <si>
    <t xml:space="preserve">To farm butterflies for sell to markets in Europe and North America. </t>
  </si>
  <si>
    <t xml:space="preserve">States that women and men are equally encourage with a clear emphasis on female farmers, which is important as the majoirty of other livelihood activities around ANR are basically undertaken by men. </t>
  </si>
  <si>
    <t xml:space="preserve">Butterfly farmer relys on forests with native species. </t>
  </si>
  <si>
    <t>Allanblackia collection and growing</t>
  </si>
  <si>
    <t>Collection, growing and selling of Allanblackia for sale to the international market. A private-public intiative to set up supply chains and cultivate seeds for commercial production. Also as an alternative to illegal harvesting. The initative should "encourage local communities to protect both the Allanblackia trees and other trees in the forest as the farmers see a potential sustainable income from the trees without removing them".</t>
  </si>
  <si>
    <t xml:space="preserve">Not specifed   </t>
  </si>
  <si>
    <t>According to Faidi Mali chairmen - 7000 collectors and 17 farmers have established their own nurseries</t>
  </si>
  <si>
    <t>PAV - Commercial fishers switching to sports fishing (recreational) with tourists visiting the Galapagos</t>
  </si>
  <si>
    <t>A succesful interventon would reduce fishing pressue and its ecological impact on the GMR, while ensuring the livelihood of local fishers through their participation in the expanding tourism industry.</t>
  </si>
  <si>
    <t>San Cristobal, Galapagos  Marine Reserve (GMR)</t>
  </si>
  <si>
    <t>Local fishers. In order to PAV licences the fisher must have a commercial licence.</t>
  </si>
  <si>
    <t>There are 28 PAV boats from a total of 47 that once owned  a PAV permit. (In Galapagoes there are 446 commercial boats of which 200 are active. )</t>
  </si>
  <si>
    <t>states the PAV was brought forward by the fishers themselves</t>
  </si>
  <si>
    <t>Tourism relies on a fishery for sport fishing</t>
  </si>
  <si>
    <t>Licence for PAV fishers (must be commercial fishers to obtain the licence). However, licensing for a PAV boat does not require the fisher to give up the commerical licence, both can be held at the same time.</t>
  </si>
  <si>
    <t xml:space="preserve">Fish sauce production, dried fish prodcution, broom making, lantern making, embroidery and mushroom cultiavtion. Of these Als only the first two were established beyond the initial development phase. </t>
  </si>
  <si>
    <t>Alternative income generaton to reduce fishing pressure</t>
  </si>
  <si>
    <t>Cu Lao Cham</t>
  </si>
  <si>
    <t>Of the 127 trainnes in the CLC livelihood program 90% were women. The principal fisher folk in these households are men who were not targeted.</t>
  </si>
  <si>
    <t>126 people took part in the initial vocational training activities (19 in fish sauce production and 23 in fish product processing).</t>
  </si>
  <si>
    <t>A job fair with mainland companies was arranged and local representatives of villages considered the different potential AL options. From this the Als idenitified in 3.1 were chosen.</t>
  </si>
  <si>
    <t>Not specified as to how fish sauce and fish production (both of which rely on fisheries) is related to conservation of the MPA</t>
  </si>
  <si>
    <t xml:space="preserve">Alternative agricultural methods for rice field expansion (SRI - System of Rice Intensification SRO/SRA Intensive Rice Cultivation system and Improved Rice Cultivation), market gardening, beekeeping, fishery and composting techniques), tree nurseries, poultry farms, </t>
  </si>
  <si>
    <t>Alternative to use of resources from within the NP and to reduce slash and burn agriculture. - Local people who are offered alternative economic activities will become less dependant in the use of natural resources from the PA</t>
  </si>
  <si>
    <t>Ankazovelo, Befotaka and Midongy communes around BFNP.</t>
  </si>
  <si>
    <t>n/a</t>
  </si>
  <si>
    <t xml:space="preserve">6 associations - 525 members were created. From 2006 survey (table VII pg 179) - SRI/SRA 30 members 65 non members, beekeeping 13 adpoting members, market gardening 40 adpoting members, </t>
  </si>
  <si>
    <t>2004 (second phase) 1st phase 2001-2004</t>
  </si>
  <si>
    <t>2009 funding ended - 5 years.</t>
  </si>
  <si>
    <t xml:space="preserve">assume voluntary. New members to the project must be approved by current members and members pay into 10% of earning  into a village development fund. </t>
  </si>
  <si>
    <t>A range - Pg 8 specifics for each site. i.e. Alternative agriculture activities, Market crops, beekeping, animal husbandry, fish farming, community granaries etc.</t>
  </si>
  <si>
    <t>ICDPs based on the concept that local populations will alter their behaviour if they see a relationship between their economic and scoail well being to the PA.</t>
  </si>
  <si>
    <t>6 PAs - Amber Moutain PA complex, Adadibe-Mantadia PA comples, Andohahela Integral NR, Masoala Peninsula, Ramofana NP, Zahamena Integral NR.</t>
  </si>
  <si>
    <t>For all SAVEM ICDPS approx 18.5 millian USD over 3.5 years</t>
  </si>
  <si>
    <t>dependant on intervention</t>
  </si>
  <si>
    <t>AIGAs  for fishers to reduce fishing pressure and move away from sole reliance on fishing for income. Also as compensation for closing the fishing season.</t>
  </si>
  <si>
    <t>3 sites - Hail Haor watershed, Turag Bangshi watershed, Kangsha Malijhi watershed</t>
  </si>
  <si>
    <t>IGAs focused on the very poor who are still totally dependant onf ishing.</t>
  </si>
  <si>
    <t>More than 30% of those who directly benefit are poor women.</t>
  </si>
  <si>
    <t>People choose the type of AIG they want to partipate in</t>
  </si>
  <si>
    <t>1998 and since 2000 for the AIGs</t>
  </si>
  <si>
    <t>until 2003 at least</t>
  </si>
  <si>
    <t>For all MACH activties in Bangladesh of over $5 million USD.</t>
  </si>
  <si>
    <t>Loans taken thorugh committees to support AIGAs</t>
  </si>
  <si>
    <t xml:space="preserve">No adoption of the new system - no change in behaviour from the milpa system. -The original hopes that mucuna could save the Maya forests from the threats of slash-and-burn under contemporary conditions of poverty and overpopulation (Vanclay, 1993, 227), now seem overly optimistic. Traditional milpa continues and the mucuna-maize system is only utilized in small areas as a complement. </t>
  </si>
  <si>
    <t>Uptake of the new system by farmers</t>
  </si>
  <si>
    <t>Yields from new crop system</t>
  </si>
  <si>
    <t xml:space="preserve"> Traditional milpa continues and the mucuna-maize system is only utilized in small areas as a complement. Furthermore, recent reports on the internet from Honduras indicate that, “. . . the macuna-maize system has been declining” (Neill, 2001, 1). Overall farmers were not impressed with the differences in yields between the two systems and so did not adopt it.</t>
  </si>
  <si>
    <t xml:space="preserve">Narrative data regarding the reasons for no uptake including interview answers and details of project evaluation. </t>
  </si>
  <si>
    <t>As there is little uptake they assess that the intervention is not effective long term  - In Sahcaba, the mucuna/maize system has been incorporated as one of a number of economic activities engaged in by older men. Efforts are made to maintain experience with a variety of techniques for obtaining food within the village. Loss of traditional seeds has occurred inadvertently and is grieved, replacements are sought and gifts of such seeds much appreciated. Thus, there is no intent to replace the old with the new, but to reduce risk by maintaining a variety of strategies for survival."</t>
  </si>
  <si>
    <t xml:space="preserve">Section 4.3 of the paper - Evaluation of the project. The study looks at yields (diffcult to interpret despite higher yields of the mucuna system), farmer adoption rates (low) and reasons, communication of the project (lack of awareness), opportunity costs (low price of maize and labour intensive system system), pest and drought susceptibility of the crop, land tenure (as a lot of labour is required farmers are not willing to adopt unless they own the land), scarcity of good soil and the need to rely on inputs of chicken manure as a result, lack of market value for mucuna, expectations and misunderstandings (culture clash). </t>
  </si>
  <si>
    <t>Overall no change in deforestation in communities with and without CBEs. (forest cover change, cropland change, cattle change, In the case of the Tapajos, we find little evidence that participation in CBEs at either the hh or community level effectively encouraged forest-based livelihoods or forest conservation. Overall, no difference in trends in deforestation in around communities with and without CBEs. [[At the hhs level, some suggestive but not statistically significant benefit in household income for CBEs. While the raw patterns of outcomes are broadly consistent with the intended conservation impacts, once we account for heterogeneity across participants and non-participants by comparing differenced outcomes, we find that most of these patterns cannot be interpreted as causal conservation impacts of the CBEs in the Tapajos National Forest. Reduction in trips households made to collect forest products (from 33 to 6 trips per year 1997-2006 and an average of 4.4 products collect in 1997 to 3.9 in 2006)}}. - Mainly the second two as indicators of forest use. No statiscally significant difference between communities with and without CBEs. Or average cropland. Cattle herds had decreased in communities with CBEs.</t>
  </si>
  <si>
    <t>Household wealth changes over the study period</t>
  </si>
  <si>
    <t>Participating in CBEs increased cash income, but only of hhs who participated and then dropped out by 2006. This could indicate that early participants benefited from more subsidised inputs to the CBEs, which they were able to translate into lasting income benefits. Or it also could reflect the heterogeneity of participants, hhs that were still working with the CBEs in 2006 generally had started with lower opportunity costs and fewer alternative income sources, as compared to hhs who participated early but then dropped out of the CBEs.  (Approach: take the full conclusions and then use the results?! e.g. 1997 to 2006 household wealth increased significantly. Generally for households that take part in CBEs increased cash income and decreased cattle herd and cropland area and increased reliance on the forest - though not statistically significant.)</t>
  </si>
  <si>
    <t>Overall no statistically signifcant difference in outcomes between CBE and non-CBE communities.  Also no statistical difference in deforestation over the period between communities with and without CBEs. No statistical difference in in cropland in hh with and without CBEs. Cattle herd size had signficantly decreased overall in CBE hh. No evidence of increased dependance on the forest in CBE hh, indicators of forest reliance all decreased in CBE hh but not statisticall different to non CBE communities. Generally, households that take part in CBEs have increased cash income and decreased cattle herd size and cropland area and increased reliance on the forest. However this pattern is variable meaning it may not be statistically significant.</t>
  </si>
  <si>
    <t>Statistical analysis of household surveys</t>
  </si>
  <si>
    <t>A reduction in planting crops could partly be due to IBAMA's attempt to limit forest clearing, and the intervention of CBEs is only one possible for the reduction in crop area.</t>
  </si>
  <si>
    <t>One possible explanation for the exception that having ever participated in a CBE led to a significant increase in cash income is that ProManejo provided subsidies at the start of a project and then handed responsibility to the communities. This does not bode well for long term sustainability of the project. (pp.10)</t>
  </si>
  <si>
    <t>Pg. 11 . Sample size is not large enough to determine why some households ceased to participate  makes it difficult to generalize for other interventions. Also states that it is difficult to discern precise impacts and as it was a package of investments difficult to decipher the impacts of particular components.</t>
  </si>
  <si>
    <t xml:space="preserve">See column X. Also high variability between different CBEs and projects. Some communties reported variability  in relations and support from ProManejo technicians, which could of led to different outcomes. Also the fact that the communities are close together could of lead to leakage across communities. Potential adverse impacts of IBAMA staff monitoring communities.  </t>
  </si>
  <si>
    <t>Reduction of fuelwood consumption (see 4.4). Local people now use LPG fuel instead of fuelwood for domestic needs</t>
  </si>
  <si>
    <t>LPG use has diffused very quickly among the people in the region from 0-90% of families. As a result fuelwood consumption has reduced</t>
  </si>
  <si>
    <t xml:space="preserve">Household surveys indicating the percentage of families using LPG in the region and decreased fuelwood demand per capita. </t>
  </si>
  <si>
    <t>(1) LPG is derived from a fossil fuel, therefore, the quantity of carbon dioxide emission occuring due to the use need to be studies to further advance this innovation. (2) Fuelwood consumption is still high in villages away from the main roads because of high transport costs of LPG away from the main roads. Accordingly, the diffusion rate of this innovation is relatively slow in the more remote areas as compare to the places that have easy access to navigable roads. (pp. 162)</t>
  </si>
  <si>
    <t xml:space="preserve">"The hypothesis that provision of alternative economic opportunities will reduce pressure on protected natural areas appears to be true in this setting, but with substantial qualifications. Quantitative and qualitative data suggest that the host families are reducing their level of dependence on the forest. Total number of has under cultivation has declined by 39 %, average farm size has decreased by 30 % and three families have stopped farming (over a 4 year period). Additionally. two thirds of the families believe their dependency on forest products has declined over the course of their involvement with the project." (pp. 146) </t>
  </si>
  <si>
    <t>Changes in participants perceived levels of dependence on forest products</t>
  </si>
  <si>
    <t>No specific estimates given.</t>
  </si>
  <si>
    <t xml:space="preserve"> Stated that substantial revenues entering households due to hositng students compated to typical incomes in the community. </t>
  </si>
  <si>
    <t>N/a</t>
  </si>
  <si>
    <t xml:space="preserve">To establish causality between the homestay project and the extent to which homestay families were participating in the activities considered to be largest threats to the park  - namely swidden agriculture, logging, cattle ranching - the authors used data from respondents semi-structured interviews. Only 14 of the 32 hhs were engaged in swidden agriculture so a causal link between the homestay project and reduced dependence on homestay project was based on these hhs. The two other potentially unsustainable activities under investigation - logging and cattle ranching- were not prominent activities in the study group. Accordingly, no relationship was investigated for these two activities. </t>
  </si>
  <si>
    <t xml:space="preserve">Quantitative and qualitative data from semi-structured interviews with hhs which suggest that the host families are reducing their level of dependence on the forest.The authors provide results summarising change in ha from 1994 - 1995 -1996 - 1997  (1997 data is projected) of the 14 respondent hhs involved in swidden agriculture. </t>
  </si>
  <si>
    <t>(1) Unable to determine whether changes in behaviour are products of environmental education or elevated incomes (pp146). (2) There is the presence of evidence to support the opposite hypothesis, such as hhs wishing to use project revenuse to expand agricultural operations. In total, three hhs (of a sample of 14 hhs) reported that in 1996 they would have extended ha under agriculture if they had had sufficient income to do so (pp.146). (3) The author notes that should not overlook the complex and highly adaptive nature of hh decision making, for example, in this intevention women receive the project revenues, yet men are the direct agents of deforestation. As such it may therefore be inappropriate to assume that the conservation messages &amp; incentives reaching women are also being communicated to the men. (4) Another factor that may have played an important role in the findings is the research design issues - including the lac of a control groups &amp;  the small sample size (32 families, from a community with a population of 5000) (pp.146).</t>
  </si>
  <si>
    <t xml:space="preserve">States that land use systems and household decision making is a dynamic process responds to changing conditions and that any adjustment in resource use as a result of the project could reverse. E.g. if increased military-guerilla activity were to return in Peten, dampening the flow of tourists. </t>
  </si>
  <si>
    <t xml:space="preserve">The limitation is as discussed in future effectiveness in that any changes may not be permanent. I.e. States that land use systems and household decision making is a dynamic process responds to changing conditions and that any adjustment in resource use as a result of the project could reverse. E.g. if increased military-guerilla activity were to return in Peten, dampening the flow of tourists. Regional trends </t>
  </si>
  <si>
    <t xml:space="preserve">There is no clear evidence that the indirect conservation strategy of forest-based microenterprises shifted hh livelihoods away from their traditional focus on agriculture. Authors found a statistically stong (p-value of 0.008) but economically small effect of the intervention on the hours that hh heads spent collecting forest products per week. The point estimate suggest that participation increases time spent in the forest by only half a day per each month. Authors found no evidence that program participation affected total nonforest income or production of the primary crop, manioc, as measured by output or area planted. Nor did participation affect hh use of acro-chemicals. In sum, participation in the program slightly increased labour allocation to the forest, but had no perceptible impact on either total non-forest income or production of the staple crop. </t>
  </si>
  <si>
    <t>indicators' for conservation outcome - time allocated to the forest (more being good, as a diversion from agriculture), the area under cultivation, quantity produced of the staple agricultural crop &amp; agrochemicals used in production</t>
  </si>
  <si>
    <t>Effects of participation on income, and the value of assets</t>
  </si>
  <si>
    <t>We conclude that participation increases both total and cash income by around 27 %, which has ambigious consequences for the Tapajos National Forest, depending on what hhs do with the additional income. "In the Tapjós, we could as whether households obtain better health care and send more familiy members to school, or whether they buy shotguns and chainsaws." (pp.676). Between 1997 - 2006, participants accumulated assets faster than non-participants. Th most substantial benefit to hhs may be  the diversification of cash income sources (an explicit program goal), as it is a revenue source instead of replacing farming or labour market participation. Furthermore, it is a source whose returns whould have little correlation with weather-related shocks to agricultural production.</t>
  </si>
  <si>
    <t xml:space="preserve">There was no target group associated with the intervention. </t>
  </si>
  <si>
    <t xml:space="preserve">Authors develop a conceptual hh model to guide what types of hhs are more likley to participate in the project and how participation affects labour allocation and land use. The conceptual model suggests that participation would reduce nonprogram forest use. The model expects that program participation has a positive but potentially quite small effect on overall engagement in forest production. The authors report a statistically strong p-value of 0.008 to show the economically small effect. </t>
  </si>
  <si>
    <t xml:space="preserve">pp. 675 (1) One possible reason for the small net effect of participation on collecting forest products is a substitution effect - whereby, hhs participating may no longer require collecting forest products for times of shock. (2) A possible explanation for a slight increase in labour allocation to the forest, but no perceptible impact on total non forest income or production of the staple crop could be the use of hired labour. Authors assess this possibility &amp; find that there is no signifiant impact on hiring out and that participation actually reduced days of wage labour hired in. (pp. 676) A second possiblity is that hh's used leisure time to participate in the program, the authors do not have data to test this. (3) Another explanation for reduction in hired labour could be that hhs prefer to spend their income buying assets instead of pursuing agricultural capital project. If this is true, it would suggest that programme participation could affect agricultural production in the longer term. </t>
  </si>
  <si>
    <t xml:space="preserve">(pp.667) Though, authors note that their methodology is informative for policy makers &amp; NGOs interested in replicating the project elsewhere as they assess the impact relative to what would have happened had the project not existed. However, they note that funding for ProManejo has ended, and there is no discussion of regional wide rollout of the microenterprise program. </t>
  </si>
  <si>
    <t>pp. 676 (1) Concern that integrating hhs into the cash economy will cause a loss in local skills and forest knowledge - "… collecting just one product for the market does not guarantee that a household will retain its knowledge about a diversity of subsitence goods. Thus, the concern still remains that the program may leave household with less ability to weather shocks by supplementing consumption with divers forest goods." (2) Authors concern that a program that raises participants income could have a boomerang effect with new economic activities inducing immigration. Authors' data does not record any evidence that the intervention altered overall population trends in the communities. (3) Increasing income my not achieve livelihood or conservation outcomes "In the Tapjós, we could as whether households obtain better health care and send more familiy members to school, or whether they buy shotguns and chainsaws."</t>
  </si>
  <si>
    <t xml:space="preserve">Data collection 2003 - 2006. Project timeline 1999 - 2008. </t>
  </si>
  <si>
    <t>Changes to fishing effort</t>
  </si>
  <si>
    <t>Authors report a positive impact on the economic situation due toe  "... structural change of income sources.. income increased by almost 87 % of the supported resource users. The overall income gained around 64 % as compared with the pre-participation incomes, where IGAs contributed 50 % of the total income gained in 2006." (pp 63.)</t>
  </si>
  <si>
    <t xml:space="preserve">Data was collected from 15 % of the resource users (pp.62). </t>
  </si>
  <si>
    <t xml:space="preserve">To establish causality between the intervention and reduced fishing effort - the authors present interview respondents reported changes in income &amp; fishing effort. The two measures are plotted together in chart in Figure 4. Fishing effort reportedly has reduced in 2006 by 43 % and over 14 % of fishers have left fishing. In terms of changes to income - the overall income gained around 64 % as compared with the pre-participation incomes, where IGAs contributed to 50 % of the total income gained in 2006.  (pp.63) </t>
  </si>
  <si>
    <t>Provides reported data on income changes &amp; fishing effort in 2003, 2004, 2005, 2006</t>
  </si>
  <si>
    <t>Though note the contributions of other incentives. pp. 64 "New livelihoods were one type of incentive for them [resource users] helping to move into other occupations reducing dependency on wetland resources." "On the other hand, banning fishing during the closure period and in the restricted areas of sanctuaries and avoiding harmful fishing gears added a significant change on fishing intensity, and enabled habitat, fish stock and recovered other aquatic organisms."</t>
  </si>
  <si>
    <t xml:space="preserve">Survey was undertaken in 2006, 3 years after the start of the project. </t>
  </si>
  <si>
    <t>Attitudes and behaviour. Including - perception of the link between butterfly farming (the intervention) &amp; conservation, participation in conservation behaviour, and conservation knowledge</t>
  </si>
  <si>
    <t>Income changes. Asked interview respondents to list soruces of cash income in order of importance to rank butterfly income relative to other sources</t>
  </si>
  <si>
    <t xml:space="preserve">Statistical analysis (univariate and multivariate) results from a surveys of both beekeepers and control group. </t>
  </si>
  <si>
    <t xml:space="preserve">Ecotourism's effects on resource use:  (1) (Found that, data from hh interviews in Infierno showed that as a community member began to work at the lodge they invested less time in clearning forest for annual crops and on hunting. This was corroborated by the ethnographic data. Though, it is important to note that only 20-30 individuals are directly employed in tourism in Infierno at any given time, other hhs (the majority) continue to support themselves through a mix of activities which depend on natural resource use.  Ecotourism's effects on resource use (2) Less conclusive findings regarding whether new cash from ecotourism results in intensification of natural resource use. By 2005, average hhs incomes had increased by 15 % and people were generally spending their income on hhs needs vs. intensification of resource use. Though some hhs reportedly invested in chainsaws, motorboats and other tools that would allow them to increase their productive rates. Overall, author concludes that the empirical data , combined with findings from other studies, augges that different kinds of participation in, and benefits from, ecotourism lead to different kinds of impacts for resource use. E.G. Direct participation in ecotourism through employment may create economic time constraints that reduce local pressure on natural resources. But other kinds of participation such as selling goods and services to the ecotourism company, may or may not lead to a reduction in natural resource use. </t>
  </si>
  <si>
    <t xml:space="preserve">From the outset of the project 1996 - 2006 (no clear end to the project, as it is an ecotourism lodge). </t>
  </si>
  <si>
    <t xml:space="preserve">Ecotourism's effects on natural resource use (clearning forest for annual crops and on hunting) through  gathering data on hh's economic activities &amp; what contributes to hh income. </t>
  </si>
  <si>
    <t>Household incomes imputed by summing monthly production for different acitivites and different seasons throughout the year. Also records occupation rate of the lodge and % of regional tourism demand captured</t>
  </si>
  <si>
    <t xml:space="preserve">Mean annual income from tourism USD $748 - Of the approximately 80 households in Infierno in 1998 only 12 were earning more than 50% of their total income from tourism. Occupancy rate of 37% in the first year rising to 70% in 2004. </t>
  </si>
  <si>
    <t>(1) To establish causality behind finding 1 (reported in 4.3) that ecotourism workers invest less time in clearing the forest for annual crops and in hunting.  The author presents a negative correlation between wages and hectares cleared – indicating that employment at the ecolodge was inversely associated with the no. of ha people cleared for agriculture (based on hh economic variables). Yet, the author also found a positive association between heads of cattle and income (income in this case is what people earned from the sale of construction material to the tourism lodge) (based on hh economic variables). Looking at individual participation in tourism, the author found a negative and significant correlation with the total number of ha that people cleared for annuals.  This relationship was mirrored when looking at hunting – employment was negatively correlated with frequency of hunting. (2) Less conclusive findings regarding whether new cash from ecotourism results in intensification of natural resource use. By 2005, average hhs incomes is reported to have increased by 15 % and people were generally spending their income on hhs needs vs. intensification of resource use. Though some hhs reportedly invested in chainsaws, motorboats and other tools that would allow them to increase their productive rates.</t>
  </si>
  <si>
    <t>(1) To establish causality behind finding 1 (reported in 4.3) that ecotourism workers invest less time in clearing the forest for annual crops and in hunting. The author first uses a Matrix of bivariate Pearson’s correlation statistics used to establish correlation on hh economic variables. Regression is then used to establish correlation on individual participation with the author reporting the p-values as significant. (2) To establish causality behind finding 2, which was less conclusive, regarding whether new cash from ecotourism results in intensification of natural resource use. The author reports limited information on changes to hh incomes &amp; reports on expenditure, assumption is that this is from hh interviews.</t>
  </si>
  <si>
    <t xml:space="preserve">(1) Findings suggest that a focus on economic incentives alone may be short-sighted. While increased incomes from ecotourism may help people in tourism destinations, more money may not provide incentives to conserve resources over time. Although increased incomes from ecotourism may help people meet their needs in the short run, more money may or may not be providing incentives to conserve resources over time. Author expects that earning more money allows for higher consumption, and allows people to purchase tools and inputs to be able to exploit natural resources - implying that the connection betwween increase incomes and increased conservation is not a simple equation. (2) Findings suggest that people participate in ecotourism in Infierno in a number of ways, and can lead to an array of sometimes countervailing incentives for resource use. In general, direct participation in ecotourism through employment may create economic time constraints that reduce local pressure on natural resources. But other kinds of participation such as selling goods and services to the ecotourism company, may or may not lead to a reduction in natural resource use. (3) Author notes that only 20-30 individuals are directly employed in tourism in Infierno at any given time, other hhs (the majority) continue to support themselves through a mix of activities which depend on natural resource use.  (4) The tourism work is hard for employees i.e long days, requires time away from families, </t>
  </si>
  <si>
    <t xml:space="preserve">Field research was conducted during three intervals - Dec 1998 to May 1999, August to October 2000, and October to November 2000-2001. (The overall intervention's timeline was 1993-2001). </t>
  </si>
  <si>
    <t>Changes in local people's dependence on natural resources - through asking about economic &amp; agricultural practices. Change in attitude and behaviour.</t>
  </si>
  <si>
    <t>Interviewees' stated changes in standard of living, &amp; stated perceptions of equitable distribution of program benefits</t>
  </si>
  <si>
    <t>79% of 135 household interviews farmers said that their standard of living had improved because of the CTF and TUP programs.</t>
  </si>
  <si>
    <t xml:space="preserve">No, not in all cases. Author reports that in one fishing hamlet, many hhs had not been able to join a Community Trust Fund. "The reasons for this were not completely clear. Some reserve employees say that at the time many West Sea [hamlet] residents were unwilling to form groups… However, many West Sea residents blame the nature reserve for not having been willing to create enough CTF groups so that all households could participate." (pp. 397)  In another fishing hamlet - reports of a subgroup of 20 families molopolising the fund. The subgroup headed by the hamlet leader misued the CTF funds and refused to pay back the money. Crucially,such occurences reportedly affected relations and opinions of the Caohai Nature Reserve. </t>
  </si>
  <si>
    <t>The author attempts to find a causal link through semi-structured interviews with 199 hhs (for changes to drainage/reclamation of wetlands), and ethnographic observations (for complying to fishing regulations).</t>
  </si>
  <si>
    <t>(1) There has even been an increase in the use of chemical fertilisers by program participants, although it is unclear how significant this increase is and what it might mean for water quality in Caohai Lake. Also, 16 % of CTF hhs reported an increase in the number of pigs that they rear vs. 8% of non-participants (not clear if this is statistically significant) - this has implications as some families harvest water plants to help feed their pigs. (2) Author reports that in one fishing hamlet, many hhs had not been able to join a Community Trust Fund. "The reasons for this were not completely clear. Some reserve employees say that at the time many West Sea [hamlet] residents were unwilling to form groups… However, many West Sea residents blame the nature reserve for not having been willing to create enough CTF groups so that all households could participate." (pp. 397)  In another fishing hamlet - reports of a subgroup of 20 families monopolising the fund. The subgroup headed by the hamlet leader misued the CTF funds and refused to pay back the money. Crucially, such occurences reportedly affected relations and opinions of the Caohai Nature Reserve. (3) Of 359 microcredit loans examined in the research project 1-2 were used for purposes that were not conservation appropriate e.g. purchasing fish nets. Though, author underlines this is minor. (4) Some suggestion that over time, the CFT became less financially helpful - "In follow up interviews of 45 CTF [Community Trust Fund] members in 2001 showed that the importance of the funds to farmers has decrease over time, 60% of farmers in three of the main fishing hamlets still found the revolving fund to be financially helpful."</t>
  </si>
  <si>
    <t>Attitude and behaviour - 33% of repondents said they had a postive change in attitude and 32% in behaviour to  the terrestrial environment and 31% said they had a positive change in attitude and 35% in behaviour to the marine environment. The rest of the respondents reported no change or neither postive or negative. Re-build livelihoods (post tsunami) while ensuring no ‘discernible harm caused to the natural environment' Comment: (very generic). For this measured, for example, attitudinal &amp; behavioural change - the only clear behaviour change that they report as a desired outcome (and which links back to the target group) is a 'ban on spear fishing' that is 'effectively enforced' (pp.513 - though limited info. - one sentence). Other clear assessment based conservation outcomes hard to find.</t>
  </si>
  <si>
    <t>Changes in attitudes &amp; behaviour, awareness of the linkage between conservation &amp; livelihood development</t>
  </si>
  <si>
    <t xml:space="preserve">Community evaluation of the fund (benefits to the local economy, access to credit, social cohesion); &amp; individual economic benefits </t>
  </si>
  <si>
    <t>Comparing livelihood constraints between the revolving fund recipients and the control group showed that significant changes had been experienced by the recipient group (χ2519.12, df51, P,0.001) but not by the control group (χ258.80, df51, P50.05).Before the fund had been established 72.8% of the recipient group reportedly claimed to have some form of livelihood constraints that reduced (to 44.7%) after borrowing. Over the same period
the control group members experienced no change in livelihood constraints before (37.9%) and after (31.0%) the fund’s establishment.</t>
  </si>
  <si>
    <t>It refers to findings from the target group &amp; other non-threat groups (as identified in 3.6 &amp; 3.7) together - it does not disaggregate.</t>
  </si>
  <si>
    <t>pp. 513 'However, this study was unable to clearly separate the impacts of the different project activities because over the same period FFI was conducting parallel work on strengthening local governance systems and empowering the customary marine leaders to also tackle these threats.' pp. 514 'fishermen were also the receipients of conservation capacity building actiities that focused on sustainable marine resource use, and this is likely to explain in part, this finding...' pp. 514 'For the other livelihood groups a greater emphasis on awareness raising is predicted to improve their understainding of the conservation-development linkages.'</t>
  </si>
  <si>
    <t>Although, in the discussion the author's elude to effectiveness in the Longterm, by noting that the revolving fund has been able to secure further finance friom the government (pp.514)</t>
  </si>
  <si>
    <t>pp.514 report in Jan 2009 FFI expanded the geographical coverage of the project to include a neighbouring community (Batesok). The expansion was trialled with 15 people - issues reported of jealousy between community members. Second fund also established in 2010 in Keuneukai community - report challenges more quickly overcome due to experience in Iboih (pp. 514)</t>
  </si>
  <si>
    <t>Evaluation identified that fund management could be improved particularly regarding fund disbursement; transparency; representation (particular of women).  The 'more pernicious threat' of illegal deep sea fishing by interantional vessels remains - but was outside the scope of the project.</t>
  </si>
  <si>
    <t>Narrative information from qualitative interview answers</t>
  </si>
  <si>
    <t>Average income of farmers and other livelihood benefits</t>
  </si>
  <si>
    <t xml:space="preserve">Grazing within forest is reduced and the need to cut down forest to create grazing areas is reduced based on the answers from dairy farmers. </t>
  </si>
  <si>
    <t>Average income of farmers and other livelihood benefits derived from interview answers</t>
  </si>
  <si>
    <t>Based on interview answers from butterfly farmers attitudes to forest protection have improved as they rely on the forest (butterfly habitat) for income from butterfly farming</t>
  </si>
  <si>
    <t xml:space="preserve">Income earnt by farmers according to interviews </t>
  </si>
  <si>
    <t>Very simply collectors now value the allanblackia as a source of income from seeds</t>
  </si>
  <si>
    <t>Whether fishing pressure has reduced due to PAV</t>
  </si>
  <si>
    <t>Proportion of income from PAV</t>
  </si>
  <si>
    <t>Results from 7 PAV fishers revealed that only 50% of income was covered by PAV. For the rest of the income 3 still fish commercially, 2 in retails and on in tourism (one would not say. Of the 7 fishers 4 have ceased to fishe commercially 10 or more years ago.</t>
  </si>
  <si>
    <t>Document outline that only a small number of fishers engage in PAV so does not signficantly reduce fishing effort</t>
  </si>
  <si>
    <t>Narrative information</t>
  </si>
  <si>
    <t>Outlines that the PAV is not a large scale viable alternative to commercial fishing currently. Makes recommendations to make the PAV viable, ie. A code of conduct, financial support (loans for fishers) to enter into PAV, a long term management plan.</t>
  </si>
  <si>
    <t>A number of problems to implementation discussed including; divergence of stakeholder interests even among fishers, lack of promotion</t>
  </si>
  <si>
    <t>narrative information - no change in behavior.</t>
  </si>
  <si>
    <t>Failure of the interventions to become viable livelihood activities</t>
  </si>
  <si>
    <t>Does not specify a target group</t>
  </si>
  <si>
    <t>Narrative information from the enthnographic study indicates that women who under took the enterprises could not form viable businesses and therefore the intervention did not provide a substiution</t>
  </si>
  <si>
    <t>Business not viable and so no future effectiveness</t>
  </si>
  <si>
    <t xml:space="preserve">A number of limitations discussed including around lack of capacity of local people to undertake the interventions. I.e. the preference for local people to develop additonal/supplementary livelihoods as opposed to an alternative; risk averse nature (unwilling to take loans) and lack of business acumen of many of the participants; unwillingness to work outside of family networks; seasonality of the intervention. Also that the livelihood support programme meant the partipants could only be uspported in one AL intervention and so could not diversify based on seasonality of available fish. </t>
  </si>
  <si>
    <t xml:space="preserve">Demographic info showed BFs ranked higher in education, land ownership and participation in conservaiton and development projects.  The economic security that these factors provide may allow BFs to be more entreprenurial and take risks (early adopters). </t>
  </si>
  <si>
    <t xml:space="preserve">Pg 275. Structured interviews with random sample of 70 households was conducted by the sociologist with student assistance, and participatory research with representatives chosen by the community was carried out by the anythopologist. Community representatives were given a short list of open questions to guide discussions with members of the community and met once a week with the anthropologist.  Also maize yields analysis between the two systems by an agronomist. </t>
  </si>
  <si>
    <t>Interview answers regarding reasons for low uptake and interpretation of yield data</t>
  </si>
  <si>
    <t>prior to project (only on certain data points?)</t>
  </si>
  <si>
    <t xml:space="preserve">70 households randomly selected </t>
  </si>
  <si>
    <t xml:space="preserve">When comparing maize yields.(4.3.1 and 4.3.2) interpreting yield data with caution and difficulty of comparing the two systems is acknowledged. Also continuity in the practice of burning identified as a CF this defeats one of the stated goals of the project which is to retain orgainic material on the soil. </t>
  </si>
  <si>
    <t>(Assumed)</t>
  </si>
  <si>
    <t xml:space="preserve">Pg. 4 Households surveys using interviews. Comparison was made to the intervention effects using baseline surveys including people who did not participate in the intervention. Empirical strategy pg. 5.  Also used landsat images to estimate changes in percentage of deforested land in 5km buffers around each community centre. </t>
  </si>
  <si>
    <t xml:space="preserve">Household survey results, Landsat images of forest cover were also used </t>
  </si>
  <si>
    <t xml:space="preserve">A sample of non-participating housholds matched to the participating households based on data from a cross sectional survey.  A household panel survey in 1997 and 2006. The 1997  survey served as a baseline and was completed by USDA two years prior to Pro Manejo working in the region. 215 of the households interviewed in 1997 were located and reinterviewed.  </t>
  </si>
  <si>
    <t xml:space="preserve">Of the 215 households used in the study approximately half had taken part in at least 1 CBE. A third were still participating in 2006. </t>
  </si>
  <si>
    <t xml:space="preserve">Comparing households with and without CBEs in a total of 22 communities. Of the 215 households used in the study approximately half had taken part in at least 1 CBE. A third were still participating in 2006. 215 of 1100 = 19.5% (assuming households is equivalent to families) Therefore around 10% with have taken part in at least 1 CBE. </t>
  </si>
  <si>
    <t xml:space="preserve">detailed empircial strategy (section 4). Use prospensity score matching (after Rosenbaum and Rubin 1983) to idenitfy comparable particpants and non-participants to measure the treatment effect without bias. </t>
  </si>
  <si>
    <t>Participatory discussions were held to discern the details of traditional resource use and management practices, and the  impacts of various programmes/interventions. Quantitative information was gathered. (1) Standard sampling methods were used to measure the quantity of fuelwood consumption. A fuelwood bundle was weighed at the start of each day to measure previous days consumption. This was repeated ten times in each season (i.e. rainy, winter, summer, spring). (2) For LPG consumption, peope normally marked on the monthly calendar when they put in a new cylinder, and after finishing it, marked when they removed the cylinder from the burner for refilling. Data on past LPG consumption from the questionnaire survey was cross-checked while asking the people for the present data.   (Pg 154)</t>
  </si>
  <si>
    <t>Fuelwood consumption from and percentage of families using LPG</t>
  </si>
  <si>
    <t xml:space="preserve">Sample size for per capita fuelwood  calculations is 1124 people in 1983, 1621 people in 1993 and 3188 people in 2003. For LPG use the sample size is 25% of 3170 individuals in 11 villages in the lower ACZ, 2270 individuals in 12 villages in the middle ACZ, 2253 individuals from ten villages in the high ACZ. </t>
  </si>
  <si>
    <t>Sample is 25% of households from each agro-climatic zone (ACZ). - Out of 3170 individuals in 11 villages in the lower ACZ, 2270 individuals in 12 villages in the middle ACZ, 2253 individuals from ten villages in the high ACZ.)</t>
  </si>
  <si>
    <t xml:space="preserve">Data collected over 2 and a half months of field activity in summer 1995 &amp; 1996.  Female heads of the hh's interviewed using a semi-structured survey design.  The scope of the study was narrowed to the 32 local families participating in the school's homestay program. In addition to surveys, numerous program focument were analysed to establish the project goals and function. Observations were made of formal and informal activities in the schools, homes and surrounding areas - such observations were made by the researcher living at 2 homestays for 10 weeks &amp; spent considerable time with other hhs. Triangulation of data was done through ongoing discussion with project personnel. </t>
  </si>
  <si>
    <t>Yes</t>
  </si>
  <si>
    <t xml:space="preserve">Provides results summarising change in ha from 1994 - 1995 -1996 - 1997  (1997 data is projected) of the 14 respondent hhs involved in swidden agriculture. Also, provide hh's perceived changes in forest use &amp; dependence in from 1993 - 1996. Additionally, provides researcher observations living at 2 homestays for 10 weeks &amp; 'substantial' interaction with other hhs. </t>
  </si>
  <si>
    <t>Data on change in area under swidden agriculture could be considered to have a baseline at 1994 (though the Al project is described as initiating in 1993), with changes reported in 1995, 1996, and projected in 1997. Perceived changes in forest use before and after the project are also documented.</t>
  </si>
  <si>
    <t>32 female hh heads</t>
  </si>
  <si>
    <t>100 % (32 female head of hh's that participated in homestay)</t>
  </si>
  <si>
    <t>Despite preliminary evidence in support of the hypothesis, it is crucial to consider a variety of other factors that play key roles in such situations. (1) These factors include the complex and highly adaptive nature of hh decision making. For example, traditional land use systems are farm from static and constantly respond to changing conditions. The study group families may have adjusted their resource use patterns as a result of participation, but the adjustmet could quickly reverse if for example there is increase military -guerilla activity, which would deter international visitors from travelling to the area). (2) Additonally, the influence of broader scale trends as population growth and land concentration (pp146) need to be taken into account. (3) Schwartz (1990) notes that land for small scale farming is becoming increasingly scarce in Peten due to the concentration of lan owned by fewer and wealthier individuals. (4) Other factors include the expansion of ranching, the steady stream of migrants from the south of Guatemala, urbanisation, the construction of new roads. Accordingly, it is unclear as to the degree to which any decreases in deforestation would be attributable to the project vs. broader, regional trends (pp.146)</t>
  </si>
  <si>
    <t xml:space="preserve">Authors develop a conceptual hh model to guide what types of hhs are more likley to participate in the project and how participation affects labour allocation and land use. This model is integrated with empirical methods which measure what hhs participated in the microentreprises &amp; how participation affected welfare &amp; livelihoods. The methodology focuses on the average treatment effect on the treated. The authors combine matching (of treatment hhs, with non treatment hhs) and regression techniques to quantify the effects including time spent collecting forest products.. etc. Empirical data is collected through surveys on a random stratified sample of 355 hhs in 20 communities in 2006. </t>
  </si>
  <si>
    <t>Provides data from a household model that has been integrated with empiracal data collected through surveys. Authors combine matching with regression techniques to quantify the effects including time spent collecting forest products.. etc.</t>
  </si>
  <si>
    <t xml:space="preserve">Authors survey 355 hhs of which 278 are part of the micro-enterprise programme, and 77 are not. </t>
  </si>
  <si>
    <t>355 households in 20 communities through a random stratified sample. Though (pp. 670), note that a total of 22 observations were dropped because two communities had no participants in the intervention.</t>
  </si>
  <si>
    <t>57% (355 of 627 households)</t>
  </si>
  <si>
    <t xml:space="preserve">E.g. Use OLS model, and matching with regression. </t>
  </si>
  <si>
    <t>Authors used a survey of the organised resource user groups - data was collected from record keeping and individual interview with the use of 'prescribed questions'. Data collection began in Nov. 2003 and this was regarded as the base sample, a year before any of the IGAs were initiatied. The same individuals were surveyed in subsequent years. Data was collected from 15 % of the resource users regarding the change in income from the main occupation and IGAs and fishing effort. (pp. 62)</t>
  </si>
  <si>
    <t xml:space="preserve">Data collection began in Nov. 2003 and this was regarded as the base sample, a year before any of the IGAs were initiatied. Data was collected from the same individuals in subsquent years - 2004, 2005, 2006. </t>
  </si>
  <si>
    <t>300 resource users (15 % of 2004 resource users involved in the project)</t>
  </si>
  <si>
    <t>15% (15 % of 2004 resource users involved in the project)</t>
  </si>
  <si>
    <t xml:space="preserve">Data collection methods were both ethnographic (personal observations &amp; hh interviews - semistructured) and quantitative (hh interviews). For the economic analysis of ecotourism's effects on resource use, the author relied on a panel series of hh interviews. The author gathered baseline data on peoples's hh economic activities. The author revisited the same families bettween 2000 - 2006. Though, all quantitative results are from the first years of panel interviews. During sampling the author missed a group of people that worked at the lodge, namely young, unmarried individuals. For these cases, there was no interviews in the first year (due to the oversight) and so the author relied on cross-sectional data (i.e. people working in tourism at various levels of intensity in th same year) to make comparisons. Semi-structured interviews included questions on agricultural and livestock production, mining, logging and other extrative activities, household expenditures, material wealth and opinions about conservation and wildlife, level of involvement in ecotourism, and perceptions of change in the community. </t>
  </si>
  <si>
    <t xml:space="preserve">To examine the ecotourism lodge's effects on natural resource use the author provides quantitative data from interview reponses on: (1) hh income from tourism vs. other activities; (2) Pearson's correlation statistics to examine the relationship between different kinds of participation in tourism (income vs. employment) and livelihoods e.g. the author presents a negative correlation between wages and hectares cleared (for agriculture) and a positive association between heads of cattle and income; (3) present data on no. of has cleared by the same families before and after the ecotourism lodge (not statisticall significant); (4) regression to understand individual's participation in tourism and how many ha's cleared for annuals in 1997 &amp; 1998 (first year of operation); (5) regression to understand individual's participation in tourism and frequency of hunting (with controls for age &amp; sex). The author also presents ethnographic data from personal observations &amp; semi-structured interviews. This information focuses on the livelihood aspects of working in ecotourism. </t>
  </si>
  <si>
    <t xml:space="preserve">For the economic analysis of ecotourism's efects on resource use, the author relied on a panel series of hh interviews. The author gathered baseline data on peoples's hh economic activities. The author revisited the same families bettween 2000 - 2006. Though, all quantitative results are from the first years of panel interviews. During sampling the author missed a group of people that worked at the lodge, namely young, unmarried individuals. For these cases, there was no interviews in the first year (due to the oversight) and so the author relied on cross-sectional data (i.e. people working in tourism at various levels of intensity in th same year) to make comparisons. </t>
  </si>
  <si>
    <t>58 heads of hhs (31 men, 17 women) (36 mestizios, 22 Ese'eja) using a mix of purposive and convienience sampling. (Though in places report finding from more than this sample e.g. Table 6 reports n = 102 men and women, lack of clarity here)</t>
  </si>
  <si>
    <t>72.5 % of households (In the methodology the author notes that they interviewed about half of the adults heads of hhs in Infierno. Interviewing 50 representatives of hhs in a community with a reported total of 80 hhs in 1998 equals 72.5% of hhs)</t>
  </si>
  <si>
    <t xml:space="preserve">The research adopts and ethnographic and qualitative methodology based on 199 indepth, semistructured interviews and several group interviews conducted with nature reserve officials and farmers in 29 hamlets. Interviews were conducted in all of the hamlets where land was lost during the restoration of Caohai Lake. Interviewees were asked about their economic and agricultural practices, how these have changed throughout the past two decades, their income and expenditures, the history of local relations, their opinions on the nature reserve, participation in nature reserve programs, changes to standard to living related to these programs, and the equitable distribution of these programs. </t>
  </si>
  <si>
    <t>Provides data on interview reponses e.g. %'s of respondents that reported regularly draining wetlands along the edge of the lake. Also, reports on ethnographic data e.g. localsupport &amp; enforcement of fishing bans.</t>
  </si>
  <si>
    <t xml:space="preserve">The researcher did conduct 28 interviews with hhs who were not beneficiaries of the programmes, the number was small as most of the hhs were members of a Community Trust Fund, apart from in one hamlet. The comparator appears to be used selectively across the analysis  i.e. it is used when comparing the number of pigs reared &amp; use of fertiliser, but not to compare use/regular drainage of wetlands - which is one of the desired changes as a result of the small grant &amp; CTF funds. </t>
  </si>
  <si>
    <t xml:space="preserve">199 (135 hh interviews with Communty Trust Fund members from 40 different CTF groups, 36 interviews with small grants beneficiaries, 28 interviews with hhs who were not beneficiaries). The first sample of interviewees was drawn from those who participated in inital scoping group interviews &amp; the use of snowball sampling. Following the first set of interviews, and once residents were familiar with the researcher, a stratified random sample as used by dividing each site spatially and randomly selecting hhs within each spatial unit. </t>
  </si>
  <si>
    <t>Not specified.</t>
  </si>
  <si>
    <t xml:space="preserve">Semi-structured interviews, administered by staff of FFI. Questions focused on the demographic &amp; socio-econ profile of participants; why they had borrowed from the fund; perceived success of the fund; perceived linkages conservation-development; changes in attitudes &amp; behaviour towards the environment. </t>
  </si>
  <si>
    <t xml:space="preserve">Provides interview responses on the link between livelihoods development &amp; conservation; changes in attitudes &amp; behaviours toward the environment; the community evaluation of the fund performance; and individual economic benefits. </t>
  </si>
  <si>
    <t>A control group of 29 people was randomly selected from those who has not borrowed from the fund, but were eligible. The fund recipients and control group members we asked to cite their livelihood constraints before and after the fund's establishment.The control group was used only in comparisons of the economic benefits from having participated/not participated in the revolving fund - (not when assessing conservation impacts e.g. changes in attitudes).</t>
  </si>
  <si>
    <t>103 individuals participating in the revolving fund, 29 people in the control group</t>
  </si>
  <si>
    <t>96 % (103 from a total of 117 recipients). The other 14 could not be interviewed.</t>
  </si>
  <si>
    <t>No compartor</t>
  </si>
  <si>
    <t xml:space="preserve">Mostly qualitative semi-structured interviews (mostly open ended questions) and thematic interviews of groups and individuals and paritpatory observation. Also attempts to get quantitative info re partipants and natural resource dependancy. </t>
  </si>
  <si>
    <t>qualitative data from interview answers regarding livelihood outcomes and conservation attitudes</t>
  </si>
  <si>
    <t xml:space="preserve">Also chose to interview people not partipating in the different projects to get perceptions and understanding of the different issues provided by people not partipating in projects.  </t>
  </si>
  <si>
    <t>104 villagers 85 participating in projects and 19 villages not.</t>
  </si>
  <si>
    <t xml:space="preserve">Uses questionnaires, logbooks , port authority registers and onboard observations (only 2). Also workshops and interviews with major stake holders. </t>
  </si>
  <si>
    <t>qualitative data from interview answers and quanitative information regardiing active fishers in PAV from log books and port registers</t>
  </si>
  <si>
    <t>13 fishers participated. In detail interviews 7 boat captains and crew members and the head of the San Cristobel Chamber of Tourism. Members of the Galapagos NP. And interviews with 2 local tourism agencies.</t>
  </si>
  <si>
    <t xml:space="preserve">Not specified. A total of 28 PAV boats are still active but does not specify the number of active fishers. </t>
  </si>
  <si>
    <t xml:space="preserve">Ethnographic study of the MPA project, including participant observation, informal interviews and documentary research. </t>
  </si>
  <si>
    <t>Narrative qualitative data based on interviews and observations of AL participants and processes involved in the project.</t>
  </si>
  <si>
    <t>The author outlines outside influences to the intervention failures as well as the design of the intervention. For example desire to move to mainland occupations.</t>
  </si>
  <si>
    <t>Survey questionnaire to butterfly farmers and non farmers to elicit info regarding attitudes and behaviour to conservation  and hh income.</t>
  </si>
  <si>
    <t>Mainly qualitative results related to farmers attitudes and behaviour towards conservation in comparison to control group. Also hh data regarding income from butterfly farming in comparison to other sources.</t>
  </si>
  <si>
    <t>150 butterfly farmers compared with a match control group of 170 non-butterfly farmers</t>
  </si>
  <si>
    <t>320 (150 butterfly farmers and 170 control group)</t>
  </si>
  <si>
    <t xml:space="preserve">85% of all officailly registered butterfly farmers in the two villages. Control was randomly drawn from village government household lists - 22% of eligible hhs. </t>
  </si>
  <si>
    <t>Considers the background of BFs to control group. I.e. higher education, owned slightly more land. Considers a reason that people adopt BF but does not explain the difference in conservatoin behaviour reported by BFs due to income rank from BF.</t>
  </si>
  <si>
    <t>MD/FB</t>
  </si>
  <si>
    <t>Frey, J.B.</t>
  </si>
  <si>
    <t>Can partnerships and community based conservation reverse the decline of coral reef social-ecological systems?</t>
  </si>
  <si>
    <t>International Journal of the Commons</t>
  </si>
  <si>
    <t>26-46</t>
  </si>
  <si>
    <t>Indiana, USA</t>
  </si>
  <si>
    <t>International Journal fo the Commons</t>
  </si>
  <si>
    <t>Reimer, J.K. &amp; Walter, P.</t>
  </si>
  <si>
    <t>How do you know it when you see it? Community-based ecotourism in the Cardamom Mountains of southwestern Cambodia</t>
  </si>
  <si>
    <t>Tourism Management</t>
  </si>
  <si>
    <t>122-132</t>
  </si>
  <si>
    <t>Klein, J., Reau, B., Kalland, I. &amp; Edwards, M.</t>
  </si>
  <si>
    <t>Conservation, development and a heterogenous community: The case of Ambohitantely Special Reserve, Madagascar</t>
  </si>
  <si>
    <t>Society &amp; Natural Rersources: An International Journal</t>
  </si>
  <si>
    <t>451-467</t>
  </si>
  <si>
    <t>UK</t>
  </si>
  <si>
    <t>Taylor &amp; Francis</t>
  </si>
  <si>
    <t>568 Scholar</t>
  </si>
  <si>
    <t>Sohel, S.I., Rana, P., Fazlul Karim, S., Akhter, S., Halder, P.K.</t>
  </si>
  <si>
    <t>Linking co-management, livelihood and forest conservation in protected area: A case study of wildlife sanctuary</t>
  </si>
  <si>
    <t>International Journal of Ecological Economics and Statistics</t>
  </si>
  <si>
    <t>86-95</t>
  </si>
  <si>
    <t>Amusa, T. O. &amp; Abdul-Azeez, A. W.</t>
  </si>
  <si>
    <t>Impact assessment of Global Environment Facility (GEF) intervention on biodiversity conservation in Kainji Lake National Park, Nigeria.</t>
  </si>
  <si>
    <t>Journal of Sustainable Development in Africa</t>
  </si>
  <si>
    <t>440 Scholar</t>
  </si>
  <si>
    <t>Musakhe, M.Y.J., Abdul; Tareen, R. B.; Bazai, Z. A.</t>
  </si>
  <si>
    <t>An evaluation study of impact of fuel efficient stove on Juniper (Juniperus excelsa) Tract, Balochistan</t>
  </si>
  <si>
    <t>International Journal of Biology and Biotechnology</t>
  </si>
  <si>
    <t>51-55</t>
  </si>
  <si>
    <t>WZ/FB</t>
  </si>
  <si>
    <t>Campbell, L.M.</t>
  </si>
  <si>
    <t>Conservation narratives and the 'received wisdom' of ecotourism: case studies from Costa Rica</t>
  </si>
  <si>
    <t>International Journal of Sustainable Development</t>
  </si>
  <si>
    <t>5 (3)</t>
  </si>
  <si>
    <t>300-325</t>
  </si>
  <si>
    <t>DR/FB</t>
  </si>
  <si>
    <t>196 Scholar</t>
  </si>
  <si>
    <t>DeWan, A., Green, K., Li, X., &amp; Hayden, D.</t>
  </si>
  <si>
    <t>Using social marketing tools to increase fuel-efficient stoveadoption for conservation of the golden snub-nosed monkey, Gansu Province, China</t>
  </si>
  <si>
    <t>Conservation Evidence</t>
  </si>
  <si>
    <t>32-36</t>
  </si>
  <si>
    <t>294 Scholar</t>
  </si>
  <si>
    <t>Hill, N,A.O., Rowcliffe, J.M., Koldeway, H.J., &amp; Milner-Gulland, E.J.</t>
  </si>
  <si>
    <t>The interaction between seaweed farming an an alternative occupation and fisher numbers in the central Philippines</t>
  </si>
  <si>
    <t>26 (2)</t>
  </si>
  <si>
    <t>324-334</t>
  </si>
  <si>
    <t>Gordon, I. and Ayiemba, W.</t>
  </si>
  <si>
    <t>Harnessing butterfly biodiversity for improving livelihoods and forest conservation: The Kipepeo Project</t>
  </si>
  <si>
    <t>Journal of Environmet and Development</t>
  </si>
  <si>
    <t>82-98</t>
  </si>
  <si>
    <t>1 Scholar</t>
  </si>
  <si>
    <t>Abbot, J.I.O., Thomas, D.H.L, Gardner, A.A., Neba, S.E., and Khen, M.W.</t>
  </si>
  <si>
    <t>Understanding the links between conservation and development in the Bamenda Highlands, Cameroon</t>
  </si>
  <si>
    <t xml:space="preserve">29 (7) </t>
  </si>
  <si>
    <t>1115-1136</t>
  </si>
  <si>
    <t>FB</t>
  </si>
  <si>
    <t xml:space="preserve">Kilbane Gockel, C. and Gray, L.C. </t>
  </si>
  <si>
    <t>Integrating Conservation and Development in The Peruviam Amazon</t>
  </si>
  <si>
    <t>Ecology and Society</t>
  </si>
  <si>
    <t>11 to 25</t>
  </si>
  <si>
    <t>Resilience Alliance</t>
  </si>
  <si>
    <t xml:space="preserve">Arjunan, M., Holmes, C., Puyravaud, J.P. and Davidar, P. </t>
  </si>
  <si>
    <t xml:space="preserve">Do developmental initiatives influence local attitudes toward conservation? A case study from the Kalakad-Mundanthurai Tiger Reserve, India. </t>
  </si>
  <si>
    <t>Journal of Environmental management</t>
  </si>
  <si>
    <t>188 to 197</t>
  </si>
  <si>
    <t>Martinez-Reyes, J.E.</t>
  </si>
  <si>
    <t>Beyond Nature Appropriation: Towards Post-development Conservation in the Maya Forest</t>
  </si>
  <si>
    <t>Conservation and Society</t>
  </si>
  <si>
    <t>12 (2)</t>
  </si>
  <si>
    <t>DARWIN 14020</t>
  </si>
  <si>
    <t xml:space="preserve">Manele, B and Thomas, J. </t>
  </si>
  <si>
    <t xml:space="preserve">Darwin Final Report - Network of Locally Managed Marine Protected Areas in Solomon Islands. </t>
  </si>
  <si>
    <t>1 to32</t>
  </si>
  <si>
    <t>Darwin Initiative</t>
  </si>
  <si>
    <t>??? Google</t>
  </si>
  <si>
    <t>Author unknown</t>
  </si>
  <si>
    <t>Summary Biodiversity Conservation Corridors Initiative Impact Assessment, Cambodia</t>
  </si>
  <si>
    <t>1 to 10</t>
  </si>
  <si>
    <t>Greater Mekong Subregion Core Envrionement Program, Asian Development Bank</t>
  </si>
  <si>
    <t>Specialised Web.</t>
  </si>
  <si>
    <t xml:space="preserve">Brock, A. </t>
  </si>
  <si>
    <t>BEYOND FISHING? THE IMPACT OF MICROCREDIT ON ALTERNATIVE LIVELIHOODS IN SOUTH SULAWESI, INDONESIA</t>
  </si>
  <si>
    <t>1 to 44</t>
  </si>
  <si>
    <t>Nicholas School of the Environment of Duke University</t>
  </si>
  <si>
    <t>Blomley, T., Namara, A., McNeilage, A., Franks, P., Rainer, H., Donaldson, A., Malpas, R., Olupot, W., Baker, J., Sandbrook, C., Bitariho, R. and Infield, M.</t>
  </si>
  <si>
    <t xml:space="preserve">Development and gorillas? Assessing fifteen years of integrated conservation and development in south-western Uganda
</t>
  </si>
  <si>
    <t>Natural Resources Issues No. 23</t>
  </si>
  <si>
    <t>1 to 70</t>
  </si>
  <si>
    <t>IIED</t>
  </si>
  <si>
    <t>Thesis 3</t>
  </si>
  <si>
    <t xml:space="preserve">Kaushal, K.K. Kala, Y.C. </t>
  </si>
  <si>
    <t>Nurturing Joint Forest Management thourgh Microfinance - A case from India</t>
  </si>
  <si>
    <t>1 to 12</t>
  </si>
  <si>
    <t>US</t>
  </si>
  <si>
    <t>Brigham Young University Economic Self-Reliance Center</t>
  </si>
  <si>
    <t>Fund/Imp/Res</t>
  </si>
  <si>
    <t>Independent Evaluation Department, Asian Development Bank</t>
  </si>
  <si>
    <t>ADB Validation Report - People's Republic of China: Sanjiang Plain Wetlands Protection Project</t>
  </si>
  <si>
    <t>Asian Development Bank</t>
  </si>
  <si>
    <t>Please note a number of other reports were used to fill in gaps, particularly on the project description. This includes the ADB Report and Recommentations of the President, and the ADB Completion Report. See the project database on the ADB website - http://www.adb.org/projects/35289-013/documents</t>
  </si>
  <si>
    <t>ADB Completion Report - Indonesia: Coral Reef Rehabilitation and Management Project Phase II</t>
  </si>
  <si>
    <t>1 to 95</t>
  </si>
  <si>
    <t>http://www.adb.org/sites/default/files/project-document/74699/32176-013-ino-pcr.pdf</t>
  </si>
  <si>
    <t>DR / FB</t>
  </si>
  <si>
    <t>Lalith Ekanayake, E.M; Ranawasa, K.B.; Kapurusinghe, T.; Premakumara, M.G.C &amp; Saman, M.M</t>
  </si>
  <si>
    <t>Marine Turtle Conservation in Rekawa Turtle Rookery in Southern Sri Lanka</t>
  </si>
  <si>
    <t>Cey. J. Sci (Bio Sci)</t>
  </si>
  <si>
    <t>79-88</t>
  </si>
  <si>
    <t>Baxter, W &amp; Hanna, S</t>
  </si>
  <si>
    <t>Survey Results on Household Fuelwood Consumption and Use of Improved Fuel-Efficient Stoves in Four Villages Near Chome Forest Reserve</t>
  </si>
  <si>
    <t>?</t>
  </si>
  <si>
    <t>Gubbi, S., Linkie, M. and Leader-Williams, N.</t>
  </si>
  <si>
    <t>Evaluating the legacy of an integrated conservation and development project around a tiger reserve in India</t>
  </si>
  <si>
    <t>Foundation for Environmental Conservation</t>
  </si>
  <si>
    <t>331 - 339</t>
  </si>
  <si>
    <t>The Foundation for Environmental Conservation</t>
  </si>
  <si>
    <t xml:space="preserve">Varma, K. </t>
  </si>
  <si>
    <t>The Asiatic Lion and the Maldharis of Gir Forest: An  Assessment of Indian Eco-Development</t>
  </si>
  <si>
    <t>154 - 175</t>
  </si>
  <si>
    <t>Mensah, C.,  Akyeampong, O.A. and Kwabena Antwi, B.</t>
  </si>
  <si>
    <t>Residents' Perceptions of Impacts of Amansuire Conservation and Ntegrated Development Project (ACID) in Jomoror District, Western Resgion, Ghana</t>
  </si>
  <si>
    <t>Journal of Sustainable Development</t>
  </si>
  <si>
    <t>73 - 84</t>
  </si>
  <si>
    <t>Canadian Center of Science and Education</t>
  </si>
  <si>
    <t>Lewis, D., Bell, S.D., Fay, J., Bothi, K.L., Gatere, L., Kabila, M., Mukamba, M., Matokwani, E., Mushimbalume, M., Moraru, C.L., Lehmann, J., Lassoie, J., Wolfe, D., Buck, L. and Travis, A.J.</t>
  </si>
  <si>
    <t>Community Markets for Conservation (COMACO) links biodiversiy conservation with sustainavle imporvements in livelihoods and food production</t>
  </si>
  <si>
    <t>PNAS</t>
  </si>
  <si>
    <t>13957 - 13962</t>
  </si>
  <si>
    <t>Washington, US</t>
  </si>
  <si>
    <t>Mukul, S.A., Manzoor Rashid, A.Z.M., Quazi, S.A., Uddin, M.B. and Fox, J.</t>
  </si>
  <si>
    <t>Local peoples' responses to co-management regime in protected areas: A case study from Satchari National Park, Bangladesh</t>
  </si>
  <si>
    <t>Forest, Trees and Livelihoods</t>
  </si>
  <si>
    <t>16 - 29</t>
  </si>
  <si>
    <t xml:space="preserve">Nielsen, M.R. and Treue, T. </t>
  </si>
  <si>
    <t>Hunting for the Benefits of Joint Forest Management in the Eastern Afromontane Biodivesity Hotspot: Effects on Bushmeat Hunters and Wildlife in the Udzungwa Mountains</t>
  </si>
  <si>
    <t>International</t>
  </si>
  <si>
    <t>Elsevier Ltd.</t>
  </si>
  <si>
    <t xml:space="preserve">Emdad Haque, C., Krishna Deb, A. and Medeiros, D. </t>
  </si>
  <si>
    <t>Integrating Conservation with Livelihood Improvement for Sustainable Development: The Experiment of an Oyster Producers' Cooperative in Southeast Brazil</t>
  </si>
  <si>
    <t>554 - 570</t>
  </si>
  <si>
    <t xml:space="preserve">Gjertsen, H. and Niesten, E. </t>
  </si>
  <si>
    <t>Incentive-based Approaches in Marine Conservation: Applications for Sea Turtles</t>
  </si>
  <si>
    <t>5 to 14</t>
  </si>
  <si>
    <t>Wolters Kluwer</t>
  </si>
  <si>
    <t xml:space="preserve">Koziell, I. and Inoue, C. </t>
  </si>
  <si>
    <t>Mamiraua Suatainable development Reserve, Brazil: Lessons learnt in Integrating Conservation with Poverty Reduction</t>
  </si>
  <si>
    <t>London</t>
  </si>
  <si>
    <t>http://pubs.iied.org/pdfs/9168IIED.pdf</t>
  </si>
  <si>
    <t>Scherl, L.M., Morales, M.</t>
  </si>
  <si>
    <t>Lessons learned in Ecuador: 10 years of integrated conservation and development in the Choco Region.</t>
  </si>
  <si>
    <t>Policy Matters</t>
  </si>
  <si>
    <t>240 to 247</t>
  </si>
  <si>
    <t>IUCN</t>
  </si>
  <si>
    <t xml:space="preserve">Kothari, A. and Pathak, N. </t>
  </si>
  <si>
    <t>Tigers, people and participation - where conservation and livelihoods go hand in hand.</t>
  </si>
  <si>
    <t>297 to 304</t>
  </si>
  <si>
    <t>Samoilys, M.A. and Kanyange, N.W.</t>
  </si>
  <si>
    <t>Natural Resource Dependence, Livelihoods and Development: Perceptions from Kiunga, Kenya</t>
  </si>
  <si>
    <t>1 to 30</t>
  </si>
  <si>
    <t>IUCN Eastern and Southern Africa Regional Office</t>
  </si>
  <si>
    <t>Natural Resource Dependence, Livelihoods and Development: Perceptions from Tanga, Kenya</t>
  </si>
  <si>
    <t>1 to 28</t>
  </si>
  <si>
    <t>DARWIN 14007</t>
  </si>
  <si>
    <t xml:space="preserve">Wood, E. </t>
  </si>
  <si>
    <t>Darwin Final Report -Community Action for Sustainable Use and Conservation of Coral Reefs</t>
  </si>
  <si>
    <t>1 to 37</t>
  </si>
  <si>
    <t>DARWIN EIDPO025</t>
  </si>
  <si>
    <t xml:space="preserve">Wood, E. and Lakim, M. </t>
  </si>
  <si>
    <t>Darwin Final Report - Capacity building to enhance Marine protected Areas effectiveness</t>
  </si>
  <si>
    <t>1 to 26</t>
  </si>
  <si>
    <t>Snowball OAJ</t>
  </si>
  <si>
    <t xml:space="preserve">Buckton, S., Bhagwan, D., Pandit, R., Gurung, H., Shrestha, M. and Baral, H.S. </t>
  </si>
  <si>
    <t>Darwin Final Report - Managing wetlands for sustainable livelihoods at Koshi Tappu Nepal</t>
  </si>
  <si>
    <t>1 to 42</t>
  </si>
  <si>
    <t xml:space="preserve">Redford, K.H. and Fearn, E. </t>
  </si>
  <si>
    <t>Protected Areas and Human Livelihoods</t>
  </si>
  <si>
    <t>Working Paper No. 32</t>
  </si>
  <si>
    <t>2 to 196</t>
  </si>
  <si>
    <t>Wildlife Conservation Society</t>
  </si>
  <si>
    <t xml:space="preserve">Pheap, H. and Mao, S. </t>
  </si>
  <si>
    <t>CEPF Final Project Completion Report - Sustainable Livelihoods for Mekong Biodiversity and Critical Wetland Resource Conservation in Cambodia</t>
  </si>
  <si>
    <t>1 to 19</t>
  </si>
  <si>
    <t>Critical Ecosystem Partnership Fund</t>
  </si>
  <si>
    <t>Abera, S.</t>
  </si>
  <si>
    <t>CEPF Final Project Completion Report - Scaling up Alternative Livelihoods Income Sources Focused Forest Development and Protection Approaches in Bechi Peasant Association, Yeki Woreda, Sheka Zone, SNNPR, Ethiopia</t>
  </si>
  <si>
    <t>1 to 18</t>
  </si>
  <si>
    <t>Call Out Resources A1</t>
  </si>
  <si>
    <t xml:space="preserve">Wicander, S. and Coad, L. </t>
  </si>
  <si>
    <t>Learning our Lessons: A Review of Alternative Livelihood Projects in Central Africa</t>
  </si>
  <si>
    <t>1 to 99</t>
  </si>
  <si>
    <t xml:space="preserve">University of Oxford. </t>
  </si>
  <si>
    <t>Call Out Resources A2</t>
  </si>
  <si>
    <t>Call Out Resources A3</t>
  </si>
  <si>
    <t>Call Out Resources A4</t>
  </si>
  <si>
    <t>Call Out Resources A5</t>
  </si>
  <si>
    <t>Steward, R &amp; Balear, T</t>
  </si>
  <si>
    <t xml:space="preserve">Restoration of southern Indian Shola Forests: Realising community-based forest conservation in the Palni Hills of Western Ghats </t>
  </si>
  <si>
    <t>Social Change</t>
  </si>
  <si>
    <t>33 (2&amp;3)</t>
  </si>
  <si>
    <t>115-128</t>
  </si>
  <si>
    <t>Rajvanshi, A.</t>
  </si>
  <si>
    <t>Strengthening biodiversity conservation through community-oriented development projects: Environmental review of the India ecodevelopment project</t>
  </si>
  <si>
    <t>Journal of Environmental Assessment Policy and Management</t>
  </si>
  <si>
    <t>299 - 325</t>
  </si>
  <si>
    <t>Imperial College Press</t>
  </si>
  <si>
    <t>Anand, A., Chandan, P. and Babu Singh, R.</t>
  </si>
  <si>
    <t>Homestays at Korzoh: Supplementing Rural Livelihoods and Supporting Green Tourism in the Indian Himalayas</t>
  </si>
  <si>
    <t>Mountain Research and Development</t>
  </si>
  <si>
    <t>126 - 136</t>
  </si>
  <si>
    <t>Bern, Switzerland</t>
  </si>
  <si>
    <t>International Mountain Society</t>
  </si>
  <si>
    <t xml:space="preserve">Triet, T. </t>
  </si>
  <si>
    <t>Combinging biodiversity conservation with poverty alleviation - a case study in the Mekong Delta, Vietnam</t>
  </si>
  <si>
    <t>Aquatic Ecosystem Health and Management</t>
  </si>
  <si>
    <t>41 - 46</t>
  </si>
  <si>
    <t xml:space="preserve">932a </t>
  </si>
  <si>
    <t>Working Paper</t>
  </si>
  <si>
    <t>Chettri, N., Sherchan, U. Chaudhary, S. Shakya, B. (Editors)</t>
  </si>
  <si>
    <t>Mountain Biodiversity Conservation and Management Selected examples of good practices and lessons learned from the Hindu Kush Himalayan region</t>
  </si>
  <si>
    <t xml:space="preserve">ICIMOD Working Paper </t>
  </si>
  <si>
    <t xml:space="preserve"> 1- 60</t>
  </si>
  <si>
    <t>Kathmandu, Nepal</t>
  </si>
  <si>
    <t>International Centre for Integrated Mountain Development</t>
  </si>
  <si>
    <t xml:space="preserve">932b </t>
  </si>
  <si>
    <t>Saunders, F.</t>
  </si>
  <si>
    <t>It's Like Herding Monkeys into a Conservation Enclosure: the Formation and Establishment of the Jozani-Chwaka Bay National Park, Zanzibar, Tanzania</t>
  </si>
  <si>
    <t>261 - 273</t>
  </si>
  <si>
    <t>Medknow Publications And Media Pvt. Ltd., part of Wolters Kluwer Health</t>
  </si>
  <si>
    <t>USAID 6</t>
  </si>
  <si>
    <t>J. Oglethorpe</t>
  </si>
  <si>
    <t>World Wildlife Fund Eastern Himalayas Ecoregion Complex: Terai Arc Landscape</t>
  </si>
  <si>
    <t xml:space="preserve">The Global Conservation Program, Achievements and lessons learned from 10 years of support for threats based conservation as a landscape and seascape scale. </t>
  </si>
  <si>
    <t>USAID 7</t>
  </si>
  <si>
    <t>Glover's Reef Living Seascape: Safeguarding Marine Resources and Rural Livelihoods in Belize</t>
  </si>
  <si>
    <t>1 to 20</t>
  </si>
  <si>
    <t xml:space="preserve">Cyanide fishing for ornamental marine species, Buleleng, Bali. (No formal project name provided). </t>
  </si>
  <si>
    <t>To train cynanide fishers in and alternative technique to capture ornamental fish for the aquarium trade. Community efforts are linked to improved livelihood objectives, not just conservation objectives.</t>
  </si>
  <si>
    <t>Yahasan Bahtera Nusantera (YBN)</t>
  </si>
  <si>
    <t>Local NGO</t>
  </si>
  <si>
    <t>Coral reefs and fish</t>
  </si>
  <si>
    <t>Cyanide fishing</t>
  </si>
  <si>
    <t>"conservation and development initiative", "alternative technique", "sustainable livelihood opportunities", "cyanide free harvesting techniques"</t>
  </si>
  <si>
    <t>Yahasan Bahtera Nusantera's intervention activities also included sustainable management/user restrictions (e.g. capacity building for improved management through establishing and ornamental fisher associations in Les) and the restoration of degraded reefs through coral reef transplantation, and artificial reef structures. In addition, in 2009, another Indonesian NGO, Yayasan Alam Indonesia Lestari developed three new types of artificial reef structures which were installed in locations across Buleleng.</t>
  </si>
  <si>
    <t>Chiphat Community based ecotourism (CBET), Cardamom Mountains, Cambodia</t>
  </si>
  <si>
    <t>Helping Cambodian villages to develop alternative livelihood opportunities in ecotourism thereby reducing threats to the local environment and wildlife. "The project's primary aim is environmental conservation, enacted in the development of community based ecotourism through education, capacity building and poverty alleviation." (pp. 125) "... the local vision of the Chipgat community is slightly broader, encompassing aims of cultural preservation and livelihoods as well as environmental conservation: 'We the people of Chi Phar commune, want a community-based ecotourism project that is developed by our community and partners and will empower our community, attract tourist, and contribute to protect natural and cultural resources and better livelihoods as well as improve infrastructure and the commune environment." (pp/ 225)</t>
  </si>
  <si>
    <t>Wildlife Alliance</t>
  </si>
  <si>
    <t xml:space="preserve">Technical and financial support from Wildlife Alliance, a U.S. based NGO. </t>
  </si>
  <si>
    <t>Wildlife Alliance and Live and Learn Environmental Education</t>
  </si>
  <si>
    <t>Wildlife Alliance is a conservaiton NGO and Live and Learn is an international development NGO specialising in partipatory community education for local livelihood and community education.</t>
  </si>
  <si>
    <t>Rainforest</t>
  </si>
  <si>
    <t>Hunting, logging and other extractive use by local people such as fishing and subsisence farming.</t>
  </si>
  <si>
    <t>"community based ecotourism", "alternative livelihood opportunities"</t>
  </si>
  <si>
    <t xml:space="preserve">Law enforcement (e.g. forest patrols sponsored by Widllife Alliance); environmental education and awareness (e.g. community education on the need to protect endangered species); and other interventions include Chiphat Reforestation Project, and a community ecotourism revenue sharing strategy. </t>
  </si>
  <si>
    <t>Conservation and development Ambohitantely Special Reserve</t>
  </si>
  <si>
    <t>No specific objective stated - though, the SOFRECO (Societe Francaise de Realisations d'Etudes et de Conseil) management plan is the foundation of the development activities. The plan states that to the reduce the threat from the local people in the longer term they need to be targeted with development projects such as increased wood production, education about the negative effects of fire, and general improvements for socioeconomic status, nutrition and living conditions.</t>
  </si>
  <si>
    <t>Malagasy NGO (not named)</t>
  </si>
  <si>
    <t>Domestic conservation NGO. Additionally, some input/participation in the implementation from ANGAP (The National Association for the Management of Protected Areas) agents.</t>
  </si>
  <si>
    <t>The SOFRECO (Societe Francaise de Realisations d'Etudes et de Conseil) Management Plan (from which the development activities originate) identifies threats to the Ambohitantely Special Reserve as deforestation linked to local people exploitating forest resources and fire. Underlying problems include the remoteness of the area, general poverty and poor food security, unstable tenure systems, lack of infrastructure and insecurity linked to cattle thieves. (Although, the authors refute this claim suggesting that most villagers' impact on the forest, through fire and consumption, is limited pp. 463).</t>
  </si>
  <si>
    <t>"integrated conservation and development", "future income generator"</t>
  </si>
  <si>
    <t>In integrated conservation and development approach that included: environmental education and awareness (e.g. community education about the nagetive effects of fire); law enforcement (e.g. the core forest reserve is strongly protected by an exclusion rule enforced by forest patrols); andother livelihood support schemes (e.g. general imporvements to socieoeconomic status, nutrition and living conditions).</t>
  </si>
  <si>
    <t>Nishoro Support Project (NSP)</t>
  </si>
  <si>
    <t>"The primary goal of the NSP is to promote the conservation of biodiversity within the PAs of Bangladesh." (pp. 87). "The overall goal of the Nishoro Support Project (Nishorgo) is to enhance forest conservation in the target protected areas through the active and formal involvement of local communities dependent on forest resources." (pp. 93)</t>
  </si>
  <si>
    <t>Forest Department</t>
  </si>
  <si>
    <t>Rema-Kalenga Wildlife Sanctuary (RKWS)</t>
  </si>
  <si>
    <t>Forest dependance for timber, fodder, fuelwood, fruits and other minor forest products.</t>
  </si>
  <si>
    <t>"alternative income generating activities", "alternative income generation", "co-management", "collaborative management"</t>
  </si>
  <si>
    <t xml:space="preserve">Governances (e.g. co-management committee), and ther livelihood supports shemes (e.g. capacity building, infrastructural development). </t>
  </si>
  <si>
    <t>GEF interventions at Kainji Lake National Park</t>
  </si>
  <si>
    <t xml:space="preserve">Projects such as alterntive livelihoods have been put in place to ensure community participation and economic welfare of the people in attempts to conserve biodiversity. </t>
  </si>
  <si>
    <t>GEF</t>
  </si>
  <si>
    <t>National Park Service</t>
  </si>
  <si>
    <t>Kainji Lake National Park</t>
  </si>
  <si>
    <t>Poaching, encroachment, bush burning and illegal grazing.</t>
  </si>
  <si>
    <t xml:space="preserve">"empowerment/alternative livelihoods", "ecodevelopment", "community participation approach", </t>
  </si>
  <si>
    <t>This includes the provision of social amenities (e.g. boreholes, renovation of public toilets) and the development of infrastructure (e.g. dispensary, construction of classrooms).</t>
  </si>
  <si>
    <t xml:space="preserve">Fuel Efficient Stoves (FES) in the Juniper forests of Balochistan, (no formal project name given). </t>
  </si>
  <si>
    <t xml:space="preserve">The project aims to "... create the spirit of national heritage [Juniper trees] conservation, improving the socio-ecological and socio-economic conditons, decrease the workload of fuel wood collection of the local population, create the sense of ownership and awareness raising about the wise use of natural resources." (pp. 2). </t>
  </si>
  <si>
    <t>Juniper forest</t>
  </si>
  <si>
    <t xml:space="preserve">The local community's use of juniper for fuel wood. </t>
  </si>
  <si>
    <t>"fuel efficient stove"</t>
  </si>
  <si>
    <t>Environmental education and awareness; governance; and health improvements. (This is related to capacity building efforts with fuel efficient stove user communities including the following activities: user organisation and cohesion; forest management; decision making and implementation; communication and awanress; livelihood and community development; and linkages and network development.)</t>
  </si>
  <si>
    <t xml:space="preserve">Tour guide training programme and guiding cooperative. (No formal name of the project is provided). </t>
  </si>
  <si>
    <t xml:space="preserve">The tour guide training programme has a number of different objectives including ecotourism as a substitute for consumptive use of marine turtles. In addition, the training program also has the objectives of: mitigating the negative impacts of tourists on turtles; providing conservation education to local people; and providing environmental information to tourists. </t>
  </si>
  <si>
    <t>Caribbean Conservation Corporation (CCC), Tortuguero National Park (TNP), University of Florida</t>
  </si>
  <si>
    <t>Conservation organization, government authority, research institution</t>
  </si>
  <si>
    <t xml:space="preserve">Green turtles (Chelonia mydas) and their nesting beach (largest green turtle rookery in the Western Hemisphere). </t>
  </si>
  <si>
    <t>Consumptive use of turtles and eggs by locals, and the potential negative impacts of tourism on turtles and local environment.</t>
  </si>
  <si>
    <t xml:space="preserve">"non consumptive use", "substitution" </t>
  </si>
  <si>
    <t xml:space="preserve">Environmental education and awarenss (carried out by the Caribbean Conservation Corporation [CCC}); sustainable management/user restrictions (e.g. including a campaign by CCC to ban a commercial green turtle fishery in Port Limon); and support to establish a tour guiding cooperative (as part of the ecotourism tour guide training programme). </t>
  </si>
  <si>
    <t>Rare Longyu Pride Campaign/Campaign to Protect the Sichuan Goldern Snub-nosed Monkey</t>
  </si>
  <si>
    <t>To inspire communities to protect forest habitat and adopt fuel efficient stoves. The project uses the snub nosed monkey as a flagship species to generate environmental awareness and commit to forest protection. The aspirational conservation result is that: "By 2015, the biodiversity and forest quality of Yuhe Reserve will improve significantly (compared to pre-project, the biodiversity index will rise and the forest growing stock is increasing)." (pp.34)</t>
  </si>
  <si>
    <t>Longyu Environment Conservation</t>
  </si>
  <si>
    <t>Rare</t>
  </si>
  <si>
    <t>Yuhe Nature Reserve</t>
  </si>
  <si>
    <t>Forest degradation as a result of fuelwood consumption.</t>
  </si>
  <si>
    <t>"alternative behaviours"</t>
  </si>
  <si>
    <t xml:space="preserve">Seaweed farming in Cuaming village, Danajon Bank  (no formal project name given) </t>
  </si>
  <si>
    <t>To reduce fisher numbers (and hence over-exploitation of fisheries)</t>
  </si>
  <si>
    <t>NOT SPECIFIED</t>
  </si>
  <si>
    <t>Village transfer</t>
  </si>
  <si>
    <t xml:space="preserve">Seaweed farming was introduced to villages via transfer among villages by residents who had seen seaweed farming in operation elsewhere. All villages received government assistance in to form of start up capital distributed to individual membrs of Peoples' organisations in the form of seedlings and equipment and some basic training in seaweed-farming methods. </t>
  </si>
  <si>
    <t>Fisheries</t>
  </si>
  <si>
    <t>Over-exploitation of coastal fisheries</t>
  </si>
  <si>
    <t>Alternative occupations</t>
  </si>
  <si>
    <t>Although please note this is not described as a "project"</t>
  </si>
  <si>
    <t xml:space="preserve">Seaweed farming in Hambungan village, Danajon Bank  (no formal project name given) </t>
  </si>
  <si>
    <t xml:space="preserve">Seaweed farming in Handumon village, Danajon Bank  (no formal project name given) </t>
  </si>
  <si>
    <t xml:space="preserve">Seaweed farming in Alumar village, Danajon Bank  (no formal project name given) </t>
  </si>
  <si>
    <t xml:space="preserve">Seaweed farming in Mahanay village, Danajon Bank  (no formal project name given) </t>
  </si>
  <si>
    <t>Government assistance</t>
  </si>
  <si>
    <t xml:space="preserve">Seaweed farming was introduced to villages via government assistance programmes. All villages received government assistance in to form of start up capital distributed to individual membrs of Peoples' organisations in the form of seedlings and equipment and some basic training in seaweed-farming methods. </t>
  </si>
  <si>
    <t xml:space="preserve">Seaweed farming in Guindacpan village, Danajon Bank  (no formal project name given) </t>
  </si>
  <si>
    <t xml:space="preserve">Seaweed farming in Bilangbilangan East village, Danajon Bank  (no formal project name given) </t>
  </si>
  <si>
    <t>Hydrocolloid industry</t>
  </si>
  <si>
    <t xml:space="preserve">Seaweed farming was introduced to villages via the hydrocolloid industry. All villages received government assistance in to form of start up capital distributed to individual membrs of Peoples' organisations in the form of seedlings and equipment and some basic training in seaweed-farming methods. </t>
  </si>
  <si>
    <t xml:space="preserve">Seaweed farming in Hingutanan East village, Danajon Bank  (no formal project name given) </t>
  </si>
  <si>
    <t>The Kipepeo Project</t>
  </si>
  <si>
    <t xml:space="preserve">"Its objective was to change local attitudes by enabling the forest-adjacent community to get cash incomes from rearing forest butterflies for export to the live butterfly exhibit industry in Europe and America." (pp. 85). </t>
  </si>
  <si>
    <t>GEF - Small Grants Programme initially, but also IUCN-Netherlands, USAID, EU, the Chicago Zoological Society, the Brookfield Zoo and National Museums of Kenya.</t>
  </si>
  <si>
    <t>Conservation organisations own funds (GEF - Small Grants Programme initially, but also IUCN-Netherlands, the Chicago Zoological Society, the Brookfield Zoo), development assistance agencey (USAID, EU), and other sources (National Museums of Kenya).</t>
  </si>
  <si>
    <t>Nature Kenya (previously the East Africa Natural History Society) and National Museums of Kenya</t>
  </si>
  <si>
    <t>National conservation NGO (Nature Kenya) and national government conservation organisation.</t>
  </si>
  <si>
    <t>Arubo Sokoke Forest</t>
  </si>
  <si>
    <t xml:space="preserve">Hostility to the state controlled forest linked to the local context of poverty and perceived injustices from human-wildlife conflict. Forest use is illegal, but continues including collection of fuelwood, poles, herbs, butterfly farming and hunting of wildlife for meat. </t>
  </si>
  <si>
    <t>"linking conservation and development","income generation", "benefit sharing", "income-earning venture",</t>
  </si>
  <si>
    <t>The Livelihoods Program of the Kilum-Ijim Forest Project</t>
  </si>
  <si>
    <t>"A core assumption of this program is that developing income and livelihood activities from the land in and around the forest will decrease pressure to clear the forest and so contribute to the conservation objectives. A further, although not explicitly stated, assumption is that the livelihoods program will generate a goodwill environment resulting from the demonstated concerns of the project with people's livelihoods." (pp. 1121 - 1122)</t>
  </si>
  <si>
    <t>Birdlife International and Ministry of Environment and Forests (MINEF)</t>
  </si>
  <si>
    <t>International conservation NGO and national governmennt agency</t>
  </si>
  <si>
    <t>Kilium-Ijim Forest</t>
  </si>
  <si>
    <t xml:space="preserve">Rapid clearance for farmland - "In 1986, the Kilum forest was being cleared for farmland at a rate that suggested it would be entirely removed withing 'a few years' (Macleaoud, 1987). </t>
  </si>
  <si>
    <t>"integrated conservation and development", "livelihoods program"</t>
  </si>
  <si>
    <t xml:space="preserve">The Kilum-Ijim Forest Project has undertaken a four-prongued stategy to combine forest conservation with development including 1. community forest management (Sustainable Management/ User Restrictions) , 2 institutional strengthening, 3. forest monitoring and 4. livelihoods programming (including, but not restricted to alternative livelihoods. Other activities include soil and water conservation activities, support to forest user groups, introduction of improved crop varieties and storage methods, tree nurseries and tree planting, and livestock and grazing improvements. </t>
  </si>
  <si>
    <t>The ProNaturaleza Project</t>
  </si>
  <si>
    <t>" The ICDP aimed to improve the well-being of local inhabitants and to sustainably manage the reserve's natural resources". (Pronaturaleza et al 1997 pp. 12)  "The principal goals of each management plan included making sustainable resource extraction economically viable and improving the economic conditions of families involved." (pp. 17)</t>
  </si>
  <si>
    <t xml:space="preserve">The Nature Conservancy, USAID's Parks in Peril program, and the Tropical Forest Conservation Act debt for nature swap between the U.S. and Peru. </t>
  </si>
  <si>
    <t>Conservation organisation's own funds (The Nature Conservancy), and development assistance agency (US support including debt for nature swap, and USAID).</t>
  </si>
  <si>
    <t>ProNaturaleza</t>
  </si>
  <si>
    <t xml:space="preserve">Peruvian NGO ProNaturaleza (the Peruvian Foundation for Nature Conservation). </t>
  </si>
  <si>
    <t>Pacaya Samiria National Reserve</t>
  </si>
  <si>
    <t xml:space="preserve">Overexploitation of natural resources, specifically icluding a number of palm sand fish species, as well as side-necked turtles. </t>
  </si>
  <si>
    <t>"integrated conservation and development", "community based natural resource management"</t>
  </si>
  <si>
    <t xml:space="preserve">Sustainable management/user restrictions (e.g. management plans); and environmental education and awareness (e.g. in local schools). </t>
  </si>
  <si>
    <t>The Kalakad-Mundanthurai Tiger Reserve Ecodevelopment project.</t>
  </si>
  <si>
    <t>The objective of the project was to "… create committed grass roots organisations such as Village Forest Committees (VCFs) under the umbrella of the Forest Department. The VCFs would then involve the local people in conservation, promote conservation awareness among the local communities, reduce resources dependency and create alternative sources of livelihood." (Melkani, 2001) (pp.189)</t>
  </si>
  <si>
    <t>World Bank</t>
  </si>
  <si>
    <t>Among the implementing agencies were the Project Tiger Office, at the Ministry of Environment and Forest, the Village Ecodevelopment Committes and various NGOs.</t>
  </si>
  <si>
    <t xml:space="preserve">Government agency (where much of the decision makig is vested), domestic conservation NGOs, and Village Development Committees. </t>
  </si>
  <si>
    <t>The Kalakad-Mundanthurai Tiger Reserve</t>
  </si>
  <si>
    <t>Villages near the forest maintain about 10,000 cattle that often graze in the buffer zone of the tiger reserve (Dutt 2001). About 66 % of the households in this region were cultivators (2/3s of which were landowners), and about 15 % of the households were daily wage labourers, many of whom depended on the collection and sale of forest prodcuts for their livelihood. The forest areas near settlements experienced moderate to high anthropic pressure due to removal of wood for fuel, small and large trees for poles and the collection of fodder for liverstock and green leavs ad fertilizer (Arjunan 2004).  (Pp.190).</t>
  </si>
  <si>
    <t>"alternative sources of livelihood", "ecodevelopment project", "development initiatives"</t>
  </si>
  <si>
    <t xml:space="preserve">The Parrot Project, (no formal name given). </t>
  </si>
  <si>
    <t>"… the program's objective is to support community participation with initiatives from their residents to carry out actions in favour of biodiversity conservation…" (pp. 166)</t>
  </si>
  <si>
    <t>UNDP's COMPACT Program</t>
  </si>
  <si>
    <t>Secretaria de Medio Ambiente y Recursos Naturales SEMARNAT (Ministry of Envrionment and Natural Resources)</t>
  </si>
  <si>
    <t>Sian Ka'an Biosphere Reserve</t>
  </si>
  <si>
    <t xml:space="preserve">Shifting agriculture (milpa), &amp; hunting. Households lack livelihood security in the dry season, and receive government subsidies. In relation to parrots, the community have been know to capture parrots as pets, sell them without government permission to the market, or consume them. </t>
  </si>
  <si>
    <t xml:space="preserve">"alternative livelihood conservation/development projects", "participatory programs", </t>
  </si>
  <si>
    <t xml:space="preserve">Though, much of the work of the COMPACT project continues work that had begun in the early 1990 by the Amigos de Sian Ka'an NGO on alternative economic livelihood opportunities. This included training the community to plant orchids, and raising parrots and butterflies to be sold in the market. </t>
  </si>
  <si>
    <t xml:space="preserve">The Butterfuly Project, (no formal name given). </t>
  </si>
  <si>
    <t>"The Tres Reyes conservation projects aimed at women shared the goal of sustainably using natural resources - supported by scientific data - in order to generate income" (pp. 169)</t>
  </si>
  <si>
    <t>UNDP's COMPACT Program and Culturas Populares Program (PACMYC)</t>
  </si>
  <si>
    <t xml:space="preserve">Development Assistance Agenciy (e.g. UNDP) and Development Organisations own funds (Culturas Popylares Program). </t>
  </si>
  <si>
    <t>U Yool Che</t>
  </si>
  <si>
    <t xml:space="preserve">Shifting agriculture (milpa), &amp; hunting. Households lack livelihood security in the dry season, and receive government subsidies. </t>
  </si>
  <si>
    <t>Network of Locally Managed marine protected Areas in Solomon Islands</t>
  </si>
  <si>
    <t xml:space="preserve"> Solomon Islands</t>
  </si>
  <si>
    <t>"The project aimed to "… empower communities to promote sustainable management of marine resources by establishing and implementing Locally Managed Marine Areas in four communities of the islands…'"  (pp.1)</t>
  </si>
  <si>
    <t>WWF UK and WWF Solomon Islands</t>
  </si>
  <si>
    <t xml:space="preserve">Coral reef, fisheries and wider environment including mangrove forests. </t>
  </si>
  <si>
    <t xml:space="preserve">Population growth, limited alternative sources of income and growing aspirations of communities have led to unsutainable levels of exploitation. </t>
  </si>
  <si>
    <t>"alternative sustainable income generating enterprises", "alternative livelihood options", "alternative income generating projects"</t>
  </si>
  <si>
    <t xml:space="preserve">Sustainable management/user restrictions (e.g. temporal fishery closures, natural resource management plans); and evironmental education and awareness (including capacity building in sustainable natural resource management and sustainable financing options). </t>
  </si>
  <si>
    <t>The Biodiversit Corridors Initiative</t>
  </si>
  <si>
    <t xml:space="preserve">The objective is not stated, but the project compoenents are listed: "… (i) poverty alleviation through sustainable use of natural resources and development of livelihood options; (ii) clear definition of optimal land uses and harmonised land management regimes; (iii) restoration and maintenance of ecosystem connectivity; (iv) capacity building in government staff and local communities; and (v) sustainable financing mechanism and structures integrated with government planning and budgeting procedures. </t>
  </si>
  <si>
    <t>Wildlife Alliance, with support from Conservation International and Faunaand Flora International</t>
  </si>
  <si>
    <t xml:space="preserve">Partnership of International Conservation Organisations. </t>
  </si>
  <si>
    <t>Creating a biodiversity corridor in the Cardamom Mountains and Eastern Plains</t>
  </si>
  <si>
    <t xml:space="preserve">Hunting and trapping, agricultural expansion &amp; intensification, and commercial, residential &amp; tourism development. Other localised threats include mining, illegal logging and dam development. </t>
  </si>
  <si>
    <t>"alternative income generating activities", "alternative livelihood activities"</t>
  </si>
  <si>
    <t>Sustainable management/user restrictions (e.g. Conservation Agreements); law enforcement (e.g. patrols); strengthening capacity  (e.g. establish villgage/commune level committes, capacity building/skill transfer for government officials); other livelihood support schemes (e.g. wells, community hall and loan &amp; savings groups)</t>
  </si>
  <si>
    <t>Coral Reef Rehablitation and Management Program</t>
  </si>
  <si>
    <t xml:space="preserve">The ultimate goal is coral reef protection and empowerement of coastal and island communities that depend upon these resources. </t>
  </si>
  <si>
    <t>World Bank and the Asian Development Bank</t>
  </si>
  <si>
    <t>Development assistance agencies (e.g. World Bank and the Asian Development Bank)</t>
  </si>
  <si>
    <t>Indonesian Government</t>
  </si>
  <si>
    <t>Coral reefs and associated fisheries</t>
  </si>
  <si>
    <t>Destructive fishing practices</t>
  </si>
  <si>
    <t>"alternative livelihoods", "income diversification"</t>
  </si>
  <si>
    <t xml:space="preserve">Sustainable management/user restrictions (e.g. no-take zones); and evironmental education and awareness (including education, outreach and capacity building). </t>
  </si>
  <si>
    <t>Integrated Conservation and Development at Bwindi Impenetrable and Mgahinga Gorilla National Parks</t>
  </si>
  <si>
    <t xml:space="preserve">Not explicitly stated. Though, the authors note that 'significant financial and human resources have been invested by a number of different agencies within and outside government over the past 25 years, with a common goal of achieving environmental conservation and sustainable development" (pp. 24). </t>
  </si>
  <si>
    <t xml:space="preserve">Not specified. </t>
  </si>
  <si>
    <t>A mixture of funders. Initial interventions supporting tree planting and environmental education were supported by WWF. A full history of other funders is not provided.</t>
  </si>
  <si>
    <t xml:space="preserve">The programme of interventions has evolved over time and has included a variety of different implementers including: The Institute for tropical Forest Conservation - University of Mbarara; Uganda Wildlife Authority; Care International; International Gorilla Conservation Programme; Bwindi and Mgahinga Conservation Trust. </t>
  </si>
  <si>
    <t xml:space="preserve">The programme of interventions has evolved over time and has included a variety of different implementers including: a University research group (e.g. The Institute for tropical Forest Conservation - University of Mbarara); a Government development agency (e.g. Uganda Wildlife Authority); an International Development NGO (Care International) and two Domestic Conservation NGOs (International Gorilla Conservation Programm, Bwindi and Mgahinga Conservation Trust). </t>
  </si>
  <si>
    <t>Bwindi Impenetrable and Mgahinga Gorilla National Parks</t>
  </si>
  <si>
    <t xml:space="preserve">Illegal and unsustainable explotation of forest resources; forest disturbance caused by fire; and politically driven threats such as demands for excision of park land and the construction of transport corridors/roads through the park. </t>
  </si>
  <si>
    <t>"resource substitution", "livelihood alternatives", "alternative income sources", "integrated conservation and development"</t>
  </si>
  <si>
    <t xml:space="preserve">Sustainable management/user restrictions (e.g. multiple use - access to forest resources, community participation in natural resource management) ; other livelihood support schemes (e.g. tourism, revenue sharing, agricultural development, social infrastructure developments, promoting public health, land allocations);  financial resource-based strategies (e.g. Conservation Trust Fund); </t>
  </si>
  <si>
    <t>The Tamilnadu Forestry Project</t>
  </si>
  <si>
    <t xml:space="preserve">The aim is to reduce the dependence of villagers on forests by initiating alternate activitiesfor generating income. (The alternative livelihoods component of the project). </t>
  </si>
  <si>
    <t>Japan Bank for International Cooperation</t>
  </si>
  <si>
    <t>Government Forest Department</t>
  </si>
  <si>
    <t>Forests of Tamilnadu</t>
  </si>
  <si>
    <t xml:space="preserve">Woodcutting, grazing, removal of firewood. </t>
  </si>
  <si>
    <t>"alternative livelihoods", "alternativ income promotion", "akternative income generation"</t>
  </si>
  <si>
    <t>Including fines imposed for offenses (like grazing or illicit removal) in the JFM area.</t>
  </si>
  <si>
    <t>Sanjiang Plain Wetlands Protection Project</t>
  </si>
  <si>
    <t xml:space="preserve">The overall project objective was the sustainable management of natural resources to protect glovally significant biodiversity and to promote economic development. The primary global ebenefit will be the increase in the population of globally endangered species through improved wetland habitat and wildlife management of natural reserves. </t>
  </si>
  <si>
    <t xml:space="preserve">Asian Development Bank, Global Environment Facility, the Heilongjiang Provincial Government, and the national government. </t>
  </si>
  <si>
    <t xml:space="preserve">Development assistance agencies (e.g. GEF an Asian Development Bank) and the national and provincial government bodies. </t>
  </si>
  <si>
    <t xml:space="preserve">Heilongjiang Provincial Government alongside the relevant implementing agencies in the 13 countires where forest were improved and 6 model natures reserves established. </t>
  </si>
  <si>
    <t>Wetland</t>
  </si>
  <si>
    <t>"alternative livelihoods"; "integrated conservation and development"</t>
  </si>
  <si>
    <t xml:space="preserve">Sustainable management/user restrictions (e.g. watershed management activities, and wetland nature reserve management activities); environmental education andawareness (e.g. conservation education promoted for the general public and in schools); other livelihood schemes (e.g. compensation for loss of  access to wetland); and resettlement. </t>
  </si>
  <si>
    <t>Coral Reef Rehabilitation and Management Project Phase II</t>
  </si>
  <si>
    <t xml:space="preserve">The project's overall goals are a health coral reef ecosystem and prosperous coastal communities. </t>
  </si>
  <si>
    <t>Asiand Development Bank through a loan from the Asian Development Fund</t>
  </si>
  <si>
    <t xml:space="preserve">Ministry of Marine Affairs and Fisheries through the Directorate Gneral of Marin, Coastal and Small Islands was the projects executing agency. </t>
  </si>
  <si>
    <t>Coral reefs and fisheries</t>
  </si>
  <si>
    <t xml:space="preserve">Illegal and destructive fishing practices including dynamite fishing and coral mining. </t>
  </si>
  <si>
    <t>"alternative income generating activities" "alternative livelihoods"</t>
  </si>
  <si>
    <t xml:space="preserve">Institutional strengethning and project management (including the development of national and regional policies and strategies); sustainable management (e.g. community based resource management and development); and other livelihood schemes (social infrastructure development). </t>
  </si>
  <si>
    <t>Turtle Conservation Project</t>
  </si>
  <si>
    <t>Conserve  marine turtle population nesting on Rekawa beach while providing alternative income for villagers</t>
  </si>
  <si>
    <t>NORAD, Netherlands embassy and Sri Lanka Min of Env</t>
  </si>
  <si>
    <t xml:space="preserve">Mixture of sources including Development Assistance Agencies and Government funding. </t>
  </si>
  <si>
    <t>Marine turtles</t>
  </si>
  <si>
    <t>Egg poaching</t>
  </si>
  <si>
    <t>alternative income</t>
  </si>
  <si>
    <t>Cross Borders Biodiversity Project</t>
  </si>
  <si>
    <t>Reduce dependecy on fuelwood</t>
  </si>
  <si>
    <t>UNDP</t>
  </si>
  <si>
    <t>UN agency</t>
  </si>
  <si>
    <t>Chome Forest Reserve</t>
  </si>
  <si>
    <t>over-exploitation for fuelwood</t>
  </si>
  <si>
    <t>integrated conservation and development</t>
  </si>
  <si>
    <t xml:space="preserve">Not specified but the overall project is a big transboundary ICDP. </t>
  </si>
  <si>
    <t>Periyar Tiger Reserve - India Eco-Development Project</t>
  </si>
  <si>
    <t>pp. 331 "The overall aims of the IEDP were to protect flagship species including tigers and elephants, and to conserve wider biodiversity by: (1) improving the capacity of PA managers to increase opportunities for local participation in PA management and decision making; (2) reducing the negative impacts of local people on biodiversity and, conversely, of PAs on local people by increasing collaboration with local people in conservation efforts; (3) developing more effective and extensive support for eco-development around PAs; (4) ensuring effective management of this project; and (5) preparing for future biodiversity projects."</t>
  </si>
  <si>
    <t>Global Environment Facility with part funding from the Indian Government</t>
  </si>
  <si>
    <t>Government &amp; Multilateral finance mechanism (GEF)</t>
  </si>
  <si>
    <t>Forest Department through locally formed Eco-Development Committees (EDCs)</t>
  </si>
  <si>
    <t>Forest Department &amp; EcoDevelopment Committees - which are formed from local representation of women &amp; men</t>
  </si>
  <si>
    <t>Periyar Tiger Reserve</t>
  </si>
  <si>
    <t>illegal harvesting of NTFPs, wildlife poaching, timber smuggling, livestock grazing, thatching grass collection, narcotic cultivation</t>
  </si>
  <si>
    <t>pp.331 '...community development schemes such as alternative livelihoods..'</t>
  </si>
  <si>
    <t xml:space="preserve">Sustainable management/user restrictions (e.g provision of access to natural resources, rights to collect fuelwood, NTFPS, grazing); and other livelihood schemes (e.g. building infrastructure to serve as community assets and protect crops such as drinking water well and crop protection measures - solar fence, elephant proof trench, barbed wire fence). </t>
  </si>
  <si>
    <t>Sasan Gir National Park and Sanctuary - India Eco-Development Project</t>
  </si>
  <si>
    <t>pp.157 "The goal of IEP was that incomes generated from diversified activities would reduce the total dependence of people on the forest, address community development needs, and ultimately lessen severe human pressure faced by habitats."</t>
  </si>
  <si>
    <t>Global Environment Facility - US $ 67 million</t>
  </si>
  <si>
    <t>Multilateral finance mechanism (GEF)</t>
  </si>
  <si>
    <t>Forest Department, with some initial implementation from the Insitute of Rural Management Anand (mainly in building microplans - this support was stopped short due to time (pp164).</t>
  </si>
  <si>
    <t>Sasan Gir National Park and Sanctuary</t>
  </si>
  <si>
    <t xml:space="preserve">pp. 156 In reference to the Maldharis livelihoods (which the paper focuses on) - "… the aggregated pressures of livestock grazing and firewood, topsoil, and grass collection affect the quality of vegetation and soil in the forest..." </t>
  </si>
  <si>
    <t>alternative livelihoods; alternative incomes</t>
  </si>
  <si>
    <t xml:space="preserve">Other livelihood support schemes (e.g. potable drinking water, access to education and health care facilities, veterinary facilities, electricity and transport facilities) and voluntary relocation. </t>
  </si>
  <si>
    <t>Amansuri Conservation and Integrated Development Project (ACID)</t>
  </si>
  <si>
    <t>… the project aimed to at conserving the Amansuri Wetland ecosystem while enhancing local development through the promotion of ecortourism as an appropriate land use practice compatible with sustaimable natural resource use.' (pp. 74)</t>
  </si>
  <si>
    <t>Dutch Government</t>
  </si>
  <si>
    <t>The project was initiated by the Chiefs and the people of the Wester Nzema Traditional Area andimplemented through the partnership with Ghana Wildlife Society. (pp. 74)</t>
  </si>
  <si>
    <t>Local communit representatives &amp; domestic conservation NGO</t>
  </si>
  <si>
    <t>Amansuri Wetland ecosystem</t>
  </si>
  <si>
    <t>charcola burning, commercial logging, hunting and farming in the wetland</t>
  </si>
  <si>
    <t>"Conservation and Integrated Development Project", "community based natural resource management", "alternative livelihood activities", " smal scale enterprise development support fund"</t>
  </si>
  <si>
    <t xml:space="preserve">Other livelihoods support schemes (e.g. on ecotourism development &amp; revenue sharing). </t>
  </si>
  <si>
    <t>Community Markets for Conservation (COMACO) - the AL component is referred to as the 'poacher transformation program' (pp. 13, 959)</t>
  </si>
  <si>
    <t>COMACO aims to '… use markets to encourage sustainable practices that should in turn lead to biodiversity conservation' (pp.13,958). The Al component "… attempts to conserve wildlife by reducing illegal snaring and poaching with guns..." (pp. 13,959)</t>
  </si>
  <si>
    <t>Royal Norweigan Embassy, Howard Buffet Foundation, Mulago Foundation, Lundin Foundation, CARE International, General Mills, William Lloyd, and Harbey and Heidi Bookman.</t>
  </si>
  <si>
    <t>Mixture: Royal Norweigan Embassy, Howard Buffet Foundation (philanthropic), Mulago Foundation (philanthropic), Lundin Foundation (philanthropic), CARE International, General Mills (philanthropy and corporate contributions ), William Lloyd, and Harbey and Heidi Bookman.</t>
  </si>
  <si>
    <t>Game Managament areas east of the North &amp; South Luangwa National Parks</t>
  </si>
  <si>
    <t>COMACO aims to deal with the threat from unsustainable agriculture &amp; food insecurity. The AL component aims to reduce the threat of illegal snaring and poaching with guns</t>
  </si>
  <si>
    <t>alternative livelihood, alternative income sources, alternative careers</t>
  </si>
  <si>
    <t xml:space="preserve">Law enforment (e.g. snare removal &amp; law enforcements including arrests &amp; convictions for poaching;  and other livelihood support schemes (e.g. sustainable agricultural practices, market linkages &amp; investment). </t>
  </si>
  <si>
    <t>Nishorgo Support Project</t>
  </si>
  <si>
    <t>pp.21. 'The Nishorgo Program of the Forest Department developed a range of options and incentives for the people of the Satchari area. These were aimed mainly at regulating conventional forest used by people living inside the forest and in adjoining villages.' pp.26. 'The inital objective of the Nishorgo Support Project was, through the development of a community based PA management system, to provide and create alternatives to deforestation for forest-dependent people.'</t>
  </si>
  <si>
    <t>Government Forest Department, with 'active' support from USAID (not clear what this entails) (pp.17).</t>
  </si>
  <si>
    <t>Satchari National Park</t>
  </si>
  <si>
    <t>illegal logging, jhum (shifting cultivation), wild animal hunting, firewood collection, collection fo fruit &amp; housebuilding/construction materials.</t>
  </si>
  <si>
    <t>alternative income generating options' 'alternative income generation activities', 'community based natural resource management'</t>
  </si>
  <si>
    <t xml:space="preserve">Sustainable management/user restrictions (e.g activities related to Co-management, designated zones in the National Park for traditional activities, informal permission to collect firewood in an ecologically feasible manner); education and awareness raising activities; and other livelihood schemes (e.g. women's cooperative, households in the village (Tripura) located inside the NP were alloted 0.5ha of denuded forestland from the park buffer areas as part of a benefit sharing agreement). </t>
  </si>
  <si>
    <t>Joint Forest Management</t>
  </si>
  <si>
    <t xml:space="preserve">(pp. 1225) Three policy objectives of JFM - forest conservation, improved local livelihoods, promotion of good governance. </t>
  </si>
  <si>
    <t>pp. 1225 Government of Tanzania with support from the Danish Government</t>
  </si>
  <si>
    <t>New Dabaga Ulangambi Forest Reserve</t>
  </si>
  <si>
    <t>pp.1225 bushmeat hunting by poor community members</t>
  </si>
  <si>
    <t>"joint forest management"</t>
  </si>
  <si>
    <t>(Mixture from the dropdown menu) User restrictions; governance decentralisation meaures; community education on the importance of the forest &amp; JFM rules &amp; regulations</t>
  </si>
  <si>
    <t>The Cananéia Oyster Producers Cooperative</t>
  </si>
  <si>
    <t>pp.555 'aimed at reconciliation of oyster, mangrove, and Atlantic forest conservation with improving income and livelihoods in a mangrove estuary.'</t>
  </si>
  <si>
    <t>pp.561.  Sao Paulo State University, Sao Paulo Forest Foundation and the State Fisheries Institute, &amp; Mandira community</t>
  </si>
  <si>
    <t>pp.561 leadership roles (to build the cooperative) evolved and shifted amongst the listed implementers. The AL component of the project - rearing beds envisioned by government extension services. (Comment: limited clear information on implementers).</t>
  </si>
  <si>
    <t>Oysters</t>
  </si>
  <si>
    <t xml:space="preserve">over-exploitation </t>
  </si>
  <si>
    <t>alternative sustainable livelihood options' 'alternative livelihood options','community based natural resource management'</t>
  </si>
  <si>
    <t xml:space="preserve">Sustainable management/ user restrictions (e.g. Legal sanctions including a closed season &amp; size restrictions); and other livelihood shemes (e.g. capacity building to help community members obtain a political voice &amp; legal rights; &amp; cooperative development). </t>
  </si>
  <si>
    <t xml:space="preserve">Pig breeding as a replacement for turtle meat, (no formal project name given). </t>
  </si>
  <si>
    <t xml:space="preserve">To substitute turtle meat with a culturally appropriate alternative, thereby reducing the consumption of sea turtles. </t>
  </si>
  <si>
    <t>Green turtles.</t>
  </si>
  <si>
    <t xml:space="preserve">Turtle and turtle eggs have been a stable food in Ayau Islands for many years. </t>
  </si>
  <si>
    <t xml:space="preserve">"alternative protein source", "alternative livelihood", "incentive-based approach", </t>
  </si>
  <si>
    <t xml:space="preserve">In 2005, Conservation International visited the Ayau villages to conduct outreach about turtle conservation. </t>
  </si>
  <si>
    <t xml:space="preserve">Purchase and lease of fishing permits to avert vaquita extinction, (no formal project name given). </t>
  </si>
  <si>
    <t xml:space="preserve">To reduce threats to the vaquita species, which is particularly vulnerable given its restricted distribution in an area where fishing has long been a primary economic activity. Continued failure to mitigate the threat of fishing as well as conflict between the goverment, NGOs and fisherment necessitated a palatable solution that quickly could remove all nets from vaquita habitat. </t>
  </si>
  <si>
    <t>Mexican Government</t>
  </si>
  <si>
    <t>Domestic government.</t>
  </si>
  <si>
    <t xml:space="preserve">The Mexican Government. In 2005, the Mexican Government, the US government and a variety of NGOs began discussing the design of a programme to compensate fishermen for ceasing to use nets in vaquita habitat. </t>
  </si>
  <si>
    <t>Vaquita</t>
  </si>
  <si>
    <t xml:space="preserve">The main threat to the vaquita is bycatch in gill nets used for fish and shrimp. </t>
  </si>
  <si>
    <t xml:space="preserve">"alternative livelihood", "conervation agreement approach", </t>
  </si>
  <si>
    <t xml:space="preserve">The Mexican Government proceeded with a buyout to reduce fishing effort in the Northern Gulf of California. Fishers were given the opportunity to respond to different offered prices either for giving up their permits for gear that do not harm vaquita, or for funding to develop a tourism related business. </t>
  </si>
  <si>
    <t xml:space="preserve">Conservation easement to protect grey whale habitat, (no formal project name given). </t>
  </si>
  <si>
    <t xml:space="preserve">To conserve the area over the long term, the Mexican NGO Pronatura suggested the option of a conservation easement. This is a voluntary, legally binding agreement between two parties in which the land use rights of one party are restricted, with the objective of preserving in perpetuity natural resources, scenic beauty, and cultural values of land. </t>
  </si>
  <si>
    <t>Not specified/not clear</t>
  </si>
  <si>
    <t xml:space="preserve">Four parties are privy to the Conservation Easement Agreement and are part of the Laguna San Ignacio Conservation Alliance.  (1) The Ejido Luis Echeverria agrees to limit costal development. (2) Pronatural monitors compliance. (3) The international Community Foundation is responsible for disburing funds to the ejido. (4) Maijanu, is an NGO that was created in the ejido to receive and manage fund disbursed through the easement. </t>
  </si>
  <si>
    <t>There are four parties in the conservation easement agreement including two domestic conservation NGO (i.e. Maijanu and Pronatura), a local community (i.e. Ejido Luis Echeverria) and an international foundation (i.e. The International Community Foundation).</t>
  </si>
  <si>
    <t>Grey whale habitat</t>
  </si>
  <si>
    <t>Coastal development pressures threaten the area.</t>
  </si>
  <si>
    <t>"conservation easement", "conservation agreement approach", "alternative livelihoods"</t>
  </si>
  <si>
    <t xml:space="preserve">Payments received through the conservation agreement can be used for any community development project (not just alternative livelihoods, but other livelihood support schemes) that are not harmful to the environment, or contradict the terms of the contract. </t>
  </si>
  <si>
    <t xml:space="preserve">Misool EcoResort, leasing a marine protected area. (No formal project name provided). </t>
  </si>
  <si>
    <t xml:space="preserve">To create a marine protected area. </t>
  </si>
  <si>
    <t>Misool Eco-Resort</t>
  </si>
  <si>
    <t>Private sector business</t>
  </si>
  <si>
    <t>Coral reef and fisheries</t>
  </si>
  <si>
    <t xml:space="preserve">Fishing. </t>
  </si>
  <si>
    <t xml:space="preserve"> "conservation agreement approach", "alternative livelihoods"</t>
  </si>
  <si>
    <t xml:space="preserve">The creation of a no take zone surrounding the Batbitim and neighbouring islands, with a 25 year lease aggreement between the ecoresort and the local community (the customary owners of the island). Under the lease agreement, in return for rights to the islands and marine area, Misool Ecoresort agreeds to act as a steward of the area and pays a lease fee to the community every five years. Under the agreement the resort regularly patrols the area for conservation, including observance of the no take zone. </t>
  </si>
  <si>
    <t>Mamiraua Initiative</t>
  </si>
  <si>
    <t xml:space="preserve">Phase 1 (June 1992:) "Conservation of biodiversity in the immediate focal area. Development of management techniques and production of a management plan. Improvement of livelihoods of local people through sustainable use methods and better social services." Phase 2 (October 1997): "To conserve and manage Mami-
rauá Sustainable Development Reserve in partnership with resi- dent, users, local people and the Institute." The institude here refers to the MSDI - a privately run research institution created in phase two fo the project to contribute to public interest issues in the reserve. (pp. 23 - 24). </t>
  </si>
  <si>
    <t>UK's Department for International Development, the Brazilian Government, EU, Conservation International, WWF, WCS</t>
  </si>
  <si>
    <t xml:space="preserve">A number of sources including Conservation Organisatons own funds (e.g. Conservation International, WWF, WCS), and Development assistance agency (DFID) and Domestic government. </t>
  </si>
  <si>
    <t>Sociedad Civil Mamiraua</t>
  </si>
  <si>
    <t>Mamiraua Sustainable Development Reserve</t>
  </si>
  <si>
    <t>"The intense pressure on the area from external commercial interests, coupled with the lack of state government resources for surveillance meant that effective enforcement by state authorities was near impossible." (pp. 11)/</t>
  </si>
  <si>
    <t>"alternative sustainable livelihood alternatives"</t>
  </si>
  <si>
    <t xml:space="preserve">Law enforment (e.g.engaging local people in enforcment ); sustainable use/management restrictions (e.g. creation of the reserve );  other livelihood support schemes (e.g. the newly constructed ecotourism lodge aims to distribute revenue associated with the lodge with local communities); and local governance/capacity building (e.g. community based fisheries and community forestry). </t>
  </si>
  <si>
    <t>Sustainable Use of Biological Resources (SUBIR)</t>
  </si>
  <si>
    <t>"The overarching goal of the project on Sustainable Use of Biological Resources was to protect unique biological resources in the Choco and in the transitional corridor bridging the Amazing and the Western Andean lowlands through sustainavle natural resource use." (pp. 241)</t>
  </si>
  <si>
    <t xml:space="preserve">A consortium of NGOs coordinated by CARE International. </t>
  </si>
  <si>
    <t>International Development NGO (e.g. Care International). "Local, provincial and national government agencies were essential partners in the implementation process". (pp. 241)</t>
  </si>
  <si>
    <t xml:space="preserve">The Choco and transitional corridor bridging the Amason and the Wester Andean lowlands including two protected areas - Cotachachi-Cayapas Ecological Reserve, and the Yasuni National Park. </t>
  </si>
  <si>
    <t xml:space="preserve">Overexploitation by external interests, including commercial interests, agricultural expansion, and logging. </t>
  </si>
  <si>
    <t>"integrated conservation and development", "sustainable use of biological resources", "commercialisation and marketing", "new income generation activities", "alternatives and sustainable livelihoods"</t>
  </si>
  <si>
    <t xml:space="preserve">Sustainable management/ user restrictions (e.g. biodiversity monitoring, improved land use management, forest certification); legal enforment (e.g. legal and policy issues); and other activities including institutional strengthening and organisational development. </t>
  </si>
  <si>
    <t>The India Ecodevelopment Project</t>
  </si>
  <si>
    <t>"The basic objective of the project was to reduce the impact of local people on forests by providing alternate and sustainable employment and involves them in forest protection activities." (pp. 303)</t>
  </si>
  <si>
    <t>GEF &amp; World Bank funded.</t>
  </si>
  <si>
    <t>Forestry officials</t>
  </si>
  <si>
    <t xml:space="preserve">Periyar Tiger Reserve </t>
  </si>
  <si>
    <t xml:space="preserve">Illegal activities including large scale smuggling of sandalwood, and poaching of wild animals. </t>
  </si>
  <si>
    <t>Eco-friendly handicraft project, as part of the Kiunga Marine National Reserve Conservation and Development Project</t>
  </si>
  <si>
    <t xml:space="preserve">The Kiunga Marine National Reserve (KMNR) Conservation and Development Project focused on "establishing institutional and regulatory frameworks for effective management of KMNR, strengethening management operations, collecting and analysing information on ecological, economic and social trends to inform management, ensuring all community stakeholders fully participate in conserving marin resources, and facilitating government agencies to support communities' sustainable use of KMNR resources as well as exploring livelihood improvement options" (Weu 2007) (pp. 19). </t>
  </si>
  <si>
    <t>WWF</t>
  </si>
  <si>
    <t>Fisheries &amp; coral reef</t>
  </si>
  <si>
    <t xml:space="preserve">Human pressure on limited marine resources. </t>
  </si>
  <si>
    <t>"alternative income generating activities"; "conservation and development project"</t>
  </si>
  <si>
    <t xml:space="preserve">Sustainable management/user restrictions (e.g.co-management, gear exchange programme, monitoring programme); other livelihood schemes (e.g. Kibodo Trust, sea turtle conservation initiative). </t>
  </si>
  <si>
    <t>Tanga Coastal Zone Conservation and Development Programme</t>
  </si>
  <si>
    <t xml:space="preserve">The Tanga Coastal Zone Conservation and Development Programme was one of the first coastal management programmes in the Western Indian Ocean to make livelihoods improvement a central objective, and one of the first to take a community based approach to planning as well as implementation from the start. </t>
  </si>
  <si>
    <t>Irish Aid</t>
  </si>
  <si>
    <t>IUCN in partnership with the Tanga Regional and District governments</t>
  </si>
  <si>
    <t xml:space="preserve">International conservation NGO (IUCN) and local government offices. </t>
  </si>
  <si>
    <t xml:space="preserve">Declining fishery stocks, the use of highly destructive dynamite fishing and poverty among coastal communities in the area. </t>
  </si>
  <si>
    <t>"alternative livelihoods"</t>
  </si>
  <si>
    <t xml:space="preserve">Sustainable management/user restrictions (e.g. collaborative management areas); environmental education and awareness (e.g. including youth environmental education); other livelihood support schemes (e.g. capacity building). Other initiatives in the area (not directly associated with the project) include legal enforcement (e.g. government patrols, community vigilance and local partoling, &amp; Tanzania Dyanamite Fishing Monitoring Network). </t>
  </si>
  <si>
    <t xml:space="preserve">Smallholder Empowerment and Economic Growth through Agribusiness ad Association Development (SEEGAD). This project evolved into the Sustainable Environmental Management through Mariculture Activities (SEMMA) project in 2005. </t>
  </si>
  <si>
    <t xml:space="preserve">Overall objective to promote activities that drive sustaiable economic growth and to increase cash incomes and stimulate asset accumulaton among coastal households in the Tanga. SEEDA evolved in to SEEMA, with the aim of conserving biodiversity along the Tanzanian coastline thourgh sustainable development of profitable mariculture enterprises. </t>
  </si>
  <si>
    <t xml:space="preserve">Other initiatives in the area (not directly associated with the project) include legal enforcement (e.g. government patrols, community vigilance and local partoling, &amp; Tanzania Dyanamite Fishing Monitoring Network). </t>
  </si>
  <si>
    <t>Community Action for Sustainable Use and Conservation of Coral reefs</t>
  </si>
  <si>
    <t>"The purpose of the project was to protect coral reef biodiversity and establish a programe for sustainable use of reef resources through implementation of integrated strategies devised jointly by reef managers, local communities and other stakeholders." (pp.2.)</t>
  </si>
  <si>
    <t xml:space="preserve">Darwin Initiative with additional funding for the alternative livelihoods component of the project from the Rufford Maurice Laing Foundation. </t>
  </si>
  <si>
    <t xml:space="preserve">Development assistance agency (Darwin Initiative) and philanthropic foundation (e.g Rufford Fund) </t>
  </si>
  <si>
    <t>Marin Conservation Society, International Coral Reef Action Network, University of Plymouth, Sabah Parks, Sabah Fisheries Department, University Malaysia Sabah, WWF Malaysia</t>
  </si>
  <si>
    <t>Partnership between International Conservation Organisations (e.g. Marine Conservation Society, International Coral Reef Action Network, WWF Malaysia) Universities (e.g. University of Plymouth, University Malaysia Sabah), Government Development Agency (e.g. Sabah Fisheries Department) and Government Conservation Agency (e.g. Sabah Parks). The leading orgnisation was the Marine Conservation Society.</t>
  </si>
  <si>
    <t>Tun Sakaran Marine Park</t>
  </si>
  <si>
    <t xml:space="preserve">Unsustainable fishing - overfishing and destructive fishing. </t>
  </si>
  <si>
    <t>"incentive measures", "sustainable use", "alternative livelihoods"</t>
  </si>
  <si>
    <t xml:space="preserve">Sustainable management/user restrictions (e.g. resource use surveys &amp; agreed strategies of use) and environmental education and awareness (e.g. training on Reef Check surveys). </t>
  </si>
  <si>
    <t>Capacity building to enhance Marine Protected Area effectiveness</t>
  </si>
  <si>
    <t>This project followed on from the Darwing Project 'Community Action for Sustainable Use and Conservation of Coral Reef's (also data extracted). The aim of the alternative livelihoods part of the project was ".. .to reduce fishing pressure and dependence on marine resources. Opportunities exist to diversity into reef tourism and one of the aims was to work with local communities and Park staff to pinpoint options and develop at least on pilot tourism-related alternative livelihood scheme." (pp. 3.)</t>
  </si>
  <si>
    <t>Marine Conservation Society and Sabah Parks</t>
  </si>
  <si>
    <t>Partnership between an International Conservation Organisation (Marine Conservation Society) and Government Conservation Agency (Sabah Parks). The leading orgnisation was the Marine Conservation Society.</t>
  </si>
  <si>
    <t>sustainable use, "alternative livelihoods", "alternative or supplementary livelihoods"</t>
  </si>
  <si>
    <t xml:space="preserve">Sustainable management/user restrictions (e.g. strengtehning and support of Biodiversity Conservation Zones) and environmental education and awareness (e.g. training on Reef Check surveys). </t>
  </si>
  <si>
    <t>Managing Wetlands for Sustainable Livelihoods at Koshi Tappu</t>
  </si>
  <si>
    <t xml:space="preserve">To assist local communities around Koshi Tappu Wildlife Reserve in managing buffer zone wetlands for sustainable livelihoods, whilst enhancing wetland biodiversity. </t>
  </si>
  <si>
    <t xml:space="preserve">Wildfowl and Wetlands Trust, Bird Conservation Nepal, UK Institute of Fisheries at the University of Sterling, CABI Bioscience, Tribhuvan University, Koshi Camp. </t>
  </si>
  <si>
    <t xml:space="preserve">Partnership including International Conservation NGO (e.g. Wildfowl and Wetlands Trust) and Domestic Conservation NGO (e.g. Bird Conservation Nepal), Universities (e.g. UK Institute of Fisheries at the University of Sterling, Tribhuvan University), Not for Profit Scientific Research Group (e.g. CABI Bioscience) and Private Enterprise (e.g. ecotourism enterprise Koshi Camp). Lead organisations were Wildfowl and Wetlands Trust andBird Conservation Nepal. </t>
  </si>
  <si>
    <t>Koshi Tappu Wildlife Reserve</t>
  </si>
  <si>
    <t xml:space="preserve">The authors note that the current reliance on fish as a source of income, and declining numbers may lead to the use of destructve fishing methods such as indiscriminate gill=net fihsing and the use of poisons and explosives. Additionally, the authors underline that there is antipathy towards the reserve due to damage to people and property from willd water buffalo. </t>
  </si>
  <si>
    <t>"alternative livelihood approaches"</t>
  </si>
  <si>
    <t xml:space="preserve">Sustainable management/user restrictions (e.g. sustainable fisheries management plan); and education and awareness (eg. Awareness raising activities on wetland values and sustainable wetland management practices) </t>
  </si>
  <si>
    <t>Community Markets for Conservation</t>
  </si>
  <si>
    <t xml:space="preserve">Not explicity specified. The project attempts to reconfigure rural markets to transform the market influences from causing conservation threats to creating of positive synergies between farm based commodities and conservation. </t>
  </si>
  <si>
    <t xml:space="preserve">Royal Norweigan Embassy, CARE International, Japanese Embassy, Wallace Foundation </t>
  </si>
  <si>
    <t>Embassy Assistance (Royal Norweigan Embassy, Japanese Embassy), Philanthropic Foundation (Wallace Foundation), Development organisations own funds (CARE International)</t>
  </si>
  <si>
    <t>Luangwa Valley</t>
  </si>
  <si>
    <t xml:space="preserve">Wildlife snaring and poaching, fire, tree cuting, and over-fishing. </t>
  </si>
  <si>
    <t xml:space="preserve">"alternative income", "market incentives", </t>
  </si>
  <si>
    <t>Sustainable Livelihoods for Mekong Biodiversity and Critical Wetland Resource Conservation in Cambodia</t>
  </si>
  <si>
    <t xml:space="preserve">Not specified. Though, the document notes the strategic direction fo the project. "Develop innovative, locally led approached to site based conservation at 28 key bidoievrsity areas." "Establish innovative stakeholder-based conservation management and caretaking initiatives at 28 key biodiversity areas". </t>
  </si>
  <si>
    <t>Critical Ecosystem Partnership Fund administered by Conservation International</t>
  </si>
  <si>
    <t>Cambodian Rural Development Team, with support from partners such as WWF and Community Economic Development</t>
  </si>
  <si>
    <t xml:space="preserve">Domestic Conservation NGO (Cambodian Rural Development Team), International Conservation NGO (e.g. WWF) and and a community organisation (Community Economic Development). </t>
  </si>
  <si>
    <t>Mekong Flooded Forest</t>
  </si>
  <si>
    <t xml:space="preserve">Deforestation, illeagal fishing, illegal wildlife hunting, dolphin harm. </t>
  </si>
  <si>
    <t>"alternative livelihood activities", "alternative livelihood produce"</t>
  </si>
  <si>
    <t>Establishment and capacity building of community fishery and forestry livelihood groups, and 2 environmental action groups for local environmental protection.</t>
  </si>
  <si>
    <t>Scaling up Alternative Livelihoods Income Sources, Focused Forest Development and Protection Approaches in Bechi Peasant Association</t>
  </si>
  <si>
    <t>Not specified. Though, the document notes the strategic direction of the project. "Mainstreaming biodiversity into wider development policies, plans and projects to deliver the cobenefits of biodiversity conservation, improved local livelihoods and economic development in priority corridors".</t>
  </si>
  <si>
    <t>God for People reflied and Development Organisation</t>
  </si>
  <si>
    <t>Sheka Biosphere Reserve</t>
  </si>
  <si>
    <t xml:space="preserve">"Illegal forest devastation" for charcoal and farmland expansion. </t>
  </si>
  <si>
    <t>"alternative livelihoods", "income diversification opportunities", "alterative income-generating activities"</t>
  </si>
  <si>
    <t>Sustainable management and user restrictions (e.g. community involvement in he creation of by-laws); and environmental education &amp; awareness (e.g. community conversation sessions)</t>
  </si>
  <si>
    <t>Projet de Delimitation physique d'une cienture verte pour la conservation et la protection de la biodiversite des alentours et des marecages de la rivere Ruvubu</t>
  </si>
  <si>
    <t xml:space="preserve">Protect fauna and flora in and around the park by providing people with training and education, creating a 10 km buffer zone around the park and improving livelihoods. </t>
  </si>
  <si>
    <t>GEF Small Grant Program</t>
  </si>
  <si>
    <t>Dukingiribidukikije</t>
  </si>
  <si>
    <t xml:space="preserve">Not specified/clear. </t>
  </si>
  <si>
    <t>Ruvubu National Park</t>
  </si>
  <si>
    <t xml:space="preserve">Illegal hunting activities and human-wildlife conflict. </t>
  </si>
  <si>
    <t>Project de preservation de la Biodiversite du parc de la Ruvubu</t>
  </si>
  <si>
    <t xml:space="preserve">Correct destructive behaviour to fauna and flora through: (i) raising awareness; (ii) reforestation of the park buffer zone; (iii) introduction of effcicient wood burning stoves to reduce household wood consumption; and (iv) provision of alternative income opportunities. </t>
  </si>
  <si>
    <t>Reseau Burundi 2000 Plus</t>
  </si>
  <si>
    <t xml:space="preserve">Community-base management and conservation of great apes in South-West Cameroon. </t>
  </si>
  <si>
    <t xml:space="preserve">Conservation of the region's Great Ape populations. The project aimed to tackle hunting and habitat conversion through: 1) landscape management; 2) provision of sustainable livelihoods; and (3) improvement of education quality and quantity. </t>
  </si>
  <si>
    <t xml:space="preserve">Various funding sources including Flora and Fauna International , Trees for Natures, The Tusk Trust, WWF etc. </t>
  </si>
  <si>
    <t xml:space="preserve">Support from international conservation organisations. </t>
  </si>
  <si>
    <t>The Environmental and Rural Development Foundation</t>
  </si>
  <si>
    <t xml:space="preserve">Name not provided. </t>
  </si>
  <si>
    <t>Hunting and habitat conversion to agriculture.</t>
  </si>
  <si>
    <t xml:space="preserve">Sustainable management/user restrictions; and improvdement of education quality and quantity. </t>
  </si>
  <si>
    <t>The Lebialem Hunters' Beekeeping Initiative</t>
  </si>
  <si>
    <t xml:space="preserve">To reduce the financial dependence on bushmeat and the columne of specieis harvested by providing hunters with an alternative income through bee-keeping. </t>
  </si>
  <si>
    <t xml:space="preserve">Various funding sources includingthe  International Primatology Society, International Primate Protection League, Primate Society of Great Britain and Bees for Development Trust. </t>
  </si>
  <si>
    <t xml:space="preserve">Forest area. Name not provided. </t>
  </si>
  <si>
    <t xml:space="preserve">Hunting and trapping. </t>
  </si>
  <si>
    <t>Maringa-Lopori-Wamba Landscape, Alternative Livelihoods in Conservation</t>
  </si>
  <si>
    <t>The alternative livelihoods component was one tool within a larger land-use zoning project, which aimed to zone the CARPE Landscape into different types of land use (protection, agriculture, buffers etc).</t>
  </si>
  <si>
    <t xml:space="preserve">Various funding sources including CARPE, World Bank, AFD, Disney, Arcus, USFWS etc.  </t>
  </si>
  <si>
    <t xml:space="preserve">Support from Development Assistance Agencies (e.g. the World Bank, CARPE- USAID) Conservation agencies (e.g. Arcus) and the Private Sector (e.g. Disney). </t>
  </si>
  <si>
    <t>African Wildlife Foundation</t>
  </si>
  <si>
    <t xml:space="preserve">Lomako Yokokala forest reserve. </t>
  </si>
  <si>
    <t xml:space="preserve">Agricultural land conversion (slash and burn) and commercial hunting. </t>
  </si>
  <si>
    <t xml:space="preserve">Community-based forest conservation in Vattakanal, (no formal project name provided). </t>
  </si>
  <si>
    <t xml:space="preserve">Reduce pressure on forest resources for wood (firewood and timber). </t>
  </si>
  <si>
    <t>Some funds from GEF Small Grants Programme</t>
  </si>
  <si>
    <t>Vattakanal Conservation Trust</t>
  </si>
  <si>
    <t>Pambar Shola</t>
  </si>
  <si>
    <t>over-exploitation</t>
  </si>
  <si>
    <t>community based conservation</t>
  </si>
  <si>
    <t>India Ecodevelopment Project</t>
  </si>
  <si>
    <t>pp. 300 "The IEP is a national priority project that aims to promote biodiversity conservation and sustainable development, integrate community welfare and local people concerns in PA management and encourage scientific excellence in biodiversity conservation initiatives in priority PAs"  "… the core objective of the IEP was biodiversity conservation through community involvement with the support of and collaboration among donors, implementing agencies and various stakeholders in the states of the PA location.'</t>
  </si>
  <si>
    <t>Global Environment Facility - US $ 20 million and an IDA soft loan of US $ 28 million</t>
  </si>
  <si>
    <t>Not clear which Ministry or department had reonsibility.</t>
  </si>
  <si>
    <t>Gir National Park &amp; Sanctuary</t>
  </si>
  <si>
    <t>pp.301 'Intense pressure from IPs living in and around PAs due to extraction of fuel, fodder, timber, and non-wood forest products; grazing of livestock; encroachment for cultiavtion and public throughfares…' pp.321 'Local people and their traditional practices are the most significant threats to biodiversity'</t>
  </si>
  <si>
    <t>resource substitutes &amp; livelihood alternatives (pp.306) income augmenting alternatives (pp.318), sustainable livelihood alternatives (pp.314)</t>
  </si>
  <si>
    <t>(Mixuture from the dropdown menu) pp.301 'Three broad components were identified under the project to enable developing strategies to counter the underlying threats. These are improved PA management, village ecodevelopment and environmental education and awareness. The activities proposed for improved PA management largely focused on habitat manipulation, improvement and restoration of degraded habitats, development of soil and waterconservation measures, upgradation of roads and other PAinfrastructure, and refinementin protection measures. The village ecodevelopment activities focused on promoting biomass substitution, improved productivity of pastureland and fodder plots, and promotion of non-PA dependent resource substitutes and livelihood alternativesfor augmenting income. The environmental education and awareness component incorporated training and skill-promotion strategies for improving awareness andmotivation of the local communities and thus their commitment to conservation. The project had a flexible design to enable investments for locally appropriate implementation based on microplanning exercises conducted in each site.</t>
  </si>
  <si>
    <t>Buxa Tiger Reserve</t>
  </si>
  <si>
    <t>Nagarhole National Park</t>
  </si>
  <si>
    <t>Pench Tiger Reserve</t>
  </si>
  <si>
    <t>Ranthambore Tiger Reserve</t>
  </si>
  <si>
    <t>Palamau Tiger Reserve</t>
  </si>
  <si>
    <t>Korzok homestay project</t>
  </si>
  <si>
    <t>"The project was conceived and initiated with the aim of promoting high-altitude wetland conservation along with supporting the local economy and reducting poverty." (pp. 135)</t>
  </si>
  <si>
    <t>WWF-India and The Tsomoriri Conservation Trust</t>
  </si>
  <si>
    <t>The Tsomoririr Conservation Committee was the initial management committee of a few villagers, monk from the monastery and the WWF project officer. The Committee was responsible for selecting ten permanent dwellings for homestays. The committee later evolved into the Tsomorirri Conservation Trust  in 2002 to act, amonst other things, as the regulatory and supervisory body for the homestay initiatives. (pp. 129)</t>
  </si>
  <si>
    <t>high altitude wetland conservation - Ramsar wetland Tsomoriri</t>
  </si>
  <si>
    <t>No.s of livestock as population increases - impact of pack animals on pasture lands. And (not necess. related to the people) unsustainable tourism practices, which do not "…provide economic incentives to the Changpas (people) no any motivation or the Changpas to get involved in actibities for conserving the wetlands." (pp. 128)</t>
  </si>
  <si>
    <t>alternative livelihood opportunities, supplementary income generating opportunities, sustainable alternative livelihood system</t>
  </si>
  <si>
    <t xml:space="preserve">Locally based montoring and enforcement of resource use (pp. 127), funding also obtained during the lifetime of the project from the Indian Government in 2009 to debelop infrastructure and make the village a model village in the Ladakh region (pp.131). </t>
  </si>
  <si>
    <t>Phu My Lepironia grassland conservation and sustainable use project</t>
  </si>
  <si>
    <t>Vietnam</t>
  </si>
  <si>
    <t>"... the Phu My Lepironia grassland conservation and sustainable use project seeks to protect this important wetland by implementing a novel model that combines nature conservation with improving daily income of local people whose livelihood depends upon harvesting natural resources from the wetland." (pp. 42) "The main goal is to ensure that the use of natural capital does benefit local people by maximizing the income they receive from sustainable use of wetland resources." (pp. 42)</t>
  </si>
  <si>
    <t>Funding for the first three years (2004 - 2006) came mainly from the World Bank and the International Finance Corporation. In 2007, the project receive UN-HABITAT's Dubai International Award, and for the periofd of 2008-2009, funding for the project came from Holcim - Vitenam Limited Company (pp. 42)</t>
  </si>
  <si>
    <t>Mixture: Development assistance agency and private sector organisation (World Bank, International Finance Corporation &amp; UN HABITAT) and a private sector organisation (Holcim)</t>
  </si>
  <si>
    <t>International Crane Foundation's South East Asia Program</t>
  </si>
  <si>
    <t>Phu My Wetlands</t>
  </si>
  <si>
    <t xml:space="preserve">(Directly addresses) Overexploitation of Lepironia through indiscriminate harvesting techniques. (Indirectly addresses) conversion of wetlands to other land uses such as rice paddy, or shrimp cultivation. </t>
  </si>
  <si>
    <t xml:space="preserve">"sustainable rural development" "wetland conservation project" </t>
  </si>
  <si>
    <t>Mixture: environmental education and awareness (about the conservation importance of the project area (pp.44); sustainable management/ user restrictions (creation of a new wetalnd protected area of 2,980 ha in Phu My commune) (A new regulation was issued by Phy My village authorities to ban indiscriminate cutting of Leprionia, abd to limit access only for villages of the project area); law enforcement (land encroachment was reported by local inhabitants in close cooperation with the village authorities, who then enforced the return of occupied lands to the project)</t>
  </si>
  <si>
    <t>North Eastern Region Community Resource Management Project</t>
  </si>
  <si>
    <t>"... assist communities to conserve their unique natural resources and biological diversity by using socially, culturally, and commercially valuable products in an environmentally sustainable manner through the development of an enhanced natural resource-based production and management system" (pp. 14)</t>
  </si>
  <si>
    <t>Not clear - Joint project of the International Fund for Agricultural Development (IFAD) and the Government of India</t>
  </si>
  <si>
    <t>Mixture: International Development NGO &amp; Government</t>
  </si>
  <si>
    <t>Joint project of the International Fund for Agricultural Development (IFAD) and the Government of India</t>
  </si>
  <si>
    <t>"The development demands posed by population increases, coupled with the unregulated extraction of forest resources, decreasing jhum (shifting cultivation) cycles, and the privatisation of community forest for monoculture (teak, horticulture crops, and tea) have seriously impacted on the traditionally rich biodiversity landscape of North East India" (pp. 14)</t>
  </si>
  <si>
    <t xml:space="preserve">"Community- based biodiversity conservation", </t>
  </si>
  <si>
    <t>Mixture: sustainable management/user restrictions (community-based management rules and regulations for biodiversity conservation were written or verbally agreed in village meetings. These include elements that are preventive, prohibitive, punitive, appreciative, extractive, regenerative, facilitative, and explorative); and improved governance (strengthen indigenous institutions and institutionalise new conservation models and practices)</t>
  </si>
  <si>
    <t>Enhancing Conservation and Livelihood Security in Biodiversity Hotspots</t>
  </si>
  <si>
    <t>"ATREE believes that a sustainable model of conservation that secures rural livelihoods and conserves biodiversity in the ecologically fragile landscape of Darjeeling requires advancements on environmental, economic, and social fronts." (pp. 19)</t>
  </si>
  <si>
    <t>Ashoka Trust for Research in Ecology and the Environment (ATREE)</t>
  </si>
  <si>
    <t>14 fringe villages to Senchel Wildlife Sanctuary, Neora Valley National Park, and Singalila National Park</t>
  </si>
  <si>
    <t>"Over the past few decades there has been a drastic increase in population and development activities, which have increased the pressure on forests and their resources. Protected areas in the district have managed to retain significant diversity, but this has resulted in conflict over resources between the rural poor living within, or on the periphery of, protected areas and the State. The rural poor depend on continuous inputs from local ecosystems, and yet issues in relation to rights over land and bioresources have not been resolved.." (pp.19)</t>
  </si>
  <si>
    <t>"financial incentives" "Enhancing Conservation and Livelihood Security"</t>
  </si>
  <si>
    <t>Jozani-Chwaka Bay Conservation Area</t>
  </si>
  <si>
    <t>pp. 265 'The JCBA project, with it's emphasis on conservation, placed value on the red columbus because it is an endemic and endangered speies and because of its potential as a tourism drawcard to generate income.'</t>
  </si>
  <si>
    <t xml:space="preserve">Not explicity stated - (pp.265)   Department of Commercial Crops, Fruits &amp; Forestry (DCCFF), and CARE International have had some involvement in providing livelihood support schemes. </t>
  </si>
  <si>
    <t>Government Department and International NGO</t>
  </si>
  <si>
    <t>Red colombus monkey</t>
  </si>
  <si>
    <t>pp. 264 'unregulated forest use' pp.265. livelihood activities seen as a significant threat to biodiversity - including, firewood cutting and shifting cultivation</t>
  </si>
  <si>
    <t>alternative income generating activities', 'community based natural resource management', 'integrated conservation development project', 'community conservation'</t>
  </si>
  <si>
    <t xml:space="preserve">Sustainable management/ user restrictions (e.g. resource user management agreements &amp; set up of The Jozani Environmental Conservation Association); and other livellihood schemes (e.g. Revenue sharing agreements (including compensation for wildlife incurred damage, and the saving &amp; credits scheme 'Jonzi Credit and Development organisation'). </t>
  </si>
  <si>
    <t>The Terai Arc Lanscape - Nepal Prgram</t>
  </si>
  <si>
    <t>" ... the Terai Arc Landscape program was launched in July 2001, to achieve a single functioning landscape through restoration and maintenance of forest corridors for
wildlife linking 11 protected areas from Parsa Wildlife Reserve and Chitwan National Park of Nepal to India’s Rajaji National Park, covering an area of approximately 49,500 km. " (pp. 6)</t>
  </si>
  <si>
    <t xml:space="preserve">Chitwan National Park and Buffer Zone; Parsa Wildlife Reserve and Buffer Zone, Khata Corridor; and Basanta Corridor. </t>
  </si>
  <si>
    <t xml:space="preserve">Forest conversion due to agriculture expansion and encroachment; unsustainable harvesting of timber; unsustainable extraction of fuelwood and other forest products; overgrazing in public and private forests; and wildlife poaching. </t>
  </si>
  <si>
    <t>"alternative income generating activities"</t>
  </si>
  <si>
    <t xml:space="preserve">Sustainable management / user restrictions (e.g. 5 functional corridors were established, degraded forest patches were placed under restoration, forests places under improved management systems such as community forestry, antipoaching operations establisherd and strengthened); and other livelihoods schemes (such as interventions to reduce householdsvulneravility to human wildlife conflict, community based organisations were established and strengthened and received training in book-keeping etc.). </t>
  </si>
  <si>
    <t>Tour Guiding &amp; Fly Fishing Project (not the formal name, which is not given) as part of the wider Glover's Reef Living Seascapes</t>
  </si>
  <si>
    <t>"The main objective of this project [The Glover's Reef Living Seascapes] has been the development and implementation of a multi-partner conservation strategy to reduce the key threats to the atoll's biodiversity." (pp. 2.)</t>
  </si>
  <si>
    <t>USAID funded the wider project - The Glover's Reef Living Seascapes project. WCS and GEF Small Grants Programme COMPACT funded the alternative livelihoods component - Sarteneja Wildlife Environment and Ecotourism Team project.</t>
  </si>
  <si>
    <t xml:space="preserve">WCS and Sarteneja Wildlife Environment and Ecotourism Team are involved in the alternative livelihoods component of the project. </t>
  </si>
  <si>
    <t>International Conservation NGO and National Conservation NGO</t>
  </si>
  <si>
    <t>Glover's Reef Atoll</t>
  </si>
  <si>
    <t xml:space="preserve">Overfishing, coral bleaching, coral damage and nutrient and pesticide runoff. </t>
  </si>
  <si>
    <t>alternative livelihood activities'</t>
  </si>
  <si>
    <t xml:space="preserve">E.g. revitalising Glover's Reef Advisory Committee, long-term Atoll Monitoring program, management Planning Framework for the Glover's Reef Marine Reserve. </t>
  </si>
  <si>
    <t xml:space="preserve">Yahasan Bahtera Nusantera trained fishers in alternative techniques for capturing ornamental fish using nets, as well as improved fish handling techniques. </t>
  </si>
  <si>
    <t>The new harvesting techniques provided fishers with a sustainable alternative to cyanide fishing, which damages reefs and kills fish, to sustainable net fishing method.</t>
  </si>
  <si>
    <t>Les (village), Buleleng District Bali.</t>
  </si>
  <si>
    <t xml:space="preserve">The intervention targets all of the fishers in the Les village (approximately 100 fishers in 2000). </t>
  </si>
  <si>
    <t>Cyanide fishers</t>
  </si>
  <si>
    <t xml:space="preserve">The NGO wanted to target all fishers. Initially, only two fishers agreed to be trained in the new techniques. Nevertheless, these 2 fishers were closely observed by their peers, and over time, greater numbers of fishers expressed interest in learning the new techniques. </t>
  </si>
  <si>
    <t>Populations of ornamental fish have reportedly been declining in the area linked to the cynanide fishing technique. The introduced netting method is thought to be a sustainable alternative and the harvest is dependant on maintaining a population of fish and coral reefs.</t>
  </si>
  <si>
    <t>Voluntary - fishers chose to use the new method by their own will/interest.</t>
  </si>
  <si>
    <t xml:space="preserve">Training and ecotourism project capacity building in Chiphat. Capacity building included training in ecotourism guiding, hosting (homestays), first aid, cooking, communication, management, project management, and recycling, sanitation and garbage management, materials development, and a study tour of another successful community based ecotourism project in Cambodia. By 2009, the Chiphat ecotourism project was up and running, with the first ecotourist arriving in August of that year. </t>
  </si>
  <si>
    <t>Alternative livelihood opportunities in ecotourism to combat deforestation and other threats to wildlfie (such as hunting, and other extractive uses by local people such as fishing and subsisence farming).</t>
  </si>
  <si>
    <t>Chiphat village, Cardamon mountains</t>
  </si>
  <si>
    <t>167 families</t>
  </si>
  <si>
    <t>"Although Wildlife Alliance initiatied the Chiphat CBET project, from the beginning it has intentionally been participatory and consultative in nature." (pp.124) E.g. First year of project (2007) was a year of exploration and community consultation.</t>
  </si>
  <si>
    <t xml:space="preserve">Ongoing - Wildlife Alliance has pledge to support the ecotourism intervention for another seven years, bringing its total support to 12 years. </t>
  </si>
  <si>
    <t xml:space="preserve">Ecotourism will depend on the conservation of the habitats and wildlife in the region. </t>
  </si>
  <si>
    <t>Assume voluntary.</t>
  </si>
  <si>
    <t>Project were introduced in five villages In the Maharidaza fokotnatny and included nurseries for Eucalyptus and small coffee plantations. Eucalyptus planting was intended to slow soil erosion and provide a future source of construction timber and firewood. Coffee was intended to be a cash crop and future income generator.</t>
  </si>
  <si>
    <t>Alternative resource (eucalyptus) and alternative occupation (coffee).</t>
  </si>
  <si>
    <t>Eucalyptus as a future source of firewood and timber and coffee as a cash crop, a future income generator to reduce local people exploitation forest resources. (Although, the authors refute this claim suggesting that most villagers' impact on the forest, through fire and consumption, is limited pp. 463).</t>
  </si>
  <si>
    <t>Projects were introduced in 5 villages in the Maharidaza fokotany (lowest administrative unit in Madagascar), at the Ambohitantely Special Reserve.</t>
  </si>
  <si>
    <t>"...mostly directed toward subsistence rice farmers…" (pp.463</t>
  </si>
  <si>
    <t>5 villages</t>
  </si>
  <si>
    <t>The authors argue that the lack of local design was one reason why the ICD approach in Ambohitantely ultimately failed (see 4.21 Limitations).</t>
  </si>
  <si>
    <t xml:space="preserve">Growing the cash crop coffee and the fuel wood alternative Eucalyptus does not depend directly on the conservation of the Ambohitantely Special Reserve. </t>
  </si>
  <si>
    <t xml:space="preserve">People who formerly were engaged in illegal logging activities in the Wildlife Sanctuary are now protecting the forest and are paid a monthly salary. Nishorgo has also facilitated the development of ecotourism as an enterprise. Altogether, alternative income generating activities include forest guards and guides, cattle farming, fisheries, vegetable farming, nurseries, pig farming, tourist guiding, and handicraft. Training and financial assistance have been provided. </t>
  </si>
  <si>
    <t xml:space="preserve">To provide alternative income to reduce forest dependence. </t>
  </si>
  <si>
    <t xml:space="preserve">Rema-Kalenga Wildlife Sanctuary (RKWS), Chunarughat Thana, Bangladesh. </t>
  </si>
  <si>
    <t xml:space="preserve">Illegal loggers targeted for forest patrols and paid a salary. </t>
  </si>
  <si>
    <t xml:space="preserve">The wider community that are dependent on forest resources. </t>
  </si>
  <si>
    <t xml:space="preserve">36 villages. </t>
  </si>
  <si>
    <t xml:space="preserve">The Nishoro Support Project co-management project includes the estblishment of co-management committees. </t>
  </si>
  <si>
    <t>AIGAs are generally not dependent on forest conservation (e.g pig rearing). Though, some of the AIAGs, such as forest guard patrolling and tour guiding, do rely on forest protection.</t>
  </si>
  <si>
    <t>GEF projects included a number of alternative livelihood projects such as beekeeping, animal fattening, aquaculture, tailoring, farm venture, barbing saloon, blacksmith, and mechanical workshop &amp; tools.</t>
  </si>
  <si>
    <t xml:space="preserve">The projects have been put In place to encourage community participation and secure economic welfare of the people in attempts to conserve biodiversity (thereby reducing the need for illegal activities in the protected area). </t>
  </si>
  <si>
    <t>4 years (1999 - 2003)</t>
  </si>
  <si>
    <t xml:space="preserve">Yes there may be conservation - intervention dependence with some of the empowerment/alterative livelihoods activities such as beekeeping. However, most of the empowerment/alterative livelihoods activities promoted do not depend on conservation of the protected area, e.g. tailoring, animal fattening etc. </t>
  </si>
  <si>
    <t xml:space="preserve">Fuel efficient stoves. </t>
  </si>
  <si>
    <t xml:space="preserve">"The idea behind the FES distribution in Juniper forest was to establish and enhance the awareness of local communitiesregarding fuel efficient practices and conserve more energy by consuming less firewood thereby reducing thedirect pressure on local forests, and the conservation of unique Juniper ecosyetem and its biodiversity would be made easy." (pp. 3).  </t>
  </si>
  <si>
    <t>Sagran, Sra Ghara, Spaizandi and Lailgat</t>
  </si>
  <si>
    <t xml:space="preserve">The project targets the local villages. . </t>
  </si>
  <si>
    <t xml:space="preserve">Not specified. (The project is continuing to train FES users in 2003). </t>
  </si>
  <si>
    <t>Fuel efficient stoves depend on a wood source, but this does not have to be the forest.</t>
  </si>
  <si>
    <t>Annual tour guide training programme.</t>
  </si>
  <si>
    <t xml:space="preserve">Ecotourism has been promoted specifically as a substitute for consumptive use of turtles.  </t>
  </si>
  <si>
    <t>Tortuguero National Park</t>
  </si>
  <si>
    <t xml:space="preserve">In the first year in 1990, 8 people were trained and certified as tour guides. By 1999, 150 people had been certified as tourist guides through the annual tourist guide training programme. </t>
  </si>
  <si>
    <t>Not specified (tour guide training was still running in 1999, so at least 9 years).</t>
  </si>
  <si>
    <t>Green turtles are an important attraction for visitors travelling to Tortuguero National Park, and as such the tour guiding programme is dependent upon their continued conservation.</t>
  </si>
  <si>
    <t xml:space="preserve">Adoption of fuel-efficient stoves. Messages were created using a variety of formats, including posters, calendars and a telefilm that promoted the benefits of fuel efficient stoves. The Pride campaign provided subsidies for fuel efficient stoves (no further detail as to the amount).  </t>
  </si>
  <si>
    <t xml:space="preserve">The project introduces fuel efficient stoves to reduce the amount of fuel needed for cooking and hence the amount of wood that has to be collected. </t>
  </si>
  <si>
    <t>Yuhe Nature Reserve, Gansu Province, China</t>
  </si>
  <si>
    <t>The project targets the whole local community (some members of which are already using the stoves).</t>
  </si>
  <si>
    <t xml:space="preserve">Not specified, but it is fair to assume everyone living around the forest. </t>
  </si>
  <si>
    <t>2 years</t>
  </si>
  <si>
    <t>There is no intervention conservation dependence, the use of the stoves reduces the pressure on the forest but it is not dependent on the conservation of the forest.</t>
  </si>
  <si>
    <t>Seaweed farming established in the village in 1979. In 2003, the community received a government assistance programme. In 1990 other forms of seaweed farming were introduced (such as industry).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</si>
  <si>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Seaweed farming has been promoted as a lucrative alternative occupation for small scale fishers and is initended to reduce fisher numbers (thus reducing over-exploitation).</t>
  </si>
  <si>
    <t>Cuaming, Bohol Province</t>
  </si>
  <si>
    <t>The project targets small scale fishers.</t>
  </si>
  <si>
    <t>Not specified other than aimed at small scale fishers</t>
  </si>
  <si>
    <t xml:space="preserve">Not Specified. It is also difficult to judge,  Duanjon Bank consists of 40 islands. There is no information on population, how many of these are fishers, and how many people have been introduced to seaweed farming. </t>
  </si>
  <si>
    <t>1979 (Seaweed farming established) 2003 (Government assistance programme) 1990 (Other forms of seaweed farming introduced) (Approximate, it is not easy to read the date from Figure 1, pp. 327)</t>
  </si>
  <si>
    <t xml:space="preserve">Duration of the government assistance programme, including training, is not specified. </t>
  </si>
  <si>
    <t xml:space="preserve">Fishermen can engage in seaweed farming whether or not they reduce their fishing effort. </t>
  </si>
  <si>
    <t>Seaweed farming established in the village in 1995 , and in 2001 the village received a government assistance programme. In 2002 other forms of seaweed farming were introduced (such as industry).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</si>
  <si>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Hambungan, Bohol Province</t>
  </si>
  <si>
    <t>Not Specified. It is also difficult to judge,  Duanjon Bank consists of 40 islands. There is no information on population, how many of these are fishers, and how many people have been introduced to seaweed farming.</t>
  </si>
  <si>
    <t>1995  (Seaweed farming established) 2001 (Government assistance programme) 2002 (Other forms of seaweed farming introduced) (Approximate, it is not easy to read the date from Figure 1, pp. 327)</t>
  </si>
  <si>
    <t>Seaweed farming was established in the village in 1994. In 1996 the vilage received a government assistance programme.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</si>
  <si>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Handumon, Bohol Province</t>
  </si>
  <si>
    <t>1994  (Seaweed farming established) 1996 (Government assistance programme) (Approximate, it is not easy to read the date from Figure 1, pp. 327)</t>
  </si>
  <si>
    <t>Seaweed farming was established in the village in 1996. In 1998 the village received a government assistance programme.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</si>
  <si>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Alumar, Bohol Province</t>
  </si>
  <si>
    <t>1996 (Seaweed farming established) 1998 (Government assistance programme) (Approximate, it is not easy to read the date from Figure 1, pp. 327)</t>
  </si>
  <si>
    <t>Seaweed farming was established in the village in 1997. There is no information on the date of the government assistance programme in this village.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</si>
  <si>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Mahanay, Bohol Province</t>
  </si>
  <si>
    <t>1997 (Seaweed farming established),  no information on the date of the Government assistance programme. (Approximate, it is not easy to read the date from Figure 1, pp. 327)</t>
  </si>
  <si>
    <t>Seaweed farming was established in the village in 1998. In 2003 the village received a government assistance programme.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</si>
  <si>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Guindacpan, Bohol Province</t>
  </si>
  <si>
    <t>1998 (Seaweed farming established) 2003 (Government assistance programme) (Approximate, it is not easy to read the date from Figure 1, pp. 327)</t>
  </si>
  <si>
    <t>Seaweed farming was established in the village in 1970. In 2005, the village received a government assistance programme.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</si>
  <si>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Bilangbilangan  East, Bohol Province</t>
  </si>
  <si>
    <t>1970  (Seaweed farming established) 2005 (Government assistance programme) (Approximate, it is not easy to read the date from Figure 1, pp. 327)</t>
  </si>
  <si>
    <t>Seaweed farming was established in the village in 1962. In 2000, the village received a government assistance programme. (Approximate, it is not easy to read the date from Figure 1, pp. 327). Government assistance took the same form in al billages and was composed of start up capital distributed to individual members of People's Organisation in the form of seedlings and equipment and basic training in seaweed farming methods.</t>
  </si>
  <si>
    <t>Hingutanan East, Bohol Province</t>
  </si>
  <si>
    <t>1962  (Seaweed farming established) 2000 (Government assistance programme) (Approximate, it is not easy to read the date from Figure 1, pp. 327)</t>
  </si>
  <si>
    <t>Butterfly farming was established through training of farmers living next to the forest. Butterflies are collected from the forest and reared, with their pupae sold for export to US and European markets.</t>
  </si>
  <si>
    <t>Arabuko Sokoke Forest</t>
  </si>
  <si>
    <t xml:space="preserve">The project targets farmers living on the eastern edge of the forest, as these farmers were "...easily accessible, nearest the resource, suffered most from crop raiding, and knew the most about what was going on in the forest (pp. 85). </t>
  </si>
  <si>
    <t>Kipepeo farmers constitute a small fraction of the forest-adjacent community - at best, including family members, some 8 % of the 110,000 people living in the 18 sublocations next to the forest (pp.89).</t>
  </si>
  <si>
    <t xml:space="preserve">Breeding techniques were developed and fiel tested using 25 volunteers from the community.  </t>
  </si>
  <si>
    <t>ongoing</t>
  </si>
  <si>
    <t>Start up grant of US$ 50,000 from GEF Small Grants Programme, but value of additional support is not provided. The project has been self sustaining since 1999.</t>
  </si>
  <si>
    <t>"… the resource base for butterfly farming (in terms of both butterfles and foodplants) dependsn on the continued presence of forest habitat, butterly farmers experience a daily and compelling linkage between their livelihood and forest conservation." (pp. 85)</t>
  </si>
  <si>
    <t>A mixture of programmes were establsihed, including on and off farm interventions. (1) Introduction of improved crop varieties (e.g. potatoes, tomatoes, beans, maize, oil palm, bananas, plantain). (2) Tree nurseries and tree planting including raising local and exotic tree species for food, timber, fuelwood, medicine etc. and improved fruit tree production e.g. grafting methods. (3) Beekeeping, including improved technologies (e.g. top bar hives, improved processing of honey and wax), tree planting for imporved honey production, forest honey production. (4) Support to forest user groups for market development for associations of carvers, beekeepers, paper makers etc.</t>
  </si>
  <si>
    <t>A core assumption of this program is that developing income and livelihood activities from the land in and around the forest will decrease pressure to clear the forest and so contribute to the conservation objectives. A further, although not explicitly stated, assumption is that the livelihoods program will generate a goodwill environment resulting from the demonstated concerns of the project with people's livelihoods. (pp. 1121 - 1122)</t>
  </si>
  <si>
    <t>Kilum Ijim Forest, Bamenda Highlands, NW Province, Cameroon</t>
  </si>
  <si>
    <t xml:space="preserve">The project targets the local villages around the forest boundary. </t>
  </si>
  <si>
    <t xml:space="preserve">There may be conservation - intervention dependence with some of the activities e.g. forest-honey production,  but other activities are not reliant on forest conservation e.g. new crop varieties, and tree nurseries. </t>
  </si>
  <si>
    <t>The project worked to create sustainable use management groups and plans for moriche, yarina and huasai palms, and fish species. The management plans focused on sustainable use of these natural resources. Of relevance to this database, as part of the management plans for moriche palms Pro Naturaleza provided management groups with equipment and technical assistance to sustainable harvest fruits by climbing, rather than fellling morich palms. Management groups which operate with approved plans, are able to legally commercialise their products and work through legitimate channels. In contrast, non group members only have the right to commercialise subsistence level quantities of natural resources. Residents who participated in approved management plans were able to develop formal ties with the market.</t>
  </si>
  <si>
    <t xml:space="preserve">Villagers traditionally harvested moriche palm forests by cutting down trees to reach fruits, the new method of climbing trees does not require the felling of the palm trees. </t>
  </si>
  <si>
    <t xml:space="preserve">The target group is residents of the Pacaya Samiria, locally reffered to as the Riberenos. </t>
  </si>
  <si>
    <t xml:space="preserve">Not specified, though some 150 inhabitants live in the villages in and around the PSNReserve. </t>
  </si>
  <si>
    <t xml:space="preserve">Not specified (stil functioning in 2006, as turtle management plans were approved at this time). </t>
  </si>
  <si>
    <t>U.S. $ 2.2 million</t>
  </si>
  <si>
    <t xml:space="preserve">The alternative technique (i.e. climbing trees for fruit harvesting, rather than felling the trees) is dependent upon the preservation of palm trees. </t>
  </si>
  <si>
    <t xml:space="preserve">Development initiatives supported through the ecodevelopment project included disbursement of small scale loans for busineses, training opportunities such as free driving lessons, employment generation and promotion of alternatives to forest-based energy sources (Annamalai 2002) (pp.189). The hot-pot stove which runs on kerosene was given to villagers in order to wean them from forest based fuel-wood. </t>
  </si>
  <si>
    <t>The overall objective was to reduce household dependence on forest resources.</t>
  </si>
  <si>
    <t xml:space="preserve">Agasthyamalai range of the southern Western Ghats, India. </t>
  </si>
  <si>
    <t>132 out of 145 villages (91 %)</t>
  </si>
  <si>
    <t xml:space="preserve">no </t>
  </si>
  <si>
    <t xml:space="preserve">The target group were whole communities living on the border of the tiger reserve.  </t>
  </si>
  <si>
    <t xml:space="preserve">Women were targeted by the ecodevelopment projects for benefits such as loans and other schemes and their participation in Village Forest Committees. </t>
  </si>
  <si>
    <t xml:space="preserve">The project was initially launched for villages located within 5km of the eastern boundary of the tiger reserve, but expanded to cover 132 villages with 23,334 families (Annamalai 2002). </t>
  </si>
  <si>
    <t>5 years</t>
  </si>
  <si>
    <t>Rs. 91 million (equivalent of US$ 2 million).</t>
  </si>
  <si>
    <t xml:space="preserve">Small scale loans for busineses, training opportunities such as free driving lessons, employment generation and promotion of alternatives to forest-based energy sources do not appear to be dependent on forest conservation. Though, it is not clear what types of businesses were provided with small scale loans, and whether these might depend on forest conservation. </t>
  </si>
  <si>
    <t xml:space="preserve">Assume voluntary. </t>
  </si>
  <si>
    <t xml:space="preserve">Participants in the project in Tres Reyes were able to get permits and a quota from the state to capture, raise and sell parrots to the pet market to generate an income. </t>
  </si>
  <si>
    <t>The idea of the project was to encourage sustainable use of natural resources while generating an income. People within Tres reyes were known to capture parrots and keep them as pets or sometimes sell them to without permission from SEMARNAT (Ministry of Envrionment and Natural Resources)</t>
  </si>
  <si>
    <t>Tres Reyes, Quintanan Roo, Mexico.</t>
  </si>
  <si>
    <t xml:space="preserve">The local community. </t>
  </si>
  <si>
    <t>1 community -  Trey Reyes</t>
  </si>
  <si>
    <t>UNDP COMPACT describes the projects as participatory.</t>
  </si>
  <si>
    <t>2003 (A funding extension from UNDP COMPACT was denied due to local villager's subsitence hunting activities.)</t>
  </si>
  <si>
    <t xml:space="preserve">The parrot project depends on a wild source of parrots. This in turn depends on the conservation of the reserve. </t>
  </si>
  <si>
    <t>"The concept was to learn and develop ways in which they [women participants] could use butterfly wings for handicrafts to be sold to tourists." (pp. 169).  One of the first activties of the project was to provide a 3 day workshop for women on explaining how butterflies reproduce, on identification of species, and examples of crafts made by Maya in the Montes Azules Biospehere Reserve of Chiapas.</t>
  </si>
  <si>
    <t xml:space="preserve">As well as the household responsibilities, women undertook activities related to the milpa. The idea of the project was to encourage sustainable use of natural resources while generating an income. </t>
  </si>
  <si>
    <t xml:space="preserve">Women in Tres Reyes. </t>
  </si>
  <si>
    <t xml:space="preserve">Though, some male community members also attended the butterfly alternative livelihoods training. </t>
  </si>
  <si>
    <t xml:space="preserve">2001 (Approval given to the project in 2001 from Culturas Populares Program, it is not clear when the UNDP COMPACT involvement in the project began). </t>
  </si>
  <si>
    <t xml:space="preserve">Butterfly handicrafts depends on a wild source of butterflies. This in turn depends on the conservation of the reserve. </t>
  </si>
  <si>
    <t xml:space="preserve">(1) The etablishment of four alternative income generating projects in each of the project sites. This included honey bee keeping in Karaka, ecotourism in Nusatuva, Kekoro and Boboe communities, as well as three indirect income generating opportunities, clam and coral farming in Nusatuva and Boboe and coconut oil press in Kekoro. The ecotourism activities have included the construction of eco-lodges and the resource management committees of wach community are identifying related activities for guest - such as tours, bird-watching, and diving with manta rays. (2) Women from Nustuva and Boboe participated in workshops including flower arranging, food processing techniques (banana, cassava, taro chips), leadership and simple book keeping skills. </t>
  </si>
  <si>
    <t xml:space="preserve">(1) Women are major users of in shore marine resources, exploiting both finfish and shellfish primarily for subsistence purpose, but also for income. The workshops provide information and training on other land based practices that could assist in generating income and food. Women sell more chips from the cassava and bananas from their gardens to get money rather than from inshore marine resources. (2) The honey bee project generates income from trees (pollens) with them remaining intact, in a community that is formally reliant on income from cutting the trees down for timber. (3) Ecotourism, is described as a sustainable alternative, but it is not specified how this pilot project in the three communities will address threats to the environment - likely through providing an alternative income to fishers etc. </t>
  </si>
  <si>
    <t>Western Province of the Solomon Islands</t>
  </si>
  <si>
    <t>Women - who are major users of in shore maine resources, exploiting both finfish and shellfish primarily for subsistence purpose, but also for income</t>
  </si>
  <si>
    <t xml:space="preserve">Local communities. </t>
  </si>
  <si>
    <t xml:space="preserve">Alternative livelihood activities were introduced into 4 communities - Karaka, Nusatuva, Kekoro and Boboe. A total of 78 community members in all of the 4 targeted communities were trained inhoney bee keeping, ecotourism, clima &amp; coral farming or business skills training. An assitional 88 women were trained on local gardening techniques , floral art and food processing. </t>
  </si>
  <si>
    <t xml:space="preserve">The focal communities participated in all of the proposed activities such as workshops, development of management plans, undertaking training in marine resource monitoring techniques, sustainable livelihood options. </t>
  </si>
  <si>
    <t>3 years (2008)</t>
  </si>
  <si>
    <t>£154, 246 from the Darwin Initiative.</t>
  </si>
  <si>
    <t xml:space="preserve">There is a "…direct link between the success of the income generating project and intactness of the envionrmnesy, which the Darwin Initiative Project was able to provide." (pp. 21). </t>
  </si>
  <si>
    <t>Alternative livelihood components include: support for the Mondulkiri Wild Honey brand of the Bunong Honey group; agricultural support for rice-farming, homegardening, poultry - frog - or fish rearing for local markets; forest resin marketing groups; and ecotourism such as a community based ecotourism resort in Chi Pat and Trapeang Rung Communities of the Cardamom Mountains, and homestay in the Pu Chrey commune of Mondulkiri.</t>
  </si>
  <si>
    <t xml:space="preserve">Not specified. Though, alternative livelihoods are described as part of the poverty reduction measures introduced. </t>
  </si>
  <si>
    <t>Eastern Plains and Cardamom Mountain, Cambodia</t>
  </si>
  <si>
    <t>Phase 1 of the Biodiversity Conservation Corridors Initiative were spread out over 13 villages in 7 communes of Mondulkiri province (Eastern Plains), 20 villages in 8 communes of Koh Kong province (Cardamom Mountains) and another 10 villages in Kompong Speu and Pursat Provinces (Cardamom Mountains). The total number of direct beneficiaries (households) in the Eastern Plains is cited as 6,575 and in the Cardamom Mountains it is cited as 6,406.</t>
  </si>
  <si>
    <t xml:space="preserve">In the wider project (not necessarily the alternative livelihoods component) there is some level of local design implied through project activities on participatory land use planning. </t>
  </si>
  <si>
    <t>3 years (2009)</t>
  </si>
  <si>
    <t xml:space="preserve">US $2, 056, 738. Analysis of the project finance allocation shows that about 70 % of this investments was used on achieving project outputs of which 16 % has been utilised on poverty redution activities, 11% on land use planning, 15% on ecosystem maintenance and biodiversity conservation, 20% on capacity building and 6% on studies for identifying sustainable financing models. </t>
  </si>
  <si>
    <t>Efforts to intensify agriculture and the introduction of, for example, poultry farming do not direct depend on the continued conservation of the Cardamom Mountains and Eastern Plains. Ecotourism activities do depend on conservation activities.</t>
  </si>
  <si>
    <t>Conservation Agreements have been used, 8 in the aeaster Plans and and 5 ni the Cardamom Mountains (Limited detail in the evaluation).</t>
  </si>
  <si>
    <t xml:space="preserve">At the village level, COREMAP offices manage loan distribution and repayment (microcredit). Easch village has received two installments of 50,000,000 rupiah (equivalent to approx. 5,500 USD) over the period of 2008-2012. Loan recepients receive loans ranging from 500,000 rupiah (approx. 55 USD) to 2,000,000 rupiah (approx. 220 USD) depending upon ability to repay. COREMAP hires members of each comunity to serve as microcredit program facilitators, and these facilitators are responsible for reminding loan recipients for replayment due dates and collecting repayments. </t>
  </si>
  <si>
    <t xml:space="preserve">The microcredit program was initiated as an attempt to limit overall fishing effort and destructive fishing practices through the opportunity to develop small business. The program seeks to mitigate the impact of the designation of no-take marine protected areas on local livelihoods. </t>
  </si>
  <si>
    <t>Spermonde Archipelago, South Sulawesi, Indonesia</t>
  </si>
  <si>
    <t xml:space="preserve">Not Specified. The research focuses on the Spermonde Archipelago, but the COREMAP project has been implemented across Indonesia. </t>
  </si>
  <si>
    <t>20 years (The project was divided into three phases. The first phase from 1998-2004 involved the development of policy frameworks at the national and local levels, as well as the implementation of pilot programs in selected provinces. The second phase from 2004 - 2011 concentrated on expanding pilot community based systems to other provinces across the country. The final phasebeginning in 2014 will focus on establihsing institutional sustainability and livelihood development. )</t>
  </si>
  <si>
    <t xml:space="preserve">The microcredit program was initiated as an attempt to limit overall fishing effort and destructive fishing practices through the opportunity to develop small business. Loans were used on a range of activities such as fishing equipment (such as gear, fuel and small boats), kiosk products, baking materals, daily living expenses, seaweed culture and boat carpentry. These do not necessarily depend upon coral reef &amp; fisheries conservation, and in fact might be detrimental to conservation i.e. use of microcredit for fishing equipment. </t>
  </si>
  <si>
    <t xml:space="preserve">The resource substiution programme comprises on-farm planting of trees, bamboo and non-timber forest products, which provide alternative material to those source in the forest of the national parks. Agricultural programmes mainly focused on improved crop varieties, improved crop management (especially bananas), and soil conservation, as well as chicken rearing. Interventions such a chicken-rearing were favoured over other activities such as zero-grazing cattle and fish ponds as these activities require greater investments of capital, time and risk. This was to ensure the participation of poorer households through this strategy. </t>
  </si>
  <si>
    <t>alertnative occupation (e.g. agricultural development) and alternative resource (e.g. on fram substitutes for resources obtained from the forest such as firewood, poles and stakes)</t>
  </si>
  <si>
    <t xml:space="preserve">De-coupling interventions like resource substitution are assumed to reduce the need for resources within the protected areas and thereby produce positive conservation outcomes. Buffer zone communities were offered livelihood alternatives to reduce pressure on natural resources and investment in infrastructure to generate support for conservation. </t>
  </si>
  <si>
    <t>Pro-poor targeting was used, particularly in the agricutural programme initiated by CARE Interanational.</t>
  </si>
  <si>
    <t xml:space="preserve">The resource substitution project amed to target frontline communities in the buffer zone. Other aspects of the wider intervention targeted different sections of local communities - such as the Batwa people. </t>
  </si>
  <si>
    <t xml:space="preserve">In the wider project (not necessarily the alternative livelihoods component) there is some level of local design through community participation in decision making to give communities a stake in conservation, substitution and/or compensation. </t>
  </si>
  <si>
    <t>The resource substitution programme began in the late 1980s and was discontinued in 2002. The agricultural programme stated in 1991 and ran till around 2002.</t>
  </si>
  <si>
    <t xml:space="preserve">Approximately 10 - 12 years. </t>
  </si>
  <si>
    <t xml:space="preserve">The agricultural program and resource substitution intervention aimed to de-couple park resources from local people's needs. </t>
  </si>
  <si>
    <t>In each of the identified management units, the people’s representative body, called a Village Forest Council (VFC), is formed which is fully involved in the planning and execution of works, protection, harvesting, and benefit sharing, with focus on degraded forests. Extending credit is the main financial activity of the VFC. Most of the loans are for purchasing hybrid cattle, because cattle rearing comes naturally to them, and if a village has 20 cattle, the milk procurement society gets started at the nearest road head. Hybrid cattle are not amenable to grazing and have to be stall-fed. In some cases artisans have taken loans to improve their profession. In Rangarampatti village, people have taken up iron file making. The forest department has not imposed an alternative income generation activity and the people decide on their own.</t>
  </si>
  <si>
    <t>The Forest Department devised microfinance promotion for 'weaning' /shifting those who are dependent on the forest to alternative income opportunities</t>
  </si>
  <si>
    <t>Tamilnadu, Southern India</t>
  </si>
  <si>
    <t xml:space="preserve">The authors do mention the need to target 'woodcutters and grazers' in the abstract, but they do not detail if the forestry project targeted these groups of people. </t>
  </si>
  <si>
    <t>27 villages have been brought under the Project in the Plantation Division of the Madurai District</t>
  </si>
  <si>
    <t>The project established Village Forest Councils as the peoples' representative boday for planning and execution of works, protection, harvesting, and benefit sharing. The forest department has not imposed an alternative income generation activity and the people decide on their own.</t>
  </si>
  <si>
    <t>1997 - 1998</t>
  </si>
  <si>
    <t>The Japan Bank for International Cooperation provided the Indian Government with a soft loan amounting to US $ 100 million . The unique feature of the Project is that it has a provision of $12,000 for the development of abutting village population over a period of three years. Out of this $12,000 meant to be spent on the buffer zone in each village, about 30% is spent on village development and community assets like threshing floors, community halls, etc. The remaining amount is given to individuals for acquiring productive assets. Soon after the launching of the project, this amount was declared as a loan, which individuals have to pay back to the Village Forest Committee so that it can give loans to other people, as well as later further assistance to the same individuals.</t>
  </si>
  <si>
    <t xml:space="preserve">In the examples provided - e.g. hybrid cattle and iron making - there is no dependence on conservation. </t>
  </si>
  <si>
    <t>Assume voluntary. Though the authors note that the concept of Joint Forest Management hinges on social fencing, which means the local people agree through their local institutions and mechanisms not to indulge in grazing and woodcutting and to ensure that others also comply with it.</t>
  </si>
  <si>
    <t xml:space="preserve">The following outputs were expected from the alternative livelihoods component: 1) agroforestry (intercropping) and non-timber forest products for villages affected by the farmland-to-forest restoration programme; (2) land compensation paired with village development plans for communities affected by the farmland-to-wetland restoration programme including support for eco-friendly livelihood enterprises; and (3) ecotourism achieved including initiating pilot projects that incorporated capacity building for local residents and nature reserve staff (in the Xingahu and Zhenbaodao nature reserves only). Note - pairing land compensation with alternative livelihoods under village development plans was expected to outweigh simple cash resettlement compensation, ensuring longer term project benefits. </t>
  </si>
  <si>
    <t xml:space="preserve">Alternative livelihood enterprises were provided to discourage harmful natural resource explotation. This included, for example, the prospect of a net annual income of $210 to $256 per hectare from dryland grain production, which strongly motivates farmers to expand their farmland in anyway possible such as through draining wetlands. </t>
  </si>
  <si>
    <t xml:space="preserve">Sanjian Plain, Northeast of the Heilongjian Province, China. </t>
  </si>
  <si>
    <t>State farm forestry workers.</t>
  </si>
  <si>
    <t xml:space="preserve">The wider community including women in the project areas. </t>
  </si>
  <si>
    <t>A total of 13 counties, including wetland restoration in more than 150,000 ha of natural reserves througout the province. The project includes 6 nature reserves.</t>
  </si>
  <si>
    <t xml:space="preserve">Farmers and villagers affected by wetland restoration activities can themselves decided the most suitable types of alternative livelihood investents, instead of being provided with a blueprint. </t>
  </si>
  <si>
    <t>2005 (Project approval).</t>
  </si>
  <si>
    <t xml:space="preserve">Approximately 8 years (with project closure in 2013). </t>
  </si>
  <si>
    <t>The project cost at appraisal was US$ 55.55 million. The Asian Development Bank provided a loan of US$ 15 million, the Global Environment Facility contributed US$12.14 million, the Heilongjiang Provincial Government provided US$24.37 million, while the country government contributed US$4.04 million.  At the project closing the actual porject cost was US$52.51 million.</t>
  </si>
  <si>
    <t xml:space="preserve">Not specified. Though, this component was funded by finance committed by the GEF and ADB. </t>
  </si>
  <si>
    <t xml:space="preserve">Some of the alternative livelihood activities are likely to depend on conservation of the wetland - such as ecotourism. The full list of alternative livelihood enterprises supported by the project are not specified. It is unclear it what those eco-friendly alternative enterprises for example includes, and whethet they depend on the conservatino of the wetland. </t>
  </si>
  <si>
    <t xml:space="preserve">A total of 769 pokmas (community groups) with 8,2000 members were formed in 57 coastal villages and participated in formal training for coral reed management and livelihood development. A micro-enterpise development plan was prepared. The AIG enterpises were diverse consisting of non-fisheries (embroidery, poultry production, local eco-tourism, goat production, handicraft business, coconut oil processing, seaweed noodle and chips processing,) and fisheries enterprises (e.g. catfish culture, fish cracker processing, smoke fish, grouper cage culture, fish processing). The alternative income generating activities were implented through a community contract system. Inputs were provided on the condition that one set of the equipment was returned to the project for return to other beneficiaries. The items invoved in this included insulated fosh boxes for fish transport, solar driers, pindang boilers, hand casts, pearl or seaweed rafts, and fish cages. Inputs were provied only for the first production cycle. </t>
  </si>
  <si>
    <t xml:space="preserve">The project's objective in establishing livelihood projects is to wean the people away from using destructive fishing practices and to reduce illegal fishing activities in coastal communities. The expected income from alternative livelihood projects would compensate fisherfolk for switching from destructive fishing practices to sustainable ones. </t>
  </si>
  <si>
    <t xml:space="preserve">Nias, Tapanuli Tenhah, Mentawai and Batam disctricts of Indonesia. </t>
  </si>
  <si>
    <t>Fishing households.</t>
  </si>
  <si>
    <t xml:space="preserve">The project was implemented in eight districts in three provinces. </t>
  </si>
  <si>
    <t>Participatory planning for coral reef management, village development and income generation conducted in each target district.</t>
  </si>
  <si>
    <t>2004 (implementation began, the loan was agreed in 2002)</t>
  </si>
  <si>
    <t xml:space="preserve">8 years (2011 project completion, with an extension agreed for 2 years from 2009). </t>
  </si>
  <si>
    <t>25.004 million loan from the Asian Development Fund.</t>
  </si>
  <si>
    <t xml:space="preserve">The AIG enterpises were diverse consisting of non-fisheries and fisheries enterprises. </t>
  </si>
  <si>
    <t>There is no agreement</t>
  </si>
  <si>
    <t>Employment of egg poachers as turtle nest protectors</t>
  </si>
  <si>
    <t>It was recognised that egg poaching would not stop if no other sources of income were available so former egg poachers were employed to guard turtle nests.</t>
  </si>
  <si>
    <t>Rekawa</t>
  </si>
  <si>
    <t>Coastal zone</t>
  </si>
  <si>
    <t>Egg poachers</t>
  </si>
  <si>
    <t>4 years</t>
  </si>
  <si>
    <t>Employement as a turtle nest guard means stopping poaching</t>
  </si>
  <si>
    <t>Promotion of fuel-efficient stoves</t>
  </si>
  <si>
    <t xml:space="preserve">Fuel efficient stoves are thought to require less fuelwood than traditional stoves and so reduce the amount of fuelwood collected from the forest </t>
  </si>
  <si>
    <t>Chome Forest Reserve, Tanzania</t>
  </si>
  <si>
    <t>forest adjacent communities</t>
  </si>
  <si>
    <t>5 forest adjacent villages as part of pilot activities</t>
  </si>
  <si>
    <t xml:space="preserve">3 years (2003) </t>
  </si>
  <si>
    <t>The improved stoves use less fuelwood and so indirectly contribute to conservation but are not dependent on conservation</t>
  </si>
  <si>
    <t>There is no agreement.</t>
  </si>
  <si>
    <t>bee keeping, mushroom cultivation, bottle washing unit, microcredit, LPG stove &amp; cylinder (recognised as AL by our definition)</t>
  </si>
  <si>
    <t xml:space="preserve">Alternatives to relieve pressure on the forest. </t>
  </si>
  <si>
    <t>Periyar Tiger Reserve, southern India</t>
  </si>
  <si>
    <t>26% (225,000 of 58,144 villagers living within 2km of the bountary of the reserve)</t>
  </si>
  <si>
    <t>225, 000 people living within 2 km of the boundary of the reserve</t>
  </si>
  <si>
    <t>pp.332  An Eco-Development Committee's microplan &amp; recommendations were drawn up through participatory rural appraisal exercises in focal villages or communities</t>
  </si>
  <si>
    <t>Unclear (1990s)</t>
  </si>
  <si>
    <t>pp. 331 US $6.1 million for the Periyar Tiger Reserve, but part of a wider loan of US $ 61.0 million dedicated to building the Eco-Development Project at around 7 Indian PAs</t>
  </si>
  <si>
    <t>pp. 331 US $ 2.7 million (43.2% of the total budget US $6 million) was spent on community development schemes including (but not limited to) alternative livleihood activities</t>
  </si>
  <si>
    <t xml:space="preserve">Bee keeping, mushroom cultivation, bottle washing unit, microcredit, LPG stove &amp; cylinder are not dependent upon the conservation of the forest. </t>
  </si>
  <si>
    <t>LPG, kerosene stoves</t>
  </si>
  <si>
    <t>Aims to reduce dependence on the forest for sourcing fuel wood.</t>
  </si>
  <si>
    <t>Nesses - Jambuthala (LPG), Dodhi (kerosene), Asundrali (kerosene)</t>
  </si>
  <si>
    <t xml:space="preserve">pp. 163 The Institute of Rural Management Anand carried out microplanning using participatory exercises to identify community needs. IRMA prepared 20 microplans, but this was take over by the Forest Department afer issues with time. Unsure if they continued microplans in a participatory manner. </t>
  </si>
  <si>
    <t>6 years (1996 - 2001) - athought the project was extended for 2 years (pp.168), unclear this is accounted for in the 6 year timescale</t>
  </si>
  <si>
    <t>No conservation dependence, as this is a substitution of forest resources for an alternative source e.g. kerosene or LPG which does not depend on the forest.</t>
  </si>
  <si>
    <t>Microplans include a Memorandum of Understanding between the communities &amp; the Forest Department. It necessitated for voluntary rotational grazing in exchange for IEP benefits. Though none of the nesses interviewed claimed to follow such a technique &amp; free grazing was the main method used for fodder provision.</t>
  </si>
  <si>
    <t>patras</t>
  </si>
  <si>
    <t>Aims to reduce dependence on the forest for sourcing construction material.</t>
  </si>
  <si>
    <t>Nesses - Kadeli, Jamuthala, Lakkadvera, Gudzinzuva, Asundrali, Mindha, Khajuri</t>
  </si>
  <si>
    <t>No conservation dependence, as this is a substitution of forest resources for an alternative source e.g. steel sheet for roofing.</t>
  </si>
  <si>
    <t>bella stones</t>
  </si>
  <si>
    <t>Nesses - Lakkadvera, Kanthala, Gudzinzuva, Asundrali, Dodhi, Mindha, Khajuri</t>
  </si>
  <si>
    <t>Microplans include a Memorandum of Understanding between the communities &amp; the Forest Department. It necessitated for voluntary rotational grazing in exchange for IEP benefits. Though none of the nesses interviewed climaed to follow such a technique &amp; free grazing was the main method used for fodder provision.</t>
  </si>
  <si>
    <t xml:space="preserve">Women's self help groups (SHGs) for potential business ventures e.g. Groups of women were taken to the Agricultural University to for instruction on opportunities such as producing &amp; selling milk based products. Other potential ventures include buscuits, juice. To help support the SHGs - women pay 10 ruppees each month to assist potential ventures. </t>
  </si>
  <si>
    <t xml:space="preserve">Aims to reduce dependence on the forest by providing an alternative source of income - though not clear how pursuing new potential business ventures might address the specific threats the Maldharis pose. </t>
  </si>
  <si>
    <t>Kadeli - not clear if there were attempts to set up SHGs in other Nesses</t>
  </si>
  <si>
    <t xml:space="preserve">No conservation dependence ( at least in the one example given), as this is a substitution of forest resources for an alternative income source e.g. of milk based products, which do not depend on the forest resources but cattle. </t>
  </si>
  <si>
    <t xml:space="preserve">Small loan sheme - smal scale enterprise development support fund. This fund was to provide financial and non-financial support to local residents to pursue alternative livelihood activities that will cause minimal impact on the natural resources of the area. Beneficiaries were expected to repay the loans withi three years at 10% interest. Uses include for example to covey coconut and coconut oil for sale. In connection with the operation of the fund, petty traders, chop bar operators and farmers in the project communities were also trained in simple accounting and record keeping, business creation and improvement. </t>
  </si>
  <si>
    <t>This fund was to provide financial and non-financial support to local residents to pursue alternative livelihood activities that will cause minimal impact on the natural resources of the area.</t>
  </si>
  <si>
    <t xml:space="preserve">Western Nzema Traditional Area in the Jomoro District of the Western Regions of Ghana. </t>
  </si>
  <si>
    <t xml:space="preserve">The project involved 6 communities - Beyin, Nzulezo, Miegyinla, Ebonloa, and Ekabaku. </t>
  </si>
  <si>
    <t>Though, the project was initiated by the Chiefs and the people of the Wester Nzema Traditional Area andimplemented through the partnership with Ghana Wildlife Society. (pp. 74)</t>
  </si>
  <si>
    <t>2000 (April)</t>
  </si>
  <si>
    <t xml:space="preserve">It is not clear what alternative livelihood activities the smal scale enterprise development support fund assists. No examples provided, except for the conveying of coconut and coconut oil. </t>
  </si>
  <si>
    <t>carpentry, bee-keeping, village scouts</t>
  </si>
  <si>
    <t xml:space="preserve">To provide poachers with alternative livelihoods skills. </t>
  </si>
  <si>
    <t xml:space="preserve">Game Management areas east of the North and South Luangwa NPs. </t>
  </si>
  <si>
    <t>not specified (&gt;760 individuals have completed the poacher transformation program)</t>
  </si>
  <si>
    <t>poachers</t>
  </si>
  <si>
    <t xml:space="preserve">Not for the AL component of the project. For the sustainable agri. &amp; markets model, the target group was poor, food insecure families. </t>
  </si>
  <si>
    <t>2001 (alternative careers began as a pilot program in 2001, before implementation of the model's market components)</t>
  </si>
  <si>
    <t xml:space="preserve">Yes there is conservation - intervention dependence with some of the alternative careers e.g. village scouts, but there is no conservation - intervention dependence for carpentry for example.  </t>
  </si>
  <si>
    <t xml:space="preserve">"All participants were required to hand in their guns and /or wire snares to show their commitment to sustainable practices (metal is locally scarce, limiting replacement)." (pp.13,958) &gt;61,000 wire snares and 1,467 guns have been turned in by participants. </t>
  </si>
  <si>
    <t>A mixture of alternative livelihood interventions including cattle rearing/fattening, eco-guide training, fisheries, forest department patrolling, nursey raising, pig farming, promotion of hand crafts, vegetable farming. The majority of the Tripura villagers started working as members of the ForestDepartment patrolling teams. Several teams of male adults from Tiprapara worked on rotations guarding the forest. Two educated youths from the Tripura community were also trained and promoted as eco-tour guides. The women were supported for fattening cattle, rearing pigs, and the traditional weaving of Tripura cloth. Both men and women received training and initial support for these ventures. In the other three villages, incentives were confined mainly to technical support and financial assistance. To help decrease illegal logging, the project provided training and loans for alternative income generation activities such as nursery raising, home gardening, aquaculture, cattle rearing, and eco-tour guide training. Five groups of women were also assisted in raising funds on a cooperative basis, with an aim to further invest these funds in small enterprise development, purchasing cattle, and so forth.</t>
  </si>
  <si>
    <t>To help decrease illegal logging, the project provided training and loans for alternative income generation activities such as nursery raising, home gardening, aquaculture, cattle rearing, and eco-tour guide training.</t>
  </si>
  <si>
    <t xml:space="preserve">Tiprapara, Ratanpur, Deorgach, Goachnagar - 4 villages, one inside the NP (Trprapara), 3 adjoining the NP (within 3-8km). NB: The interventions may have been present in other villages in the Satchari area, but this study only gives details on 4 villages. </t>
  </si>
  <si>
    <t>No</t>
  </si>
  <si>
    <t>People living inside forests and in adjoining villages</t>
  </si>
  <si>
    <t>5 years (till 2007)</t>
  </si>
  <si>
    <t xml:space="preserve">Yes there is conservation - intervention dependence with some of the alternative careers e.g. ecoguides, but there is no conservation - intervention dependence for pig farming for example.  </t>
  </si>
  <si>
    <t>beehives, fishfarms &amp; woodlots</t>
  </si>
  <si>
    <t>alternative occupation &amp; resource</t>
  </si>
  <si>
    <t xml:space="preserve">The provision of alternative shift livelihoods from hunting. </t>
  </si>
  <si>
    <t xml:space="preserve">Villages surrounding the reserve. (Comments: The JFM appears to be targeting hunters &amp; the data collected here is on hunters, but there is no information that the AL component targeted hunters). </t>
  </si>
  <si>
    <t>2002 (official enactment of Management Agreements)</t>
  </si>
  <si>
    <t>Beehives, fishfarms &amp; woodlots do not depend on the conservation of the forest.</t>
  </si>
  <si>
    <t>oyster rearing</t>
  </si>
  <si>
    <t>Oyster rearing - using rearing beds - an aquaculture intervention. Rearing beds allow oysters to grow larger and attain a more uniformed shape - this allows for a higher market price. It is thought that a higher market price should allow fishers to collect fewer oysters to attain their livelihood vs. having to exploit a large number to attain a minimum standard of living.</t>
  </si>
  <si>
    <t xml:space="preserve">Mandira community, in the Cananéia region of Brazil - the Sao Paulo state of SE Brazil </t>
  </si>
  <si>
    <t>oyster fishers</t>
  </si>
  <si>
    <t>1994 (cooperative formalised) early 1990s (cooperative development)</t>
  </si>
  <si>
    <t xml:space="preserve">Oyster farmers still rely on wild oyster stocks, but rearing beds are designed to decrease pressure on these stocks. </t>
  </si>
  <si>
    <t xml:space="preserve">Pig breeding as a replacement for turtle meat. Conservation International (CI) responded to a request from the one of the Ayau villages to provide a culturally appropriate alternative to turtle meat for feasts. CI provided the local village with 6 large pigs for their Christmas feast to demonstrate that it is possible to have a feast without turtle meat. CI also supplied each family group with two piglets to raise for later feasts as an alternative to sea turtle meat. </t>
  </si>
  <si>
    <t>Pig breeding as a replacement for turtle meat.</t>
  </si>
  <si>
    <t xml:space="preserve">Ayau, North Raja Ampat, Indonesia </t>
  </si>
  <si>
    <t xml:space="preserve">The target group was the whole community. </t>
  </si>
  <si>
    <t xml:space="preserve">One of the Ayau villages. No other villagers have agreed to halt turtle consumption.  (It is not clear how many villages there are in total). </t>
  </si>
  <si>
    <t xml:space="preserve">The project was at the suggestion of the village, as the village representatives wrote a letter to Conservation International in 2007 requesting assistance to develop alternative protein sources and alternative livelihoods. </t>
  </si>
  <si>
    <t xml:space="preserve">The project introduces pigs as an alternative to turtles, and so does not depend on turtle conservation. </t>
  </si>
  <si>
    <t>Fishers were offered funding to develop a tourism related business, in exchange for stoping fishing altogether. The provision of funds for alternative livelihoods is not expected to be the driver of conservation per se, but instead the livelihood investment is provided as a direct reward of conservation.</t>
  </si>
  <si>
    <t>Northern Gulf of California, Mexico.</t>
  </si>
  <si>
    <t>4.7 % in 2007, and 57% in 2008. (In the first in 2007 buyout 66 permits from approimately 1,400 were purchased. In the second buyout in 2008, 738 more applications were accepted).</t>
  </si>
  <si>
    <t>Fishermen</t>
  </si>
  <si>
    <t xml:space="preserve">In the first in 2007 buyout 66 permits from approimately 1,400 were purchased. In the second buyout in 2008, 738 more applications were accepted including 28 for full permit buyouts, 548 for compensation for not fishing inside the refuge for one year, and 52 for switching gears. </t>
  </si>
  <si>
    <t>US$ 1 million</t>
  </si>
  <si>
    <t xml:space="preserve">The alternative livelihood of building a tourism based enterprise could be dependent on wider conservation of marine ecosystems, but it is unclear what kind of tourism enterprises were funded. </t>
  </si>
  <si>
    <t xml:space="preserve">Annual payments to the eijido from the conservation easement agreement amount to US$ 25,000. The payments the Ejido Luis Echeverria receive can be used for any community development project (including alternative livelihoods) that are not harmful to the environment, or contradict the terms of the contract. Every year any community member can present a project proposal that will be received by the ejido leadership and all the community members decide on the proposals by a vote in a general assembly. Some of the projects that have been funded so far include technical assistance and training for a goat rancher, technical assistance for raising chickens, and pilot projects for small scale artisanal salt production and cactus production. </t>
  </si>
  <si>
    <t>In return for not engaging in coastal development activities that cause pressure on the grey whale's habitat, the ejido receives cash payments that they can use to invest in community members' alternative livelihoods development. The provision of funds for alternative livelihoods is not expected to be the driver of conservation per se, but instead the livelihood investment is provided as a direct reward of conservation.</t>
  </si>
  <si>
    <t>Laguna San Ignacio, Mexico</t>
  </si>
  <si>
    <t>Ejido Luis Echeverria Alvarez (one community).</t>
  </si>
  <si>
    <t xml:space="preserve"> Every year any community member can present a project proposal that will be received by the ejido leadership and all the community members decide on the proposals by a vote in a general assembly.</t>
  </si>
  <si>
    <t xml:space="preserve">The ejido Luis Encheverria Seed Fund is capitalised in the amount of US$ 650,000. The ICF disburses the annual interest generated by the fund amounting to approximately US$ 25,000 annually. </t>
  </si>
  <si>
    <t xml:space="preserve">None of the projects funded so far have displayed intervention-conservation dependence e.g. technical assistance and training for a goat rancher, technical assistance for raising chickens, and pilot projects for small scale artisanal salt production and cactus production. </t>
  </si>
  <si>
    <t xml:space="preserve">If the eijdo's obligatons in the contract are not met, payments to the ejido will not be disbursed. If the violation cause damage that can be restored, payments recommence when the damage is restored. If the damage cannot be restored, payments will permanently cease. When compliance is lacking, payments can be halted and Pronatura can also take legal action to force compliance. </t>
  </si>
  <si>
    <t xml:space="preserve">In addition to making rental payments through the lease agreement, the resort also employs villagers and provides them with job training and english lessons. </t>
  </si>
  <si>
    <t>Alternative occupation for community members at the Misool ecoresort who are no longer able to fish in the no take zone area. The provision of alternative livelihoods is not expected to be the driver of conservation per se, but instead the livelihood investment is provided as a direct reward of conservation.</t>
  </si>
  <si>
    <t>Southeast Raja Ampat, Indonesia</t>
  </si>
  <si>
    <t xml:space="preserve">One community (not named). </t>
  </si>
  <si>
    <t xml:space="preserve">Alternative employment at the Misool ecoresort is linked to conservation of the marine envrionment as this is the attraction tourists are visting to see. </t>
  </si>
  <si>
    <t>"The Maimiraua project introduced a suite of alternative income generating activities based on sustainable use of the local resources. These activities were to provide alternative income sources for the local people to offset any losses arising out of conservation, and cover the cost of surveillance as well as generating enhanced incentive for sustainable use. Ecotourism and handicrafts, as well as agricutural activities were amongst the alternative income generating activities." (pp. 38) An ecotourism lodge has been constructed and in total emplpye 30 people from the local area. Skills training has been provided to local staff. (No further information provided on the alternative agricultural activities. )</t>
  </si>
  <si>
    <t>"These activities were to provide alternative income sources for the local people to offset any losses arising out of conservation, and cover the cost of surveillance ass well as generating enhanced incentive for sustainable use. " (pp. 38)</t>
  </si>
  <si>
    <t>Mamiraua Sustainable Development Reserve, Brazil</t>
  </si>
  <si>
    <t xml:space="preserve">The eco-lodge is yet to pay off all of the costs involved with its set up, and is currently limiting its benefit sharing to the seven communities living within the Mamiraua sector where it is locaed. This include employment opportunities. </t>
  </si>
  <si>
    <t xml:space="preserve">Community involvement in fisheries and forestry management, as well as monitoring and enforcment of the reserve. </t>
  </si>
  <si>
    <t>10 years  (A project extension was refused by DFID in 2002).</t>
  </si>
  <si>
    <t xml:space="preserve">Phase 1 (1992) involved 1.6 million from DFID over 5 years from June to Spetember 1997. Additional contributions were reported from WWF £0.5 million, WCI £0.3million, CNPq £0.4 million; EC 0.04million. Phase 2 (1997) involved approximately £2.8 million over fiver years from DFID from october 1997 to June 2002. </t>
  </si>
  <si>
    <t xml:space="preserve">Ecotourism relies upon the conservation of the reserve, however, agriculture does not necessarily rely upon the conservation of the reserve. </t>
  </si>
  <si>
    <t xml:space="preserve">Commercialisation and marketing including new income generation activities such as agroforestry, small animal husbandry, handicrafts (such as basket weaving) and carpentry. </t>
  </si>
  <si>
    <t xml:space="preserve">Such activities were intended to reduce pressure on logging, which is an important source of income in the region, and thus could have played a critical role in the conservation of the forest resources. </t>
  </si>
  <si>
    <t xml:space="preserve">Choco region, northwestern part of Ecuador. </t>
  </si>
  <si>
    <t>The authors note this as a criticism of the project - "One of the weaknesses of SUBIR was the weak community participation at the early stages and phases of the project in actual implementation and participation in decision making." (pp. 243</t>
  </si>
  <si>
    <t xml:space="preserve">10 years (The project completed in 2002). The project was spilt into three phases. The first two phases concentrated more on the establishment and consolidation of protected areas in the Yasuni and Cotacachi-Cayapas and began to experiment with conservation activities outside the protected areas. During phase three, there were five components including institutional strengthening and organisational development; policy and legal issues; improved land use management; commercialisation and marketing; and biodiversity monitoring. </t>
  </si>
  <si>
    <t xml:space="preserve">The activities that the project promoted do not necessarily depend o the conservation of the forest - e.g. agroforestry, small animal husbandry, handicrafts (such as basket weaving) and carpentry. </t>
  </si>
  <si>
    <t xml:space="preserve">The eco-development teams identified different groups of villagers dependent on extraction and sale of cinnamon bark, and another group engaged in sandalwood and animal poaching, as well as groups relying on the forest for grazing and others dependent on the forests for firewood. After deliberations within the groups, user groups based eco-development committees were established. One alternative livelhood activity included the provision of opportunities in community based tourism programmes. For example, treks for tourists were created and managed by the ex-cinamon bark collectors and tribal trekkers.The income generated through such activities was collected in the accounts of the respective ecodevelopment committees from where each member of the committee received a monthly salary as well as maintenance and other costs. </t>
  </si>
  <si>
    <t xml:space="preserve">To offset income from illegal activities such as fuel wood sale, and poaching. </t>
  </si>
  <si>
    <t>7 years</t>
  </si>
  <si>
    <t xml:space="preserve">All of the activities of the different eco-development committees are not specified by the author. Though, the activity of providing a guided trek to tourists is dependent on the conservation of the forest. </t>
  </si>
  <si>
    <t>The eco-friendly handicrafts project focuses on gener sensitive conservation; habitat environmental health and waste management; and fisheries management. Flip-flops washed up on beaches are collected by youth and women and transformed into creative artefacts such as key rings, necklaces,bracelets, curtains, cushions, and mosaic pictures. Several artists, both women and men, are involved in the project and products are sold locally, regionally and internationally through various channels including private companies, WWF and its partners such as the Kenya Gatsby Trust. Other alternative income generating activities under discussion include eco-tourism, horticulture, and mariculture.</t>
  </si>
  <si>
    <t xml:space="preserve">To reduce the human pressure on limited marine resources. </t>
  </si>
  <si>
    <t>Kiunga, Kenya</t>
  </si>
  <si>
    <t xml:space="preserve">The handicraft project uses waste material, and the handicrafts are sold locally, regionally internationally. If the handicrafts are sold to locally to tourists, the project intervention is dependenbt upon conservation, as tourists likely visit the area due to the marine resources including sea turtles and the coral reef. </t>
  </si>
  <si>
    <t xml:space="preserve">Different aspects of mariculture were introduced to an estimated 1,575 people, including 220 women. Over 20 individuals received training to the level they could pass on their experience by training others. One of the more noteable actvities in Tanga is seaweed farming introduced both by the private sector and the Tanga Coastal Zone Conservation and Development Programme. The TCZCP project aslo carried out trials on milkfish, prawn tilapia and oysetr culture as well as fish aggregating devices. It is important to note that none of the existing animal based mariculture initiatives in Tanga constitute true mariculture because they are no breeding the organism, there are no hatcheries in Tanzania. Juvenille organisms are harvested from the wild and grown out.  Initiatives should be viewed as mechanisms for value adding to an existing fishery or for enhancing catching efficiency. Though, the plant based sea-weed farming is an exception, as locally harvest wild species are not used. </t>
  </si>
  <si>
    <t>alternative occupation (oyster culture) and alternative resource (e.g. fish aggregating devices)</t>
  </si>
  <si>
    <t xml:space="preserve">Programmes have focused on mariculture as a way of diversifying livelihoods and reducing pressure on marine resources. </t>
  </si>
  <si>
    <t>Tanga, Tanzania</t>
  </si>
  <si>
    <t xml:space="preserve">The programme covered 1,600km2 and encompassed over 200,000 relative poor people in 49 communities. </t>
  </si>
  <si>
    <t xml:space="preserve">Through fostering participaton in the collaborative management approach to coastal and marine resource management plans. </t>
  </si>
  <si>
    <t xml:space="preserve">12 years (operated with funding till 2007). Though, trial activities on milkfish, prawn, tilapia and oyster culture were halted in 1998 on recommentations of an external review of the programme. </t>
  </si>
  <si>
    <t xml:space="preserve">The project played a pivotal role in mariculture training in Tanga focusing mainly on seaweed farming and also conducting mangrove crab fattening trials, as well as providing support for culturing prawn and milkfish. It is important to note that none of the existing animal based mariculture initiatives in Tanga constitute true mariculture because they are no breeding the organism, there are no hatcheries in Tanzania. Juvenille organisms are harvested from the wild and grown out. Initiatives should be viewed as mechanisms for value adding to an existing fishery or for enhancing catching efficiency. Though, the plant based sea-weed farming is an exception, as locally harvest wild species are not used. </t>
  </si>
  <si>
    <t>2 years (This project evolved into the Sustainable Environmental Management through Mariculture Activities (SEMMA) project in 2005.)</t>
  </si>
  <si>
    <t>"Incentive measure to promote sustainable use were introduced in the form of opportunities for local fishermen to become engaged in alternative livelihoods, in particular seaweed farming. Significant (on-going) steps were take towards introducing sea ranching of giant clams and other marine invertebrates." (pp. 3)</t>
  </si>
  <si>
    <t xml:space="preserve">The introduction of seaweed farming as an alternative to unsustainable fishing practices. </t>
  </si>
  <si>
    <t>Tun Sakaran Marine Park, Sabah, Malaysia</t>
  </si>
  <si>
    <t xml:space="preserve">Trained 45 Bajau Laut (nomads, without Malaysian citizenship) in seaweed farming, and trial plots were established. </t>
  </si>
  <si>
    <t xml:space="preserve">The project aimed to establish a programme for sustainavbe reef use devised jointly by reef managers and local communities. </t>
  </si>
  <si>
    <t>£ 140 from the Darwin Initative.</t>
  </si>
  <si>
    <t xml:space="preserve">Seaweed farming is not dependent upon the conservation of the reef &amp; its fisheries.  </t>
  </si>
  <si>
    <t xml:space="preserve">The project worked to facilitate and establish a homestay group; to support the establishment of an invertebrate sea ranching programme, and to produce a strategy for further developing alternative livelihoods in the marine park. </t>
  </si>
  <si>
    <t xml:space="preserve">To reduce fishing pressure and dependence on marine resources by providing an alternative economic livelihood activity. </t>
  </si>
  <si>
    <t xml:space="preserve">The two programmes involve local communities with Malaysian citizenshop who live in the Park. The researchers note that they were aware from early in the project that more needed to be done to engaed the Bajau Laut, who are classed as 'Indeterminate Peoples', as this group rely most heavily on the marine resources. However, this proved to be challenging due to a reluctance to consider other ways of living, as well as issues pertaining to political sensitivities - e.g some of the Bajau Laut were interested in gardening/crop growing, but they are not entitles to local customary rights and any business enterprise that they are engaged in has to be run through an intermediary, or middle man with Malaysian citizenship. </t>
  </si>
  <si>
    <t xml:space="preserve">The homestay tourism opportunity was established in one community, the Selakan Community. The spawning and rearing project is yet to re-stock the local reefs, but the researchers expect to provide livelihood opportunities to at least three 'local communities' from giant clam and abalone culture. </t>
  </si>
  <si>
    <t>3 years (2011)</t>
  </si>
  <si>
    <t>£ 120 from the Darwin Initative.</t>
  </si>
  <si>
    <t xml:space="preserve">Tourism activities are likely to depend upon the presevation of the coral reef and its fisheries, but marine invertebrate culture does not. </t>
  </si>
  <si>
    <t xml:space="preserve">"We have enhanced opportunities for wetland related income and employment amongst our target groups in the buffer zone, by building capacity (through the provision of investment and training) in local wetland user groups in fish farming, and other livelihood options (mat weaving, handicraft production and charcoal briquetter production). We have also supported people's livelihoods through the provision of training and investment in water hyacinth compost production, which reduces the need for expenditure on chemical fertiliser. The availability of charcoal briquettes locally will also cupport livelihoods in providing a cheaper option than firewood, and by reducing the need for burning cow dung, which instead can be used as manure for growing crops." (pp.7 ) Also created four drop in centres in the buffer zone, these are attached to existing business (tea shops), and are intended as resurce centres - where there is information and advice that is of use to people to enable them to manage their livelihoods more sustainably. </t>
  </si>
  <si>
    <t>alternative occupation (fish farms) and alternative resource (e.g. charcoal briquettes)</t>
  </si>
  <si>
    <t>The project attempts to shift communities away from unsustainable to sustainable uses of wetlands through providing new opportunities that increase the benefits to local people. "Providing secure alternatives to fishing as a livelihood sreduces the reliance only on wild fish and allows people to earn income from activities that are more sustanable, so that lean periods are reduced." (pp. 6)</t>
  </si>
  <si>
    <t>Koshi Tappu Wildlife Reserve, eatern lowlands, Nepal</t>
  </si>
  <si>
    <t xml:space="preserve">Fishers/fishing households. </t>
  </si>
  <si>
    <t xml:space="preserve">Malaha Community (indigenous fishing people) that solely depende on capturing fish from the river. </t>
  </si>
  <si>
    <t xml:space="preserve">A total of 418 people, the majority whom were members of local wetland resource user groups, received training in one or more of the livelihood support activities developed during the project. </t>
  </si>
  <si>
    <t>£198,835.27 from the Darwin Initiative.</t>
  </si>
  <si>
    <t xml:space="preserve">Oopportunities for wetland related income and employment through the provision of fish farming and charcoal briquetter production do not necessarily depend on the conservation of the wetland. Opportunities through training on mat weaving and handicraft production may depend on conservation of the wetland, particularly if the market for these products is the local tourist economy. </t>
  </si>
  <si>
    <t xml:space="preserve">The project intends to support a re-configuration of the rural markets using a business model including the following key operational components. (1) Promote commodities that minimise conflicts with wildlife habitat. (2) Focus on commodities that most of all households can produce, especially unskilled producers. (3) Emphasise production practices that build soils, protect trees and conserve water. (4) Add value to desired commodities by processing raw commodities into finished, packaged, consumer popular products. The model was built around a limited-by-guarentee, non profit company registered in Zambia called the Conservation Farmer Wildlife Producer Trading Centre. COMACO offers increased producer prices and improved production practices for groundnuts, rice and soybeans to its producer group members. Parallel support in the form of extension training is also provided on the production of key food crops including maize and sorghum. Further diversification of markets include poultry NTFPs (such as honey), and farmed fish. </t>
  </si>
  <si>
    <t xml:space="preserve">In exchange for improved market benefits and extension services, producers are asked to abandon snaring, illegal hunting and the burning of crops residues, and remain complaint to desired farm production practices. </t>
  </si>
  <si>
    <t>Farmers organised in producer</t>
  </si>
  <si>
    <t xml:space="preserve">The Conservation Farmer Wildlife Producer Trading Centre operates a franchise of regional tradiing centers, each of which are linked to a set of local trading depost that provide trande and extension support to over 30,000 farmers organised and registered producer groups in six districts and two provinces. </t>
  </si>
  <si>
    <t xml:space="preserve">COMACO has operated since 2002. In 2004 the first trading centre began operating and in 2006 and 2007 two more were established with support from the Royal Norweigan Embassy. </t>
  </si>
  <si>
    <t xml:space="preserve">Ongoing (It is implied that the project is ongoing). </t>
  </si>
  <si>
    <t>Initial start up investment came from grants with an annual operating budget of $110,000 per Conservation Farmer Wildlife Producer Trading Centre (CTC), and in kind assistance from the World Food Program (WFP). This inkind assistance was to enable food insecure families to take the necessary time and effort to learn improved farming practices. From 2001  - 2006, WFP provided 11,399 tonnes of food to 46,973 households to help COMACO establish farmer-based producer organisations to trade farm surplus with CAMACO CTCs.</t>
  </si>
  <si>
    <t xml:space="preserve">The project focuses on improving rural agricultural markets. </t>
  </si>
  <si>
    <t xml:space="preserve">In exchange for improved market benefits and extension services, producers are asked to abandon snaring, illegal hunting and the burning of crops residues, and remain complaint to desired farm production practices. Access to improved prices offered by the CTC also requires participating communities to develop land use plans that work toward reducing threats to the PA. If on individual household is doing something unsustainale and contray to the COMACO agreements, such as vandalising bee hives, all the resident s of that village can be denied incentives. This approach means that families and local leaders spend their own time and energy to resoloved the problem to regain access to trade benefits, thus reducing the need for more cotsly external interventions. </t>
  </si>
  <si>
    <t xml:space="preserve">Techniques in chicken, pig raising and rice intensification has been provided to members of community fishery and forestry livelihood groups. </t>
  </si>
  <si>
    <t xml:space="preserve">Not specified. The provision of alternative livelihood activities and alternative livelihood products in order to decrease time spend exploiting forest reouces and engagement in the wildlife trade. </t>
  </si>
  <si>
    <t xml:space="preserve">Mekong Flooded Forest, Kratie province. </t>
  </si>
  <si>
    <t xml:space="preserve">The document mentions 'target communities' but does not elaborate as to who these are. </t>
  </si>
  <si>
    <t>30 CBOs with 507 families have been implementing project activities.</t>
  </si>
  <si>
    <t xml:space="preserve">3 years (End date of 2013). </t>
  </si>
  <si>
    <t xml:space="preserve">Grant amount of US $ 204,400. Additional funding for the project includes: USD 24,915 from the Wetland Alliance Program; USD 80,117 from WWF; and 43,600 from UNDP/CCBAP. </t>
  </si>
  <si>
    <t xml:space="preserve">The provision of techniques in chicken, pig raising and rice intensification does not depend on the conservation of the wetlands. </t>
  </si>
  <si>
    <t xml:space="preserve">Secured alternative livelihoods income from sources of NTFOs such as beekeeping, spice species and high value crops (rice, sesame, amaranth, coffee), fruits and vegetables. </t>
  </si>
  <si>
    <t xml:space="preserve">Not specified. The intention is to provide alternative, diversified income sources and reduce the pressure on the forest. </t>
  </si>
  <si>
    <t>Western park of Kaffa and Yayu Biosphere Reserve Corridors, Ethiopia</t>
  </si>
  <si>
    <t xml:space="preserve">Forest dependent households, including poorer members of the community. (No further information on how poorer households were targeted). </t>
  </si>
  <si>
    <t xml:space="preserve">24 hectares protected. Targeted 325 forest dependent households.  </t>
  </si>
  <si>
    <t>1 year (End date 2015)</t>
  </si>
  <si>
    <t>USD 20,000</t>
  </si>
  <si>
    <t xml:space="preserve">The collection of NTFP products relies on the conservation of the forest. Expanding agricultural interests into high value crops does not depend on forest conservation. </t>
  </si>
  <si>
    <t xml:space="preserve">Goat rearing. Supporting services were: managerial and organisation training and training/ education on measurse of park conservation as well as veterinary services, communal agronomists, veterinarians and vetinary nurses provided by government. </t>
  </si>
  <si>
    <t xml:space="preserve">Gotats were chosen to provide an alternativesource of protein, but also because beneficiaries can seel goats for income as well as their manure for fertiliser. Overall then, the hope is to provide alternative protein and income, while iporving crop outputs to add value to this alternative. </t>
  </si>
  <si>
    <t>Ruvubu National Park, North-East Burundi</t>
  </si>
  <si>
    <t xml:space="preserve">300 participants (120 women, 180 men). Of these 300, 80 were considered some of the poorest members of the community. </t>
  </si>
  <si>
    <t xml:space="preserve">The initial idea and concept came from the local communities and the Zone Chief, but activities seem to have been refined during the collaboration process of the NGOs, local administration and funders. </t>
  </si>
  <si>
    <t xml:space="preserve">USD 49, 983 - part of a large project - 35 % of the budget allocated to alternatives. </t>
  </si>
  <si>
    <t xml:space="preserve">Goat rearing is not dependent on the conservation of the forest. </t>
  </si>
  <si>
    <t xml:space="preserve">Participants much comply with project rules (such as to register as a member of the recipient association, and to attend association meetings). There is a local committee that may decide on sanctions, but to date, no cases of violation has been recorded and no penalty was therefor applied. </t>
  </si>
  <si>
    <t xml:space="preserve">Cattle rearing and beekeeping.  Supporting services were: managerial and organisation training and training/ education on measurse of park conservation as well as veterinary services, communal agronomists, veterinarians and vetinary nurses provided by government. As it takes some time before participants can start consuming or selling cattle, beekeping was also offered, as this activity generates income very quickly. Participants can then benefit financially from beekeeping early on while waiting for farming cattle, which will prvide additional benefits in the long run. </t>
  </si>
  <si>
    <t>alternative resource and alternative income/occupation</t>
  </si>
  <si>
    <t xml:space="preserve">The project chose cows as an alternative in order for participants to initially produce and sell milk, use manure to fertilise fields and once they have enough offspring - consume cos as an alternative source of protein, or sell them as an alternative source of income. </t>
  </si>
  <si>
    <t>80 participants (17 women, 63 men)</t>
  </si>
  <si>
    <t xml:space="preserve">USD 49, 305 -  part of a large project - 32 % of the budget allocated to alternatives. </t>
  </si>
  <si>
    <t xml:space="preserve">Cattle rearing is not dependent on the conservation of the forest. </t>
  </si>
  <si>
    <t xml:space="preserve">A range of alternatives including beekeeping, agroforestry, community forestry, palm oil refining, improved farm production, village forest protection fund scheme (micro-financing). </t>
  </si>
  <si>
    <t xml:space="preserve">The creation of the protected area meant that effective enforcement of the protected area would lead to village farmers and hunters being fined/arrested if continuing to hunt within the PA. The alternative livelihoods were provided as a form of compensation for the creation of the protected area, but also to affect behaviour change. </t>
  </si>
  <si>
    <t>South-west Cameroon</t>
  </si>
  <si>
    <t xml:space="preserve">Participants much own a farm, or hunt within the habitat that the project is concerned with protection. </t>
  </si>
  <si>
    <t xml:space="preserve">50 participants per village, with a total of 20 villages targeted. </t>
  </si>
  <si>
    <t xml:space="preserve">Aims and objectives were created in collaboration with the local community, through a local priority setting exercise at the beginning of the project. </t>
  </si>
  <si>
    <t xml:space="preserve">The budget for the whole project between 2010- 2015 is USD 249,000. </t>
  </si>
  <si>
    <t xml:space="preserve">Community forestry related alternative livelihood activities depend on the conservation of the forest. Palm oil refining does not necessarily rely on the conservation of the forest. </t>
  </si>
  <si>
    <t xml:space="preserve">Training for bushmeat hunteds in beekeping and the supply of the necessary equipment and technical support. </t>
  </si>
  <si>
    <t xml:space="preserve">Local people sought out the organisation with an interest in setting up bee-keeping as an alternative to hunting. It was thought (by the lead organisation) that bee-keeping might be a suitable alternative as it has characteristics in common with hunting in terms of being open-access with flexible labour inputs. </t>
  </si>
  <si>
    <t xml:space="preserve">Hunters, with no (or little) experience in bee-keeping. </t>
  </si>
  <si>
    <t xml:space="preserve">139 hunters have been trained from 7 communities. </t>
  </si>
  <si>
    <t xml:space="preserve">Local community members approached The Environmental and Rural Development Foundation regarding setting up bee-keeping. </t>
  </si>
  <si>
    <t xml:space="preserve">ongoing (The discrete funding for this pilot alternative livelihood project ended in 2011, but the project itself is no funded as part of a suit of other activities funded by The Environmental and Rural Development Foundation). </t>
  </si>
  <si>
    <t xml:space="preserve">£10,000 over 4 years. </t>
  </si>
  <si>
    <t xml:space="preserve">Paticipants must sign a pledge as part of their participation in the project. The pledge promises to reduce hunting and trapping activities inside the forest, and to sensitse other about the programe and discourage them from hunting and trapping. </t>
  </si>
  <si>
    <t xml:space="preserve">Most of the alternative are focus on improving agriculture yields - including pigs and chicken rearing, the provision of a boat to allow for maket access, post-harvesting processing for fisheries. </t>
  </si>
  <si>
    <t xml:space="preserve">To target commercial hunting by providing an alternative source of income - including enhanced agricultural production. Without this, local communities depend on hunting in the forest to generate income for schooling/healthcare. Smoked animasl are less bulky and can be more easily sent to market in a canoe than agricultural products as they are less bulky. </t>
  </si>
  <si>
    <t xml:space="preserve">Lomako Yokokala forest reserve, </t>
  </si>
  <si>
    <t xml:space="preserve">Agreements have been signed with 27 communities along the southern access reserve of Lomako Yokokala forest reserve. </t>
  </si>
  <si>
    <t xml:space="preserve">Initial funding US $ 750,00 from CARPE for 1 year. Followed by funding from AFD of $1 million over 3 years and further funding from USFWS and the Arcus Foundation.  In 2010, the project received $ 1.9 million from the World Bank for use over 5 years. </t>
  </si>
  <si>
    <t xml:space="preserve">Improving agriculture does not depend on forest conseravtion. </t>
  </si>
  <si>
    <t xml:space="preserve">Tree planting, cultivating fast growing tree species on private land. </t>
  </si>
  <si>
    <t>Tree planting on village lands is intended to produce an alternative source of firewood and timber and thus reduce pressure on the shola forest</t>
  </si>
  <si>
    <t xml:space="preserve">Vattakanal, in Tamil Nadu's Western Ghats </t>
  </si>
  <si>
    <t>Local community</t>
  </si>
  <si>
    <t xml:space="preserve">Though, a youth group has been formed in the village by the social work agency. The young men involved are teenagers or in their early twenties. A scheme was formalised whereby a few rupees would be conturbuted to a community project of the youth group's choice for every tree that was planted with tree guards. </t>
  </si>
  <si>
    <t>Tree planting both contributes to reforestation and to reducing pressure on the existing forest but is not conservation dependent</t>
  </si>
  <si>
    <t>alternative occupation, alternative resource &amp; alternative method</t>
  </si>
  <si>
    <t>Attempt to reduce dependency &amp; pressure on PAs' resources by providing an alternative resource (fodder plots &amp; pasture land to tackle grazing pressure) or method (LPG and pressure cookers to tackle fuelwood extraction) or occupation outside the PA (economically remunerative livelihood options e.g. self-employment)</t>
  </si>
  <si>
    <t>pp.306 'The project has a flexible design to enable investments for locally appropriate implementation based on microplanning exercises conducted in each site'. Not clear if the microplanning excercises included local ppn.</t>
  </si>
  <si>
    <t>5 years (1997 - 2002)</t>
  </si>
  <si>
    <t xml:space="preserve">Ssome of the AL's are directly dependent upon conservation such as employment as tourism guides or watchmen. Others, such as poultry or goat rearing, are not dependent on forest conservation. </t>
  </si>
  <si>
    <t>Promotion of income augmenting alternatives (e.g. bamboo weaving unites and encouraging the use of leaf plates, poultry-pig and goat rearing, loans for training to support self employment initiatives such as tailoring, sale of horticulture-vegetable or other minor forest products), alternative resource (e.g. plantation of fast growing fuelwood species outside the PAs), alternative method (e.g. distribution of smokeless stoves to village communities)</t>
  </si>
  <si>
    <t>alternative resource (e.g. plantation of fast growing fuelwood species outside the PAs)</t>
  </si>
  <si>
    <t>Promotion of income augmenting alternatives (e.g. loans for training to support self employment initiatives such as tailoring, employment a stour guides and watchmen), alternative resource (e.g. plantation of fast growing fuelwood species outside the PAs), alternative method (e.g. installation of biogas)</t>
  </si>
  <si>
    <t>Promotion of income augmenting alternatives (e.g alternatives for cinnamon bark collectors through the involvement in ecodevelopment committes, the involvement of local people for support in management of Sabrimala pilgramage &amp; patrolling and conducting camps and assisting as tourist guides, sale of products like vermicompost and pepper seeds, ), alternative resource (e.g. plantation of fast growing fuelwood species outside the PAs)</t>
  </si>
  <si>
    <t>alternative occupation &amp; alternative resource</t>
  </si>
  <si>
    <t>Promotion of income augmenting alternatives (e.g. bamboo weaving unites and encouraging the use of leaf plates, poultry-pig and goat rearing, sale of horticulture-vegetable or other minor forest products), alternative resource (e.g. plantation of fast growing fuelwood species outside the PAs), alternative method (e.g. distribution of smokeless stoves to village communities)</t>
  </si>
  <si>
    <t>Homestays - "… WWF India facilitated a series of capacity building exercises for the Changpas community with homestay facilities. The resource persons were fellow Ladakhs who has experience with running successful homestays near the Hemis National Park. The capacity building exercise included hands-on experience with a wide range of subject susch as hygeine, waste segregation, developing market strategies, handling finance, and drawing up and finalising guidelines for tourism Selected youths from the village were trained as wildlife guides and financial assistance was provided to the women's self help grup to start a parachute cafe in the village." (pp. 129)</t>
  </si>
  <si>
    <t>Aims to create an alternative livelihood opportunity that supports high-altitude wetland conservation &amp; supports the local economy</t>
  </si>
  <si>
    <t xml:space="preserve">Korzok is a small village on the northwestern shores of Lake Tsomoriri, in the Rukchen Valley of Led district in Ladakh, India. </t>
  </si>
  <si>
    <t>5.6 % (started with 10 hhs in 2000, in the village there are 22 permanent hhs, others in the poplation of 179hhs live in tents.)</t>
  </si>
  <si>
    <t>No target group, hhs were selected on the basis of their ability to provide accomodation</t>
  </si>
  <si>
    <t>10 hhs (of 179 hhs, 22 of which are permanent)</t>
  </si>
  <si>
    <t xml:space="preserve">Initial consultations were undertaken between the WWF staff and community leaders and surveys conducted of the 23 permanently settled hhs  (elsewhere in the document reported as 22 hhs) in July 2005 revealed the interest ov villagers in homestays (pp.128). </t>
  </si>
  <si>
    <t>not specified / not clear - assume it was 2000 (as stated on pp. 130)</t>
  </si>
  <si>
    <t>Yes there is conservation - intervention dependence. "The training programmes stressed the close and clear link between ecological conservation of the area and the livelihood sustenance of the villagers." (pp. 129) WWF-India recognised that tourism can promote unsustainable practices, and does not "…provide economic incentives to the Changpas (people) nor any motivation for the Changpas to get involved in activities for conserving the wetlands."(pp. ) Ecotourism is considered a more conservation friendly alternative that could involve the local Changpas through homestays.  (pp. 128)</t>
  </si>
  <si>
    <t>The project seeks to redirect the Lepironia production toward higher value markets such as tourist markets in HoChin Minh City. The project provided local villagers with skill training so that they can make fine handicraft products, and help with marketing so that villagers can sell their products to higher profitable markets.  (pp. 43 - 44)</t>
  </si>
  <si>
    <t>The main goal is to ensure that the use of natural capital does benefit local people by maximizing the income they receive from sustainable use of wetland resources. (pp. 42). "Besides providing a better return for their labour, new fine handicraft products do not consume as much raw materials as the traditional handicrafts and thus reduce the pressure of resource harvesting." (pp. 44)</t>
  </si>
  <si>
    <t>Located within the Ha Tien Plain, the 2000ha wetland of Phu My Village, Kien Luong Distrtick, Kien Giang Province (pp. 42)</t>
  </si>
  <si>
    <t>57% of families (After three years of operation, the project now involves 200 out of 350 families living in the project area. Pp. 44)</t>
  </si>
  <si>
    <t>"Project's goals, objectives and activities were developed with close consultation with the supreme monks of the village." (pp. 43) "The project is supervised by a steering committee consisting of representative of project partners, including provincial and district agencies, local community, donors and academic institutions. " (pp. 44)</t>
  </si>
  <si>
    <t>Approx. 5 - 6 years (2004 - 2009)</t>
  </si>
  <si>
    <t xml:space="preserve">The main goal is to ensure that the use of natural capital does benefit local people by maximizing the income they receive from sustainable use of wetland resources. (pp. 42). - namely the use of Lepironia for making handicrafts for sale. </t>
  </si>
  <si>
    <t>provided revolving funds for micro-credit, coupled with training on soft-skills for on-farm and off-farm income generating activities</t>
  </si>
  <si>
    <t>"NERCORMP’s innovative, participatory, and remunerative project worked to reduce dependence on forests for livelihoods by providing livelihood enhancement support systems (such as rural infrastructure and revolving funds for micro-credit) coupled with training on soft-skills for on-farm and off-farm income generating activities." (pp. 15)</t>
  </si>
  <si>
    <t>implemented in the states of Assam, Manipur, and Meghalaya in North East India in the eastern Himalayas</t>
  </si>
  <si>
    <t xml:space="preserve">There seems to be some level of participation - 'Participatory conservation initiatives that build upon existing social capital for improved common ownership and that are guided by equitable access to biodiversity and benefit sharing achieve sustainable results.' (pp.16) - but it is not clear to what extent participatory techniques guided the various components of the project, including the AL component of the project. </t>
  </si>
  <si>
    <t>10 years (The first phase ran from 1998 - 2008, the second phase of the project will run from 2010 - 2015)</t>
  </si>
  <si>
    <t xml:space="preserve">Training on soft-skills for on-farm and off-farm income generating activities may not be dependent on the conservation of the forest. There is no detail as to what the revolving funds for micro-credit where used to support, so we cannot understand intervention-conservation dependence. </t>
  </si>
  <si>
    <t xml:space="preserve">Assume voluntary. There were activities as part of the project that sought to build sustainable management of the forest - this included setting up 'Social aggreements' for community-based management rules and regulations for biodiversity conservation which were written or verbally agreed in village meetings. </t>
  </si>
  <si>
    <t>"ATREE’s economic initiatives have centred on the development of green micro-enterprises such as apiary, square-metre vegetable gardens, and handicraft products, and the promotion of organic agriculture and eco-tourism. Additionally, ATREE focuses on providing assistance for the marketing of indigenous products by securing markets and building market linkages. To sustain these initiatives and ensure social equity in the flow of benefits, ATREE has created self-help groups in project villages to facilitate micro-credit, build capacity, and raise awareness about the need for gender equity" (pp.19)</t>
  </si>
  <si>
    <t xml:space="preserve">"ATREE believes that a sustainable model of conservation that secures rural livelihoods and conserves biodiversity in the ecologically fragile landscape of Darjeeling requires advancements on environmental, economic, and social fronts." (pp. 19) It appears that new economic opportunities are provided so as to substitute dependence/reduce pressure on forest products. (Not much detail). </t>
  </si>
  <si>
    <t>14 forest villages (no names given) on the fringes of Senchel Wildlife Sanctuary, Neora Valley National Park, and Singalila National Park in Darjeeling district, India.</t>
  </si>
  <si>
    <t>Approx. 6.5 years (September 2004 - April 2011)</t>
  </si>
  <si>
    <t xml:space="preserve"> Yes we would expect conservation - intervention dependence with some of the alternative livelihoods e.g. eco-tourism, but there is unlikley to be conservation - intervention dependence for square-metre vegetable gardens.</t>
  </si>
  <si>
    <t xml:space="preserve">(1) Tourism guides - providing interpretatibe walks through the mangroves. These guides get some basic training from the Department of Commercial Crops, Fruits &amp; Forestry. (2) Making &amp; selling 'cultural products' - woman are involed in this activity for the tourism and international market. The activity is supported by CARE International. </t>
  </si>
  <si>
    <t>Compensation was to supplemented by alternative income generating activities aimed at reducing the Jozani-Pete village’s reliance on extractive practices.</t>
  </si>
  <si>
    <t>Jozani-Chwaka Bay National Park, Zanzibar</t>
  </si>
  <si>
    <t>Jozani-Pete villagers</t>
  </si>
  <si>
    <t>Unclear (1995 for the commencement of process in establishing the Conservation Area, formalised in 2004)</t>
  </si>
  <si>
    <t>Tourism alternatives are dependent on conservation. pp. 265. 'Local distribution of income from monkey tourism could then be used to offset the perceptions and effects of greater resource use restrictions and the impact of monkey crop-raiding, and thereby gain local support for the project.'</t>
  </si>
  <si>
    <t xml:space="preserve">Adoption of alternative energy such as biogas, improved cook stoves, bio-briquette. Promotion of alternative income generating activities through micro-credit schemes (no more informatio specified). </t>
  </si>
  <si>
    <t>alternative resource (energy) and alternative income/occupation</t>
  </si>
  <si>
    <t xml:space="preserve">Alternative income generation activities intended to reduce peoples' dependence on forests for income. Alternative resource/energy sources were designed to reduced pressure from unsustainable firewood collection. </t>
  </si>
  <si>
    <t xml:space="preserve">The project links 11 protected areas from Parsa Wildlife Reserve and Chitwan National Park of Nepal to India’s Rajaji National Park. </t>
  </si>
  <si>
    <t xml:space="preserve">9,249 households were supported with alternative income generation activities; 528 biogas plants were installed in middle income households and 3,007 imporved cooking stoves installed in poorer households. </t>
  </si>
  <si>
    <t>7 years (2009)</t>
  </si>
  <si>
    <t xml:space="preserve">Alternative energy sources do not depend on conservation of the forest. It is unclear as to whether the alternative income generating activities funded through micro-finance are dependent on conservation of the forest as there is no information as to what these income generation activities are. </t>
  </si>
  <si>
    <t xml:space="preserve">Sarteneja Wildlife Environment and Ecotourism Team, a local Sarteneja NGO received funding from WCS and COMPACT to support tour guide training for fishermen. COMPACT provided additional funds or training in fly fishing and small business management. WCS supported follow up training to improve skills in computer literacy, giving presentations, developing strategic plans, creating a tourism development plan for the village, project reporting, accounting and evaluation. </t>
  </si>
  <si>
    <t xml:space="preserve"> Alternative livelihoods created to reduce fishing pressure. </t>
  </si>
  <si>
    <t>Glover's Reef Atoll, Belize</t>
  </si>
  <si>
    <t>Sarteneja Fisherman Association</t>
  </si>
  <si>
    <t xml:space="preserve">21 participants including 9 fishers and 6 wives or daughters of fishers completed the course. </t>
  </si>
  <si>
    <t xml:space="preserve">Tourism activities and other fishing activities are dependent upon the conservation of Glover's Reef Atoll. </t>
  </si>
  <si>
    <t>"During the whole duration of the FES provision, out of four sites, decrease in forest cutting was about 436.025 tons or 4,360 juniper trees. In other words fuel efficent stove saved 30,000 years." (pp. 2) "The impacts of FES technology are diverse both within and between FES user community, but have been generally posiive in terms of improved levels and security of forest products and benefits flows." (pp. 3).  (Note: It is not clear what the authors are referring to here when they note that the impact of FES are diverse within and between FES user communities.)</t>
  </si>
  <si>
    <t>Household's reported fuel wood consumption.</t>
  </si>
  <si>
    <t xml:space="preserve">The introduction of fuel efficient stoves is associated with houshold's reported reduction in the forest cutting of Juniper trees. </t>
  </si>
  <si>
    <t xml:space="preserve">Narrative data - froma questionnaire with households. </t>
  </si>
  <si>
    <t>Though the authors do note that, to date, "... the impacts of the project are below their potential level and the needs of the rural households require more investigation to determine what further opportunities exist and how policy could be prepared for conservation and sustainable use of natural resources." (pp. 1)</t>
  </si>
  <si>
    <t xml:space="preserve">Multiple outcomes. (1) Authors report significant shifts in community knowledge and attitudes (despite key areas of knowledge being high pre-campaign). This includes significant increases in: knowledge regarding the advantages of fuel efficient stoves; attitudes towards paying for the building of fuel eficient stoves; and villagers communicating and talking about forest conservation and fuel efficient stoves. (2) Authors report behaviour change and stove adoption, with post campaign results within 2.5 years demonstrating that 43.1% of households were using fuel efficient stoves, higher that the pre-campaign figures of 12 % (hi square significant at the 99% confidence level). (3) Authors also report on fuel wood consumption and forest impacts, finding that average fuellwood consumption was 40.1 % less for fuel-efficient stoves when compared to conventional stoves. Additionally, the authors report that forest monitoring revealed a 23.7 % reduction in fuelwood felling in forests surrounding villages where fuel efficient stoves were adopted (29 sumps vs. 38 stumps). </t>
  </si>
  <si>
    <t>The evaluation has taken place at the end of the Pride campaign (post 2010),  but mid-term with regards to the anticipated date of reaching the desired conservation outcome, which was expected by October 2015.</t>
  </si>
  <si>
    <t xml:space="preserve">(1) Changes in knowledge and attitudes. (2) Behaviour change and stove adoption. (3) Fuelwood consumption and forest impacts. </t>
  </si>
  <si>
    <t xml:space="preserve">Though, the authors note that gathering time for fuelwood was reduced by 38.2 %. </t>
  </si>
  <si>
    <t xml:space="preserve">The authors describe a correlation between the Pride campaign and the desired changes in (1) knowledge and attitudes, (2) behaviour change, and (3) fuelwood consumption and impacts of fuelwood gathering on the forest. It does not describe a correlation between the intervention and the ultimate conservation goal of significant improvements in the biodiversity index and forest growing stock (but the paper is written before the goal is due to be achieved). </t>
  </si>
  <si>
    <t xml:space="preserve">To establish a relationship between the Pride intervention and shifts in (1) knowledge and attitudes and (2) behaviour change, the authors report survey data from door to door surveys. The authors conducted additional surveys at a comparison site to evaluate whether any shifts could be causally attributed to the Pride campaign, and used SurveyPro software to evaluate whether the shifts in these key factors were significant (using Chi Square). (3) The researchers also describe changes in household fuelwood consumption after fuel efficient stove adoption, and fuelwood collection data around villages using fuel-efficient stove. </t>
  </si>
  <si>
    <t>Seaweed farming is an ongoing activity and not a project with a fixed duration</t>
  </si>
  <si>
    <t>Change in the no. of fishers, due to the introduction of seawedn farming</t>
  </si>
  <si>
    <t xml:space="preserve">Fisher numbers increased despite seaweed farming. Reasons for continuing fishing included the potential for windfall catches (reported by 89 % of respondents across all villages); the provision of food (70 %) , income (47 %) and reliability of fishing (56 %); lifestyle (85 %), tradition (59 %), and gear ownership (70 %); lack of alternative options (71 %). Of the 10 repondents that ceased fishing in villages where the number of fishers increased, 20 % assigned high importance to seaweed farming nbd 60 % to health or age as reasons for ceasing fishing. </t>
  </si>
  <si>
    <t xml:space="preserve">To establish a relationship between the intervention and fisher numbers the authors report interview data from both household interviews and key informant interviews. The researchers also consider whether socieconomic and village level variables can explain differences between village's that experience increases and decreases in fisher numbers. They find that houshold socieconomic variables and village level variables cannot explain the differences (see rival explanations). </t>
  </si>
  <si>
    <t xml:space="preserve">(1) Possible explanations for the differences between villages that reported increases or decreases in fisher numbers include the small farm size and the use of external funding which could be affecting the profitability of seaweed farming. (2) Socioeconomic factors did not differ between villages with increased numbers of fishers and those with decreased number of fishers, and so authors noted that this cannot explain the differences between the villages (though there was no test for interaction between the variables). E.g. Villages where numbers of fishers decreased has both the highest and the lowest wealth scores. (3) Additionally, two municipalities each contained a village with increased numbers of fishers and a village with decreased numbers of fishers, suggesting that governance arrangements such as license fes or regulations did not influence the outcomes. (4) Outcomes were also not consistent with the way that seaweed farming was introduced to villages, or other village level variables i.e. distance to the market. </t>
  </si>
  <si>
    <t xml:space="preserve">(1) Seaweed farming was not established in Bilangbilangan Tubigon because disease killed early crops and later seedlings died during transport to the island. (2) Despite widespread engagement in and institutional spport for seaweed farming, in villages where the numbers of fishers increases, respondents emphasised that seaweed farming did not provide for daily household needs as effectively as fishing. </t>
  </si>
  <si>
    <t xml:space="preserve">In four villages (including Alumar), the majority of respondents (maximum of 73 - 93 % of respondents per village per year) perceived decreases in fisher numbers after seaweed farming started and seaweed farming was perceived as the main factor associated with reductions in numbers of fishers. (2) Key informant estimates showed that the proportion of households where heads of hoseholds that engaged in fishing had decreased since seaweed farming started in Alumar, Mahany and Hingutanan East (- 29 % to - 64 %). However, the number of households with heads of households engaged in fishing decreased only in Mahanay (-34 %) and Hingutanan East (- 37 %), bt increased in Alumar (44 %). </t>
  </si>
  <si>
    <t>The majority of household survey respondents perceived seaweed farming as the main factor that had reduced fisher numbers. 73 % of the respondents (n= 45) that ceased fishing were from villages where the number of fishers decreased. Of these respondents, 70 % assigned the high importance of seaweed farming, 55 % the declining catches, and 48% the increasing unreliability of fishing income as reasons for ceasing fishing. [2] Overall: "We did not find that the number of fishers had decreased or stablised after seaweed farming, but instead found heterogenity in changes in the number of fishers among villages." (pp. 332)</t>
  </si>
  <si>
    <t>(1) Authors report that the village's timeline results from household interviews were generally consistent with key informant interview results except in Alumar, where household timeline results reported decreases in fishing while the results of the key informant interviews reported increases in heads of households fishing. The authors note a possible explanation for this by considering that decreased fisher numbers could have occurred through reduced labour allocations to fishing within households in Alumar. (2) Additionally, the researchers also noted that seaweed farming with its relatively low entry costs, may have kept households in Alumar and Mahanay from pursuing occupations with continually decreasing returns (i.e. Fishing -  a lack of fishing capital in Alumar and Mahany may have prevented them from changingfish target species.)</t>
  </si>
  <si>
    <t>In four villages (including Mahanay), the majority of respondents (maximum of 73 - 93 % of respondents per village per year) perceived decreases in fisher numbers after seaweed farming started and seaweed farming was perceived as the main factor associated with reductions in numbers of fishers. (2) Key informant estimates hower that the proportion of households where heads of hoseholds engaged in fishing decreased since seaweed farming started in Alumar, Mahany and Hingutanan East (- 29 % to - 64 %).  However, the number of households with heads of households engaged in fishing decreased only in Mahanay (-34 %) and Hingutanan East (- 37 %), bt increased in Alumar (44 %).</t>
  </si>
  <si>
    <t>Researchers noted that seaweed farming with its relatively low entry costs, may have kept households in Alumar and Mahanay from pursuing occupations with continually decreasing returns (i.e. Fishing -  a lack of fishing capital in Alumar and Mahany may have prevented them from changingfish target species.)</t>
  </si>
  <si>
    <t xml:space="preserve">In four villages, the majority of respondents (maximum of 73 - 93 % of respondents per village per year) perceived decreases in fisher numbers after seaweed farming started and seaweed farming was perceived as the main factor associated with reductions in numbers of fishers. Yet, in Bilangbilangan East, in the year prior to the survey respondents perceived a change abruptly - with 73 % of respondents indicating fisher numbers decreased, to the year later, when 73% of respondents indicated fisher numbers increased.  </t>
  </si>
  <si>
    <t xml:space="preserve">(1) Reasons for the sudden perceived change in fisher numbers centred around the global surge in seaweed prices in early 2008, which caused people to move into seaweed farming and out of fishing. This was followed by an increased incidence of seaweed stealing and a rapid stablisation in the price of seaweed, which resulted in people moving out of seaweed farming and into fishing. These price fluctuations were reported in all villages, but only had a detectable effect on fishing numbers in Bilangbilangan East. It is unclear why the declining seaweed process in 2008 led to returns to fishing in only this village, but the occurence may be related to the small proportion of households that owned seaweed farms in Bilangbilangan East. [2] Possible explanations for the differences between villages authors noted should take into account that households from Hingutanan East had the highest levels of wealth and education, and Bilangbilangan East was a close second. Both these villages were more specialised in either fishing or seaweed farming than households from other villages - the authors suuggested that this points to a potential link between specialisation and relatively high wealth status.  </t>
  </si>
  <si>
    <t>In four villages (Hingutanan East), the majority of respondents (maximum of 73 - 93 % of respondents per village per year) perceived decreases in fisher numbers after seaweed farming started and seaweed farming was perceived as the main factor associated with reductions in numbers of fishers. (2) Key informant estimates hower that the proportion of households where heads of hoseholds engaged in fishing decreased since seaweed farming started in Alumar, Mahany and Hingutanan East (- 29 % to - 64 %).  However, the number of households with heads of households engaged in fishing decreased only in Mahanay (-34 %) and Hingutanan East (- 37 %), bt increased in Alumar (44 %).</t>
  </si>
  <si>
    <t xml:space="preserve">Possible explanations for the differences between villages authors noted should take into account that households from Hingutanan East had the highest levels of wealth and education, and Bilangbilangan East was a close second. Both these villages were more specialised in either fishing or seaweed farming than households from other villages - the authors suggested that this points to a potential link between specialisation and relatively high wealth status.  </t>
  </si>
  <si>
    <t xml:space="preserve">"Since the Sian Ka'an Biosphere reserve was established in 1986, the communities surrounding it have brought about initiatives to change their livelihood practices in the direction of what are preceived to be the correct ways to preserve natural resources. In Tres Reyes, this relationship ultimatedly ended in the expulsion of the NGOs from the community...".  "The perceived wisdom in Tres Reyes was that the majority of development projects had produced no positive outcomes. Communities had become increasingly sceptical about foreigners' intentions. They would begin to implement proposals for improving agriculture, bee keeping, logging and so forth, but the local Maya noted that when the funds ran out, the agencies abandoned the communities before any claimed benefits could be realised."  (pp. 171) </t>
  </si>
  <si>
    <t>The project failed, though it is not clear as to the date of the project failure. The author last visited the field in 2009)</t>
  </si>
  <si>
    <t xml:space="preserve">The project is reported as failed. The parrot project is not associated with achieving conservation outcomes for the wildlife reserve. </t>
  </si>
  <si>
    <t xml:space="preserve">Narrative data, primarily from participant observation, formal and informal interviews and focus group interviews. </t>
  </si>
  <si>
    <t>NA</t>
  </si>
  <si>
    <t xml:space="preserve">The project failed. The author notes that future projects need to ensure for paticipation, instiutional accountability, and better integration of traditional environmental knowledge into conservation schemes. </t>
  </si>
  <si>
    <t>The project failed.</t>
  </si>
  <si>
    <t>(1) "NGOs were not capable of implementing programs that might have been sustainable for local communities as they allowed conservation priorities to dominate local, democratic participation, leaving no space for the incorporation of local knowledge.... Had there been more equal collaboration on the projects, the outcomes might have been different, but the dominance of the biological science within a particular conservation logic proved too difficult to overcome". (pp. 173)                                                                 (2) "Conservation promotes benefits that are not immediate, but waiting an indeterminate time for some of these promised payways was arduous for locals. Not only did work prospectively invested in the conservation activities take considerable time away from their livelihood strategies, but they were also asked to refrain from other sustenance activities such as hunting and farming. While conservationists often remind everyone that the benefits of conservation will be there in the future, this does not solve the local challenge of how to feed families in the present." (pp. 172) (3) The project ultimately failed due to (i) lack of coherence between the objectives of state agencies, conservation NGOs and the local community; and (ii) unequal ethnic relations, reproducing relations of colonial inequality and dictating how indigenous groups can participate in managing a territory for conservation.</t>
  </si>
  <si>
    <t>negtative</t>
  </si>
  <si>
    <t xml:space="preserve">The project is reported as failed. The butterfly project is not associated with achieving conservation outcomes for the wildlife reserve. </t>
  </si>
  <si>
    <t xml:space="preserve">The author undertook the research in 2012, one year after phase 2 of the COREMAP project was completed. </t>
  </si>
  <si>
    <t xml:space="preserve">The project has not associated with causing a decline in fishing effort, and may have further contributed to fishing pressure - as, for example, microcredit has been used on fishing equipment. </t>
  </si>
  <si>
    <t>Qualitative information from indepth interviews.</t>
  </si>
  <si>
    <t xml:space="preserve">(1) The author notes that long-term sustainability of the COREMAP microcredit program rests upon the enthusiam and dedication of village staff. Interviews demonstrated that the creativity and commitment of village employees shape the way in which the program is implemented at the local level. Yet, village staff are currently provided with either limited yearly salaries or are only offered a salary after the first three months of their participation. As a result, in many of the villages, few people have invested in overseeing the microcredit process. The provision of long-term, higher salaries for all village COREMAP staff would better align incentives to effectively manage the program and would promote greater accountability to distict and provincial COREMAP offices. (2) Additionally, the author underlines that existing local practices could inform the creation of more lasting appoaches to the provision of micro-credit on the Spermond islands. For example th practice of arisan, where a group of 20-40 women agree to contribute a set amount of money to a group pool. At regular intervals, the arisan selects one person at random frm the group to receive all the savings. </t>
  </si>
  <si>
    <t xml:space="preserve">The authors notes that fishing on the Spermonde islands has been practiced for generations and ponggwa-sawi systems are long standing. As a result, the creation of alternative livelihoods to fishing is complex and microcredit may be unable to achieve conservation goals without demonstrating its ability to support businesses that provide higher incomes than fishing. Some of the challenges that the microcredit project has faced are summarised here: (1) Almost all the interviewees in the study stated that the lack of financial capacity was the primary barrier to the growth of their business. COREMAP strove to maximise the number of loans provided by offering smaller loans to a greater number of community members. This was to the detriment of the project as it had limited impact on individual business development. Additionally, it limited the types of buinesses loan recipients could feasibly start - e.g. community fish processing plant requires high initial investment and so was not possible.  (2) Limited capacities and access to markets are important challenges to livelihood development. A limited skill set causes village communities to start similar businesses, and the growth of these buinesses are constrained by local competition and variable fishing success. A lack of access to broader markets means that fishing continues to dominate the local economy, even where some diversification occurs. (3) Community members were risk averse and took smaller loans so as to not miss repayments, with repayment on time a crucial factor to receiving microcredit again in the future - so called 'dynamic incentives'. (4) Dynamic incentives were not always effective. In many villages, the decison of some community members not to repay their loans has led to widerspread loan default throughout the villages. This has been driven by equity concerns - with some community members seeing more flexibility in repayment afforded to fishermen than their households. Other reasons for a lack of payment include a lack of leadership from the COREMAP staff members, and conflicts of interest. (5) The ponggawa-sawi system of loans is deeply embedded in the culture of fishing communities, and is well-adapted to the realities faced by fishermen. For example, there is more flexibility. </t>
  </si>
  <si>
    <t xml:space="preserve">End of formal support for the agriculture programme and resource substitution activities. </t>
  </si>
  <si>
    <t xml:space="preserve">Changes in attitude; changes in cooperation with park authorities; levels of illegal activities. </t>
  </si>
  <si>
    <t>Beneficiaries and distribution of impact</t>
  </si>
  <si>
    <t xml:space="preserve">(1) Participation in the substitution programme does not appear to have been heavily influenced by wealth or poverty and its benefits appear to have been distributed relatively equitably within participating communities. Trees planted on-farm were generally considered to provide adequate substitute for fuelswood, poles and stakes (in terms of wuality), but not for timber. Tree and bamboo products grown on farm were mainly for subststence use. Where markets existed for forest products(such as firewood for tea factories), men tended to dominate production and marketing whereas trees used for domestic purposes (firewood or staikes for farming) was teh responsibility of women). (2) Despite some success in increasing the number of poorer households benefiting from the agriculture interventions, wealthier households continued to benefit more, which reduced the impact on reconciling conservation and development versus what could have been achieved through a more explicit pro-poor targeting strategy. </t>
  </si>
  <si>
    <t xml:space="preserve">(1) Results gathered indicate no discernible impact in mitigating the primary conservation threat (unsustainable use of park resources). This suggests that the substitution ‘pathway’ adopted by this (and other similar) ICD projects is invalid. (2) The conservation impact of the programme does not appear to have been achieved 
through providing alternative incomes to those obtained from illegal harvesting, or by reducing illegal activities – as it was originally assumed. Instead the programme appears to have had an indirect conservation impact by changing attitudes of local communities and building local support for conservation. </t>
  </si>
  <si>
    <t xml:space="preserve">Narrative and quantitative data. </t>
  </si>
  <si>
    <t>(1) Tree planting has, however, been well received and provides a range of subsistence as well as cash-based needs. It would appear that tree planting is continuing despite the closure of the substitution programme by CARE. (2) Given that the programme was implemented by an international NGO (and not by government) and that this programme has now ended, the sustainability of the agricultural programme (expressed as its potential to continue to deliver benefits to more farmers and create conservation impact) may be limited. Despite that it is clear that the programme was able to reach a great number of farmers and impacted them positively</t>
  </si>
  <si>
    <t>(1) The reasons why the resource substitution intervention did not effectively achieve conservation outcomes is not very clear, but it might be related to the fact that tree planting did not respond to a priority ‘felt need’, in the same way that the agriculture programme did. (2) Despite the ‘de-coupled’ nature of the agricultural programme, community beneficiaries appear to have made the conceptual link between the programme and conservation, mainly through association of CARE staff and activities with the park, but also through earlier efforts by CARE on conservation education. (3) Despite the considerable investments made over the past 20 years, the study has revealed that communities living around the two parks continue to face significant costs associated with conservation. Of particular significance is crop raiding by wildlife, which appears to be significantly undermining much of the progress that has been made on agricultural development and raising local incomes. Consequently, a majority of people living around the park indicate that conservation costs exceed benefits and that it would be better to live further away from the park, rather than close by. (4) The agriculture programme which is similar in some senses to the substitution programme appears to have been much more prone to an inequitable distribution of benefits despite efforts midway through the 1992–2002 period to adjust the strategy to be more pro-poor. The agriculture programme, implemented by CARE, aimed to ensure an even distribution of benefits across different wealth groups and to avoid the common tendency towards skewed benefits in favour of richer households. Evidence gathered by this study indicates that the ability to access benefits from this programme is heavily dependent on wealth. (5) This study raises some important questions regarding the cost-effectiveness of 
different ICD strategies, as well as the trade-offs made between the achievement 
of conservation and / or development outcomes. The agriculture programme, implemented by CARE, involved a team of 45 field-level extension workers and a significant share of the total project budget, spent over a 10-year period. While it generated very important development benefits that appear to have been 
spread across a large number of people, might greater conservation impacts been generated through investing much of this money into helping launch the revenue sharing scheme under development by the park authorities?</t>
  </si>
  <si>
    <t>Interview data provided on the intervention effect. "In most nesses, it was found that people refused LPG. Women felt they were not capable of understanding how to use LPG and did not like the taste of food cooked on gas." (pp. 165) Willingness was reported in two families in Jambuthala and Kanthala - author links this to young girls in the ness who came into the forest after marriage. Also, report of family in Jambuthala gifting the LPG connection to their daughters outside the sanctuary. "In reality, most people sold their connections in the market. There seemed to be a cultural reluctance associated with cooking on gas, and there was a clear preference for wood." Also linked to a number of other factors - provision of LPG cylinders irregular and inefficient, &amp; requires additional cost that wood does not. Re. kerosene - rumours that if LPG was taken up, access to kerosene would be stopped, detering kerosene uptake. In 2007, Dodhi (kerosene intervention) demand for wood grown from 2.25kg/family in 1998 to 5kg/family in 2007. (pp. 172)</t>
  </si>
  <si>
    <t>PP. 159. Data collected in 2007, after the project timeline.</t>
  </si>
  <si>
    <t xml:space="preserve">IEP is not accosiated with reducing the negative impacts of nesses. The most significant effect of the IEP is stipulated as the overall improvement of the relationship betewen the forest department and the Maldharis - based on all interviewees stating that they were on good terms with forest official, no further evidence given. </t>
  </si>
  <si>
    <t>Narrative interview data.</t>
  </si>
  <si>
    <t>Shortcomings of the IEP are recorded on pp 168 and include: 1) time frame, which limited the initial participatory process as such "…the Malharis saw IEP as only delivering certain services instead of a cooperative approach with the forest department to address the ecological status of Gir" (pp. 169). Lack of support mechanisms in the form of local GOS to guide implementation of IEP strategies. And no access to land in the nesses, limiting options &amp; requiring more experimentation. 2) Lack of specific planning - meant that IEP selected from a pre-determined set of activities - some not culturally or traditionally suitable [ie. LPG]. A focus on gobar gas could have been more effective due to Malharis' familiarity with dung. 3) Need for regulation in participatory planning - should combine participation with regulation, not voluntary MoUs. 4) bureaucratic culture - IEP did not merge the interests of various government departments e.g.forest &amp; widlife protection vs. mining &amp; industrial exploitation.</t>
  </si>
  <si>
    <t>Interview data provided on the intervention effect. "The distribution of pantras may have been the only benefit that had some effect on wood consumption… However, this form of wood consumption is very small compared to other uses of wood that remained unaffected under the IEP." (pp. 165)</t>
  </si>
  <si>
    <t xml:space="preserve"> "The distribution of pantras may have been the only benefit that had some effect on wood consumption… However, this form of wood consumption is very small compared to other uses of wood that remained unaffected under the IEP.IEP is not accosiated with reducing the negative impacts of nesses. The most significant effect of the IEP is stipulated as the overall improvement of the relationship betewen the forest department and the Maldharis - based on all interviewees stating that they were on good terms with forest official, no further evidence given.</t>
  </si>
  <si>
    <t xml:space="preserve">Interview data provided on the intervention effect. Bella stones were distributed for repairing homes, but were used for the constuction of walls to protect livestock from predators, or to build rooms for a school. This does not serve the intended conservation purpose of reducing the ecological impact of the people extracting forest products. </t>
  </si>
  <si>
    <t>IEP is not accosiated with reducing the negative impacts of nesses. The most significant effect of the IEP is stipulated as the overall improvement of the relationship betewen the forest department and the Maldharis - based on all interviewees stating that they were on good terms with forest official, no further evidence given.</t>
  </si>
  <si>
    <t>Interview data provided on the intervention effect. No SHGs active in 2007 in the respective Nesses. Found a lack of understanding of `SHGs' purpose. Reports of women finding it hard to set up joint businesses - lack of machinery, unhelpful advice/instruction, unwillingness to go into a joint buiness with other women for fear of conflict. Women stopped depositing 10 ruppees in the SHGs when the Forest Department stopped collecting the money. "The project was interpreted as delivering certain services to improve living conditions. No connection was made between protecting biodiversity and the benefts that were distributed".</t>
  </si>
  <si>
    <t>Narrative and quantitative interview data.</t>
  </si>
  <si>
    <t>Reflexive or retrospective</t>
  </si>
  <si>
    <t xml:space="preserve">The research was carried out during 2003 - 2004 across four villages (Sagran, Sra Shara, Spaizandi and Lailgat). Frequent field visits in various intervals of times and seasons were undertaken. A questionnaire was developed and interviews were undertaken on forest, socio-economic and socio-ecological conditions. </t>
  </si>
  <si>
    <t xml:space="preserve">1) It is not clear how the authors calculate the number of tonnes of Juniper saved as a result of the introduction of fuel efficient stoves (e.g. a decrease in forest cutting was about 436.025 tons or 4,360 juniper trees. (2) Figure 1 "Impacts of FES on Juniper Forest Monde/ Month/ Household (average)" does not state what is measured on the x axis, so it is not clear what the reported impact of the fuel efficient stoves is - i.e. is this in kg? </t>
  </si>
  <si>
    <t xml:space="preserve">Appears to be reflexive/retrospective, though it is not specified/clearly stated by the authors. </t>
  </si>
  <si>
    <t xml:space="preserve">Not specified/not clear. </t>
  </si>
  <si>
    <t xml:space="preserve">The authors used the 'Quota Sampling Method', a 20 % random sample of households were taken out of all the households in a village. </t>
  </si>
  <si>
    <t>(1)(2) Standard sociological surveys were conducted by the researchers pre (2008) and post campaign (2010) to evaluate whether there were significant shifts in community knowledge, attitudes and discussions after campaign activities. An additional attitudinal survey was conducted in 2011 to identify any longer term shifts as the campaign continued. The methodology described by the authors does not account for how the authors measured behaviour change (fuel-efficient stove adoption_, but it is likely that it was part of this survey design. (3) Changes in fuelwood consumption and time spent gathering fuelwood was estimated by the authors and was based on the associated decreases in fuel wood needs after fuel efficient stove adoption, as well as monitoring a random selection of farmer households (n=22). The fuelwood saving effect of the fuel-efficient stove was tested in three targeted villages of Shijiaba, Zhaquianba and Yangba by measuring a total of 16 fuel effcient and conventional stoves. Forest destruction and fuelwood collection were also monitored in forested areas near three types of village: a) where greater than 50 % of fuel efficient stoves (n=6), (b) where less than 50 % of fuel efficient stoves, and c) no fuel efficient stoves (n=6) are used. Fixed sampling lines were set around the vllages with a 10mx10m fixed quadrat set on the sampling lines every 50m of rising in altitude.</t>
  </si>
  <si>
    <t>(1) (2) Authors present data from social surveys conducted pre and post campaign on shifts in knowledge, attitude and communication, as well as stove adoption (behaviour change). (3) Authors also present data on average fuel-wood consumption for fuel efficient vs. conventional stoves, and changes in fuel wood felling in forests surrounding villages where fuel efficient stove have been adopted (measured by no. of stumps). Data that the methodology promises, but is not reported by the authors includes other measuring indices for forest monitoring such as quantity preservation rate, biodiversity index and forest growing stock.</t>
  </si>
  <si>
    <t xml:space="preserve">Before - After - Control Intervention. The researchers conducted survey questions at a comparison site (n=300), to evaluate whether any shifts could be causally attributed to the project. </t>
  </si>
  <si>
    <t xml:space="preserve">Total of 700 individuals, 16 stoves, and 40 housholds. 1) The authors sampled 400 individuals using a stratified random sampling design (and and additional n = 300 for the control survey).  (3) As part of monitoring fuelwood consumption, the authors selected a random sample of 22 farmer households. In addition, the fuelwood saving effect was tested on a total of 16 fuel efficient and conventional stoves in the villages of Shijiaba, Zhaquianba and Yangba. Forest destruction and fuelwood collection were also monitored in a further 3 villages : a) where greater than 50 % of fuel efficient stoves (n=6), (b) where less than 50 % of fuel efficient stoves, and c) no fuel efficient stoves (n=6) are used. </t>
  </si>
  <si>
    <t xml:space="preserve">Not clear/specified. Though, the researchers reported using a stratfied random sampling design with sample sizes estimated using 95% confidence level, 5% confidence intervals (n = 400). </t>
  </si>
  <si>
    <t xml:space="preserve">Survey data were tested to ensure that data from the control &amp; intervention group were comparable on key demographic factors (e.g. age, education). </t>
  </si>
  <si>
    <t>To determine how fish number has changed since seaweed farming began, the researchers interviewed the heads of households from 300 households in 10 villages to examine their perceptions of how fisher numbers have changed in their village and the reasons associated with these changes. The researchers also asked key informants to estimate the number of fishers in each village before seaweed farming began and at the time of the survey. The results from this data on changes in fisher numbers for each village were then compared with the wealth, education, seaweed farm sizes, and other attributes of households and villages  - data which was also collected in household surveys. Additionally,prior to the household &amp; key informant interviews, the researchers also conducted focus group discussion with village people's organisations to record the history of seaweed farming.</t>
  </si>
  <si>
    <t xml:space="preserve">(1) The researchers provide data from household surveys including the % of respondents that perceived an increase/decrease in fishing numbers in their respective village. Table 1 summarises the number of respondents perceiving changes in fisher numbers since the onset of seaweed farming and the reasons for the changes. Table 2 provides a summary of the socioeconomic and seaweed farming attributes for members of villages in which the number of fishers increased or decreased, and for village population and distrance to markets for villages. Table 3 records the number of households engaged in fishing, ceased fishing, or never fished, and the reasons they assigned high importance to for continuing to fish or ceasing fishing. (2) The researchers also provide data from key informant interviews, including the perceived increases or decreases in the head of households engaging in fishing activities. </t>
  </si>
  <si>
    <t xml:space="preserve">Perceptions of fisher numbers before/after seaweed farming. </t>
  </si>
  <si>
    <t xml:space="preserve">(1) Total of 300 household interviews. The researchers used a systematic sample (with a randomised start point) based on the latest census list (2008/09) to select 30 households from each of the 10 villages - 30 households represents between 5-27% of the households in each village. Often husband wife were interviewed together - sample of 162 women and 291 men. (2) Between 4 -12 key informants per village were questionned for supplementary information. </t>
  </si>
  <si>
    <t xml:space="preserve">30 households represents between 5-27% of the households in each village. </t>
  </si>
  <si>
    <t xml:space="preserve">(1) To examine potential sources of disagreement among respondents within villages (e.g. shifting baselines), the authors used Fisher's exact test to analyse the association between repondents' experience and their responses. (2) To explain differences in the effect of seaweed farming on fisher numbers among villages, the researchers also used the systematic household surveys to collect information on basic socioeconomic attributes of village members that could influence livelihood strategies i.e. wealth, household size, training, membership in a People's Organisation etc. In addition, the researchers collected data on the 'livelihoods landscape' including distance to markets and population size. (3) The researchers used a mixed effect model to determine whether there were differences in socioeconomic status and seaweed farming factors between villages where fisher numbers decreased. The mixed effect model enabled the within-village error to be partitioned from the residual error, thus avoiding the problem of nonindependence of errors. </t>
  </si>
  <si>
    <t xml:space="preserve">This work is based on qualitative research undertaken as part of a broader ethnographic inquiry conducted in 2002, as well as follow up fieldwork in the summer of 2009 in Quintana Roo. The author conducted participant observation, formal and informal interviews and a focus group interview for each project.  The author also conducted open ended interviews with three leaders of local NGOs and and three leaders from a regional NGO working in the community of Tres Reyes. Archival and document revision work were done in Cancun, Felipe Carrilo Puerto, and Chetumal. </t>
  </si>
  <si>
    <t xml:space="preserve">The author primarily presents reflections from participant observations, and qualitative information from formal, informal or focus group interviews. In places the author also provides quotes from interview respondents. </t>
  </si>
  <si>
    <t xml:space="preserve">One of the two focus groups was conducted with 5 men from a total of 10 men that participated in the parrot management group, the other was conducted with 'many of the women participants' of the butterfly project. A total of 6 open ended interviews were carried out with representatives of NGO organisations. The author does not provide the sample size  of formal &amp; informal interviews. </t>
  </si>
  <si>
    <t xml:space="preserve">The author primarily presents reflections from participant observations, and qualitative information from formal, informal or focus group interviews. In places the author also provides quotes form interview respondents. </t>
  </si>
  <si>
    <t xml:space="preserve">In-depth interviews were conducted in a semi-structured style, where a list of questions served as a reference but the interviewee's thoughts guided the disscusion. Interviews covered topics including: loan use, business importance to household income, challenged to business development and feelings toward addutional financial services such as savings. Interview data weas collected from July - August 2012. Interview data eas analysed using NVivo 10, allowing for the organisation of data into themes and the identification and analysis of data trends. </t>
  </si>
  <si>
    <t xml:space="preserve">The author presents information on the number of interviewees that reported a certain behaviour e.g. the number of respondents who reported fishing efforts and how these have changed. In places the author also provides quotes form interview respondents. </t>
  </si>
  <si>
    <t xml:space="preserve">From a sampling frame of 15 small island villages within Liukang Tupaburring, 8 villages were randomly selected. Interviewees were randomly selected within each village studied. Within each village 8-9 loacn applicants were interviews. In some situations, the village loan proposals were not aavailable and interviews needed to be slected according to community knowledge of their loan application. Overall 67 microcredit loan recepients and 7 COREMAP staff were interviewed. </t>
  </si>
  <si>
    <t xml:space="preserve">The study identified 13 different strategies that had been implemented at some point since the mid 1980s, and selected six of these according to their conservation and development interests, and the duration of the intervention (at least 5 years). The first step in the design of the research programme was the development of conceptual models showing the various pathways used to link each of the six strategies with conservation impact and they key assumptions that has to hold true if the pathway was to be effective. These conceptual models provided the framework for developing specific questions that could be used to assess the effectiveness of individual strategies as well as the validity of the underlying assumptions. Data collection and the administration of questionnaires were undertaken. Information was collected on the contributions of different strategies to conservation (defined here as i) changes in attitudes of local people towards conservation; ii) changes in local cooperation with park staff and iii) changes in levels of illegal activities). The study used a ranger survey, a community socio-economic suvery, focus group dicussions with community members and key informant interviews with goverment representatives, resource users, park staff and NGOs. </t>
  </si>
  <si>
    <t xml:space="preserve">The author presents the perceptions of community members and park staff on how resource substitution and the agricultural programme impacted 1) changes in attitude towards conservation, 2) changes in local cooperation with park staff, and 3) changes in the levels of of illegal activities. The information generated through these surveys is complemented with additional data and information that has been gathered in other, earlier research - e.g. records of illegal activities. The authors also capture information on the programme beneficiaries, and in particular whether the beneficiaries came from richer or poorer households. </t>
  </si>
  <si>
    <t xml:space="preserve">69 law enforcement and community conservation rangers, guides and trackers.  573 persons  in 19 villages sampled from around the 2 national parks - 14 of the 19 villages samples were from frontline parishes adjacent to the parks, while 5 were from second tier parishes near the park. 19 focal grous group discussions in each of the 19 sample villages. 22 key informant interviews including 3 local government representatives, 3 resources users, 7 senior park staff, 5 senior staff from 4 NGOs implementing ICD interventions. </t>
  </si>
  <si>
    <t xml:space="preserve">Methodology relies on interviews &amp; examination of project documentation.13 of 54 nesses were randomly selected in the Eastern and Western parts of the fores. Women were the main focus group due to their prominence in domestic activities.  Attempted to interview one female member of each hh in the ness, or to speak to a representative group of women. Discussions were also held with the forest department &amp; officers based at the ministry to gain insights on why IEP did not work. Finally, also converstions with trekers (tourism guides) who were helful in revealing the physical landscape changes &amp; impacts of the Maldharis. </t>
  </si>
  <si>
    <t xml:space="preserve">Interview data - - although it is not clear what interview data has helped to determine the intervention effect. An interview with a village elder directly refered to. Additionally, Table 3 shows Consumption of Natural Resources in 2007 indicating figures quoted for the ness Dodhi, where wood consumption has increased vs. 1998 (though it is not clear where the 1998 figure has come from). </t>
  </si>
  <si>
    <t>Not specified the sample, though focused on 13 of the 54 Nesses in the Eastern &amp; Western parts of the forest. Attempted to interview one female member of each hh in the ness, or to speak to a representative group of women.</t>
  </si>
  <si>
    <t>Interview data - although it is not clear what interview data has helped to determine the intervention effect. One family in Lakkadvera is directly referred to.</t>
  </si>
  <si>
    <t xml:space="preserve">Interview data - although it is not clear what interview data has helped to determine the intervention effect. </t>
  </si>
  <si>
    <t>Interview data - although it is not clear what interview data has helped to determine the intervention effect. A woman in Kadeli is directly referred to.</t>
  </si>
  <si>
    <t>Melkani, V.K.</t>
  </si>
  <si>
    <t>Involving local people in biodiversity conservation in the Kalakad–Mundanthurai Tiger Reserve – An overview</t>
  </si>
  <si>
    <t>Current Science</t>
  </si>
  <si>
    <t>437-441</t>
  </si>
  <si>
    <t>Bangalore, India</t>
  </si>
  <si>
    <t>Gill, S.K., Ross, W.H. &amp; Oanya, O.</t>
  </si>
  <si>
    <t>Moving beyond rhetoric: The need for participatory forest management with the jakun of south-east Pahang, Malaysia</t>
  </si>
  <si>
    <t>Journal of Tropical Forest Science</t>
  </si>
  <si>
    <t>123-138</t>
  </si>
  <si>
    <t>Kepong, Malaysia</t>
  </si>
  <si>
    <t>Forest Research Insitute Malaysia (FRIM)</t>
  </si>
  <si>
    <t>Svoronou, E. &amp; Holden, A.</t>
  </si>
  <si>
    <t>Ecotourism as a tool for nature conservation: The role of WWF Greece in the Dadia-Lefkimi-Soufli Forest Reserve in Greece</t>
  </si>
  <si>
    <t>Journal of Sustainable Tourism</t>
  </si>
  <si>
    <t>456-467</t>
  </si>
  <si>
    <t>Millard, E.</t>
  </si>
  <si>
    <t>Building financially sustainable incentives for environmental conservation into small enterprise development</t>
  </si>
  <si>
    <t>Small Enterprise Development</t>
  </si>
  <si>
    <t>34-44</t>
  </si>
  <si>
    <t>Rugby, UK</t>
  </si>
  <si>
    <t>Pratical Action Publishing</t>
  </si>
  <si>
    <t>Pandey, S.</t>
  </si>
  <si>
    <t>Linking ecodevelopment and biodiversity conservation at the Great Himalayan National Park, India: Lessons learned</t>
  </si>
  <si>
    <t>Biodiversity Conservation</t>
  </si>
  <si>
    <t>1543-1571</t>
  </si>
  <si>
    <t>Dollacker A., Rhodes, C.</t>
  </si>
  <si>
    <t>Integrating crop productivity and biodiversity conservation pilot initiatives developed by Bayer CropScience</t>
  </si>
  <si>
    <t>Crop Protection</t>
  </si>
  <si>
    <t>408-416</t>
  </si>
  <si>
    <t>143 Scholar</t>
  </si>
  <si>
    <t>Chhetri, P.B., Barrow, E.G.C. &amp; Muhweezi, A.</t>
  </si>
  <si>
    <t>Securing protected area integrity and rural people's livelihoods: Lessons from twelve years of the Kibale and Semiliki Conservation and Development Project</t>
  </si>
  <si>
    <t>Agbayani, R.F., Baticados, D.B. &amp; Siar, S.B.</t>
  </si>
  <si>
    <t>Coastal Management</t>
  </si>
  <si>
    <t>19-27</t>
  </si>
  <si>
    <t>Logback, J., Fernandes, L. L., Erickson, P., Cote, M., Lloyd, H.</t>
  </si>
  <si>
    <t>Economic alternatives protect the Amazon rainforest in Ecuador</t>
  </si>
  <si>
    <t>Ethnobiology and biocultural diversity: Proceedings of the 7th International Congress of Ethnobiology, Athens, Georgia, USA, October 2000; 2002. :123-136. 30 ref.</t>
  </si>
  <si>
    <t>123-136</t>
  </si>
  <si>
    <t>Ramangason, G.S.</t>
  </si>
  <si>
    <t>The Mananara-Nord Biosphere Reserve.</t>
  </si>
  <si>
    <t>Nature and Resources</t>
  </si>
  <si>
    <t>17-23</t>
  </si>
  <si>
    <t>McNeeley, J.A.</t>
  </si>
  <si>
    <t>Conservation must pay</t>
  </si>
  <si>
    <t>Culture: the missing element in conservation and development</t>
  </si>
  <si>
    <t>77-84</t>
  </si>
  <si>
    <t>Bhardwaj, A. K., Krishnan, P. G., Geetha, K., Veeramani, A.</t>
  </si>
  <si>
    <t>Indian Forester</t>
  </si>
  <si>
    <t>1233-1242</t>
  </si>
  <si>
    <t>Zimmerman, B., Peres, C.A., Malcolm, J.R., &amp; Turner, T.</t>
  </si>
  <si>
    <t>Conservation and development alliances with the Kayapó of south-eastern Amazonia, a tropical forest indigenous people</t>
  </si>
  <si>
    <t>Environmental Conservation</t>
  </si>
  <si>
    <t>28 (1)</t>
  </si>
  <si>
    <t>Garrity, D.P., Amoroso, V.B., Koffa, S., Catacutan, D., Buenavista, G., Fay, P., &amp; Dar, W.</t>
  </si>
  <si>
    <t>Landcare on the poverty-protection interface in an Asian watershed</t>
  </si>
  <si>
    <t>Conservation Ecology</t>
  </si>
  <si>
    <t>6 (1)</t>
  </si>
  <si>
    <t>244 Scholar</t>
  </si>
  <si>
    <t>Sikoyo, G.M., Ashley, C. &amp; Elliott, J.</t>
  </si>
  <si>
    <t>The Impact of Wildlife-Based Enterprises on Local Livelihoods and Conservation in Kenya</t>
  </si>
  <si>
    <t>Nairobi, Kenya</t>
  </si>
  <si>
    <t>Jacaranda Designs Limited</t>
  </si>
  <si>
    <t>Mandosir, S. &amp; Stark, M.</t>
  </si>
  <si>
    <t>Butterfly Ranching</t>
  </si>
  <si>
    <t>The law of the mother: protecting indigenous peoples in protected areas.</t>
  </si>
  <si>
    <t>114-120</t>
  </si>
  <si>
    <t>Call Out 3</t>
  </si>
  <si>
    <t>Blomley, T.</t>
  </si>
  <si>
    <t>Woodlots, woodfuel, and wildlife: Lessons from Queen Elizabeth National Park</t>
  </si>
  <si>
    <t>IIED Gatekeeper series no. 90</t>
  </si>
  <si>
    <t>USAID 3</t>
  </si>
  <si>
    <t>Ellis, S. &amp; Haws, M.</t>
  </si>
  <si>
    <t>Livelihood diversification through small mariculture ventures in Pohnpei, Federated States of Micronesia, helps to supplement income and promote conservation</t>
  </si>
  <si>
    <t xml:space="preserve">Enterprise strategies for coastal and marine conservation : a review of best practices and lessons learned </t>
  </si>
  <si>
    <t>Section 4.5</t>
  </si>
  <si>
    <t>52-55</t>
  </si>
  <si>
    <t>Coastal, Resources Center, University of Rhode Island</t>
  </si>
  <si>
    <t>USAID 4</t>
  </si>
  <si>
    <t>Cordes, B.</t>
  </si>
  <si>
    <t>The butterflies and the bees</t>
  </si>
  <si>
    <t xml:space="preserve">Evaluating linkages between business, the environment, and local communities -- final stories from the field </t>
  </si>
  <si>
    <t>88-97</t>
  </si>
  <si>
    <t>Washington, USA</t>
  </si>
  <si>
    <t>Biodiversity Conservation Network</t>
  </si>
  <si>
    <t xml:space="preserve">Parks, J. &amp; Salafasky, N. </t>
  </si>
  <si>
    <t>Fishing for answers</t>
  </si>
  <si>
    <t>182-193</t>
  </si>
  <si>
    <t>USAID 5</t>
  </si>
  <si>
    <t>Community Enterprise Interventions for Landscape/Seascape Level Conservation</t>
  </si>
  <si>
    <t>26-38</t>
  </si>
  <si>
    <t>Enterprise Works</t>
  </si>
  <si>
    <t>53-66</t>
  </si>
  <si>
    <t>67-78</t>
  </si>
  <si>
    <t>95-108</t>
  </si>
  <si>
    <t>USAID 8</t>
  </si>
  <si>
    <t xml:space="preserve">The Global Conservation Program. Achievements and lessons learned from 10 years of support for threat-based conservation at a landscape and sea scale: Ndoki-Likouala Landscape Conservation on Area (Republic of Congo) </t>
  </si>
  <si>
    <t>Brazzaville, Republic of Congo</t>
  </si>
  <si>
    <t>Wildlife Conservaiton Society</t>
  </si>
  <si>
    <t>Ecodevelopment project Kalakad Mundanthurai Tiger Reserve (KMTR)</t>
  </si>
  <si>
    <t xml:space="preserve">To achieve reduction in resource dependency on
forests of the Reserve and thus lead to habitat improvement
and conservation. This is being achieved by providing
alternate income generation activities to forest dependents in the community and improving their skillsand knowledge for the new way of livin </t>
  </si>
  <si>
    <t>Eco-development planning and implementation team</t>
  </si>
  <si>
    <t>Consists of project staff, local NGO representatives, and local villagers to set up a grass roots organisation</t>
  </si>
  <si>
    <t>Kalakad Mundanthurai Tiger Reserve</t>
  </si>
  <si>
    <t xml:space="preserve">Reduction of dependancy of local people on the resources of the reserve. - Cattle grazing, cutting and collection of firewood, collection of NTFPs, timber, occasional poaching, </t>
  </si>
  <si>
    <t>alternative income generation activities</t>
  </si>
  <si>
    <t>Part of larger ecodevelopment project includes education alternative energy sources (from firewood), awareness raising and capacity building</t>
  </si>
  <si>
    <t>Developing suitable biomass in and around the target villages (firewood, fodder, small timber and fruit trees) and encouraging reduction in the use of firewood, increasing the efficiency of energy use, motivating people to use alternate energy materials and methods</t>
  </si>
  <si>
    <t>alternative energy materials and methods</t>
  </si>
  <si>
    <t>Part of larger ecodevelopment project includes education alternative income generating activities, awareness raising and capacity building</t>
  </si>
  <si>
    <t>Peat Swamp Forest (PSF) Project</t>
  </si>
  <si>
    <t>The PSF project objective was to encourage the  conservation and sustainable use of the South East Pahang Peat Swamp Forests (SEPPSF). With development of co-management the main activity. The paper also looks at the effectiveness of AL options which were part of the UNDP GEF conservation intervention in South-East Pahang.</t>
  </si>
  <si>
    <t xml:space="preserve">Seed funding from EC-UNDP small grants programme for opertaions to promote tropical forests (SGP PTF). </t>
  </si>
  <si>
    <t>Virgin mixed peat swamp forest</t>
  </si>
  <si>
    <t xml:space="preserve">Unsustainable harvesting of NTFPS due to a lack of AL option (pg 133). </t>
  </si>
  <si>
    <t>Alternative livelihood options; Heritage garden project</t>
  </si>
  <si>
    <t>Main intervention is introduction of co-management</t>
  </si>
  <si>
    <t>Alternative livelihood options; Handicraft -making</t>
  </si>
  <si>
    <t>Ecotourism in the Dadia Forest Reserve</t>
  </si>
  <si>
    <t>To develop ecotourism in order to help gain acceptance of the PA by the local community (pg. 461)</t>
  </si>
  <si>
    <t>WWF Greece</t>
  </si>
  <si>
    <t>N/A`</t>
  </si>
  <si>
    <t>Dadia-Lefklimi-Soufli Forest Reserve</t>
  </si>
  <si>
    <t>Prohibited logging leading to tensions and lack of support from local community for the PA (Pg. 460). Also decline of the raptor population from poisioning and changing farming practices.</t>
  </si>
  <si>
    <t>Alternative employment; ecotourism</t>
  </si>
  <si>
    <t>sustainable management use restrictions - logging, also visitor management and environmental education</t>
  </si>
  <si>
    <t>Chalalan Eco Lodge</t>
  </si>
  <si>
    <t>Inter American Development Bank</t>
  </si>
  <si>
    <t>Tacana-Quecha people (local people)</t>
  </si>
  <si>
    <t>Local people</t>
  </si>
  <si>
    <t>Madidi National Park</t>
  </si>
  <si>
    <t>Hunting and logging</t>
  </si>
  <si>
    <t xml:space="preserve">Ecotourism, small enterprise, </t>
  </si>
  <si>
    <t>The Conservation of Biodiversity (CoB) Projet - Ecodevelopment Great Himalayan National Park (GHNP)</t>
  </si>
  <si>
    <t>Reduce local dependance on the park, mitigate poverty, and create cooperative relations with local people, all on a sustainable basis</t>
  </si>
  <si>
    <t>GHNP Authority</t>
  </si>
  <si>
    <t>GHNP</t>
  </si>
  <si>
    <t>dependance on the park resources - herb collection, sheep grazing etc.</t>
  </si>
  <si>
    <t>Ecodevelopment; alternative source of income; alternative income generating activities</t>
  </si>
  <si>
    <t xml:space="preserve">Part of an ICDP- Management interventions, Construction activities ie. Watchtowers, interpetation centre, trekking trails; monitoring; </t>
  </si>
  <si>
    <t>Biodiversity Conservation pilot initiatives - Integrated Crop Management (ICM)</t>
  </si>
  <si>
    <t>Adapt and diversify agricultural technologies employed to help improve income generation and food securities</t>
  </si>
  <si>
    <t>Bayer CropScience and German Agency for International Cooperation (GTZ)</t>
  </si>
  <si>
    <t>Private sector organisation and Development Assistance Agency</t>
  </si>
  <si>
    <t>Bayer CropScience</t>
  </si>
  <si>
    <t>Private sector organisation - plant science company</t>
  </si>
  <si>
    <t>Forests</t>
  </si>
  <si>
    <t>Agricultural encroachment - slash and burn</t>
  </si>
  <si>
    <t xml:space="preserve">Integrated crop management; </t>
  </si>
  <si>
    <t>Kibale and Semliki Conservation and Development Project</t>
  </si>
  <si>
    <t>A number of objectives (see executive summary) related to the principles of ICDPs. The overall one relevant ot Als is: Promote community based appraoches to provide substitutes  for forest products and encourage sustainable natural resource us in and around the National Parks</t>
  </si>
  <si>
    <t>Norwegian Government (1st phase) and Royal Netherlands Government (second and third phases)</t>
  </si>
  <si>
    <t>Government development agencies</t>
  </si>
  <si>
    <t>Ministries of Environment Protection, Natural Resources and Water, lands and Environment of Government of Uganda</t>
  </si>
  <si>
    <t>Government minsitries</t>
  </si>
  <si>
    <t>Kibale National Park</t>
  </si>
  <si>
    <t>IGAs (income generating activities);</t>
  </si>
  <si>
    <t>A number as part of an ICDP type project over prolonged time period. Including education, other Als etc.</t>
  </si>
  <si>
    <t>Community based fishery resources management Malalison Island</t>
  </si>
  <si>
    <t>Develop seaweed farming as a supplementary livelihood to fishers</t>
  </si>
  <si>
    <t>Aquaculture Department of the Southeast Asian Fisheries Development Center</t>
  </si>
  <si>
    <t>Fishery</t>
  </si>
  <si>
    <t xml:space="preserve">Use of illegal/destructive fishing practices (dynamite, cyanide) and gears (i.e. duldog a version of muro-ami drive in gill net using scare lines). </t>
  </si>
  <si>
    <t>Supplemental livelihood, seaweed farming</t>
  </si>
  <si>
    <t xml:space="preserve">Community resource management including granting territiorial rights to community, regenerate fish habitats (artificial reefs), and increase fish stocks. </t>
  </si>
  <si>
    <t>Callari handcraft cooperative</t>
  </si>
  <si>
    <t>Maintenance of Quichua culture and the local rainforest</t>
  </si>
  <si>
    <t>Jatun Sacha and Judy Logback</t>
  </si>
  <si>
    <t>Principally by an Individual - Judy Logback (chapter author) and extension programme of the biological reserve Jatun Sacha</t>
  </si>
  <si>
    <t>Slash and burn agriculture, unsustainable hunting</t>
  </si>
  <si>
    <t>Economic alternatives</t>
  </si>
  <si>
    <t>Mananara Project</t>
  </si>
  <si>
    <t>Integrating conservation and development by focusing activites on people (Objective of biosphere reserves)</t>
  </si>
  <si>
    <t>Programming Committee - includes project staff, local communitie reps, government techicians</t>
  </si>
  <si>
    <t>Manara Nord Biosphere Reserve</t>
  </si>
  <si>
    <t>Encroachment into reserve</t>
  </si>
  <si>
    <t>Economic diversification; conservation and development activities</t>
  </si>
  <si>
    <t xml:space="preserve">ICD approach. Imprved healthcare and education. </t>
  </si>
  <si>
    <t xml:space="preserve">Provide viable alternatives to poaching by making start up money available to income generating projects. i.e fertiliser and crops loans repayed after crops bought. </t>
  </si>
  <si>
    <t>German rural development organisation</t>
  </si>
  <si>
    <t>Conservationists and the Population Community Development Association (Thai org experienced in rural development)</t>
  </si>
  <si>
    <t>Khao Yai NP</t>
  </si>
  <si>
    <t>Encroachment in to NP and poaching</t>
  </si>
  <si>
    <t>income generating projects</t>
  </si>
  <si>
    <t>The main componenet of the project is conservation awareness programme to encourage local cooperation. Also tree planting and community woodlots established.</t>
  </si>
  <si>
    <t>Periyar Tiger Reserve Ecodevelopment Project</t>
  </si>
  <si>
    <t>Major objectives of the ecodevleopment were to improve capacity of PA management to conserve biodiversity and minimise negative impacts of people on the PA and vice versaby increasing collaboration of local people in conservation efforts and generation of ALs.</t>
  </si>
  <si>
    <t>GEF, World Bank, Central and State Governments</t>
  </si>
  <si>
    <t>Patnership</t>
  </si>
  <si>
    <t xml:space="preserve">20,000-30,000 people living around the reserve are dependant on the reserve for fuelwood, thatch, NWFPs </t>
  </si>
  <si>
    <t xml:space="preserve">Alternative livelihoods; ecodevelopment; </t>
  </si>
  <si>
    <t>Ecodevelopment project - improved management, environemntal education and awareness</t>
  </si>
  <si>
    <t>Kayapo Conservation and Development Project / Pinkaiti Research Station</t>
  </si>
  <si>
    <t>providing economic alternatives to logging and protecting a population of mahogany trees (10) / direct a sustainable flow of benefits from the forest to the people of A'Ukre and hence provide an economic alternative to logging and contribute to the Kayapo's capacity for self-determination (14)</t>
  </si>
  <si>
    <t>Conservation International - Brasil</t>
  </si>
  <si>
    <t>CI-Brasil is domestic branch of international conservation NGO</t>
  </si>
  <si>
    <t>Cerrado and terra firme (non-flooded) forest, and the endangered species within these habitats. Specifically the Al objective to provide economic alternatives to logging mahogany trees. Swietenia macrophylla</t>
  </si>
  <si>
    <t>illegal gold-mining and mahogany-logging, leading to loss of much of the latter's reproductive population. Logging is the main threat addressed by the intervention</t>
  </si>
  <si>
    <t>economic alternatives; conservation and development</t>
  </si>
  <si>
    <t>sustainable  management use restrictions (logging); other livelihood support schemes ($US 7000 of meidicines (entry fees) principally for malaria paid to the community</t>
  </si>
  <si>
    <t>Sustainable Agriculture and Natural Resources Management (SANREM) Program</t>
  </si>
  <si>
    <t xml:space="preserve">Conduct research to develop tools and approaches that combined improved biodiversity conservation with better livelihood opportunities through agroforestry for communities that live near the Kitanglad Range National Park; reforestation of buffer zone of national park </t>
  </si>
  <si>
    <t>World Agroforestry Centre (ICRAF), Lantapan municipality and village governments</t>
  </si>
  <si>
    <t>International research organization, local government</t>
  </si>
  <si>
    <t xml:space="preserve">self-implemented by local government and community groups, with some technical assistance from SANRM program. </t>
  </si>
  <si>
    <t>International research organisation and local community</t>
  </si>
  <si>
    <t>Kitanglad Range National Park and buffer zone farming areas</t>
  </si>
  <si>
    <t xml:space="preserve">Habitat destruction in protected forest, including illegal cutting of trees, overharvesting of minor products, shifting cultivation, conversion of forest lands to agricultural production. </t>
  </si>
  <si>
    <t>better livelihood activities</t>
  </si>
  <si>
    <t xml:space="preserve">Arabuko Sokoke Kipepeo Project (ASKP) </t>
  </si>
  <si>
    <t>"Arabuko Sokoke Kipepeo Project (ASKP) was initiated as a community project combining income generation and forest conservation. The main activity is rearing butterfly pupae for export"</t>
  </si>
  <si>
    <t>Global Environmental Facility (via National Museum of Kenya), World Conservation Union (IUCN) and Birdlife International</t>
  </si>
  <si>
    <t>Conservation organization, independent financial organization, international organization</t>
  </si>
  <si>
    <t>East African Natural History Society, National Museums of Kenya, Arabuko Sokoko Forest Management Team (members from the Forest Department, Kenya Wildlife Society, and Kenya Forestry Institute)</t>
  </si>
  <si>
    <t>Government conservation agency, government institutions</t>
  </si>
  <si>
    <t>Arabuko Sokoke forest and game reserve</t>
  </si>
  <si>
    <t>illegal harvesting of resources, repeated land invasions by squatters</t>
  </si>
  <si>
    <t>Arfak Mountains Strict Nature Reserve - Butterfly ranching</t>
  </si>
  <si>
    <t>WWF and Indonesian Directorate General of Forest Protection and Nature Conservation (PHPA)</t>
  </si>
  <si>
    <t>Arfak Mountains Strict Nature Reserve (AMSNR)</t>
  </si>
  <si>
    <t>Goals included: sustaining and restoring fishing yields, increasing fuelwood supply by planting trees in locally managed woodlots and reduced firewood demand by promoting energy saving technology.</t>
  </si>
  <si>
    <t>CARE International</t>
  </si>
  <si>
    <t>Queen Elizabeth National Park (QENP)</t>
  </si>
  <si>
    <t>A number of threats: collecting poles or posts for construction, grazing livestock, burning pastures, encroachment and some illegal poaching.</t>
  </si>
  <si>
    <t xml:space="preserve">ICDPS;   </t>
  </si>
  <si>
    <t>Although more than one AL intervention - alternative resource and alternative method</t>
  </si>
  <si>
    <t>Coral and Sponge Farming Pohnpei</t>
  </si>
  <si>
    <t>Marine and Environmental Research Institute of Pohnpei (MERIP)</t>
  </si>
  <si>
    <t>Coral reef fisheries</t>
  </si>
  <si>
    <t>Unsustainable fishing practices</t>
  </si>
  <si>
    <t>supplemental income; income generation; livelihood diversification</t>
  </si>
  <si>
    <t>Although another organisation has worked on creation of MPAs in the region.</t>
  </si>
  <si>
    <t>Butterfly sales and honey hunting business, Central Sulawesi</t>
  </si>
  <si>
    <t>Nature Conservancy</t>
  </si>
  <si>
    <t>Lore Lindu NP (LLNP)</t>
  </si>
  <si>
    <t>Encroachment, infrastructure development, illegal harvesting of rattan and other forest resources</t>
  </si>
  <si>
    <t>Community managed deep seas fishing enterprise, Soloman Islands</t>
  </si>
  <si>
    <t>Biodiversity Conservation Network (BCN)</t>
  </si>
  <si>
    <t>Marine fishery</t>
  </si>
  <si>
    <t>Overharvesting (including illegal poaching within MPA) of marine species such as sea cucumbers, trochus, pearl oysters, giant clams and reef fish.</t>
  </si>
  <si>
    <t>Arnavon Islands Community Marine Conservation Area (ACMCA), in which there are prohibitions on the taking of key species of commercial importance.</t>
  </si>
  <si>
    <t>Samburu Heartland Programme</t>
  </si>
  <si>
    <t>kenya</t>
  </si>
  <si>
    <t>Global Conservation Programme (GCP)</t>
  </si>
  <si>
    <t>GCP is a USAID funded programme</t>
  </si>
  <si>
    <t>The Samburu Heartland encompasses Laikipia plateau, Mount Kenya NP, Aberdares NP, and foru national reserves (Samburu, Buffalo Springs, Shaba) and extensive ranch and communal lands.</t>
  </si>
  <si>
    <t>Overgrazing, poaching, human wildlife conflict, unsustainable forest and water management, charcoal production</t>
  </si>
  <si>
    <t>alternative forest based livelihoods</t>
  </si>
  <si>
    <t xml:space="preserve">A range: I.e. natural resource management planning; PA support; other conservation programs e.g. for Grevy's zebra, capacity building and insitutional developemnt, applied research, ranger based monitoring systems, </t>
  </si>
  <si>
    <t xml:space="preserve">the Nature Conservacny Komodo National Park </t>
  </si>
  <si>
    <t xml:space="preserve">In Komodo  TNC has employed integrated conservation approached involving traditional PAs and compatible economic devleopment and landscape level strategies to addess the threats. </t>
  </si>
  <si>
    <t>The Nature Conservancy</t>
  </si>
  <si>
    <t>Komodo National Park (KNP)</t>
  </si>
  <si>
    <t>destructive fishing practices and overfishing - E.g. shark fin industry, live reef fish trade. Also predation of turtle eggs by wild pigs.</t>
  </si>
  <si>
    <t>alternative income sources; alternative livelihood; alternative income generating activities</t>
  </si>
  <si>
    <t>Strengthen park management including enforcement, planning and financing; communtiy awareness and outreach.</t>
  </si>
  <si>
    <t>Ecotourism at Gladden Spit Silk Cayes Marine Reserve (GSSCMR). Part of the Mesoamerican Reef (MAR) programme; Belize, guatemala, Honduras and Mexico</t>
  </si>
  <si>
    <t>The MAR programme overall objectives was to: Address threats through a combination of regional and site based activities including economic interventions. Buulding capacity of local partners along the reef has been key to project design and to achieving long term seascape conservation</t>
  </si>
  <si>
    <t>GSSCMR</t>
  </si>
  <si>
    <t xml:space="preserve">Local livelihood activites and uncontrolled economic acitivies I.e. Overfishing, coastal habitat loss and degradation from unregulated tourism, aquaculture, coastal devleopment acitivties, forest clearing for agriculture removing natural filters, coral bleaching, </t>
  </si>
  <si>
    <t>non-extractive income alternatives; sustainable alternative livelihoods; alternative sources of income</t>
  </si>
  <si>
    <t>A number of project activities such as: Management interventions; habitat protection; creation of MPAs; environmental awareness</t>
  </si>
  <si>
    <t>Terai Arc Landscape (TAL) programme, Nepal</t>
  </si>
  <si>
    <t>Main objective of the TAL program is to restore and maintain the ecological integrity of the landscape by maintaing fores connectvitity and linking protected areas.</t>
  </si>
  <si>
    <t>WWF Nepal</t>
  </si>
  <si>
    <t>Terai Arc Landscape</t>
  </si>
  <si>
    <t>habitat loss and fragmentation, human/widlife conflict, paoching and wildlife trade, overharvesting of forest products and encroachment into forests</t>
  </si>
  <si>
    <t>income generating acitvities; sustinable livelihoods</t>
  </si>
  <si>
    <t>Policy and advocacy, insitutional stregnthening, species and ecosystem conservaiton including anti-poaching activites (law enforcement); environemtnal education and awareness</t>
  </si>
  <si>
    <t>The Ndoki-Likouala Conservation Area (NLCA) project</t>
  </si>
  <si>
    <t>The principal goal of the Ndoki-Likouala Landscape Project is the conserve biodiversity through the application of the landscape species approach (LSA)</t>
  </si>
  <si>
    <t>WCS Congo</t>
  </si>
  <si>
    <t>Ndoki Likouala Landscape Conservation Area (NLLCA)</t>
  </si>
  <si>
    <t>Unsustainable hunting (by villagers and commercially), timber offtake, canopy loss, bai disturbance and physical damage</t>
  </si>
  <si>
    <t>sustainable management use restrictions; law enforcement; environmental eductation and awareness</t>
  </si>
  <si>
    <t xml:space="preserve">Eco-development project </t>
  </si>
  <si>
    <t>"To achieve reduction in resource dependency on forests of the Reserve and thus lead to habitat improvement and conservation. This is being achieved by providing alternate income generation activities to forest dependents in the community and improving their skills and knowledge for the new way of living; developing suitable biomass in and around the target villages (firewood, fodder, small timber and fruit trees) and encouraging reduction in the use of firewood, increasing the efficiency of energy use, motivating people to use alternate energy materials and methods."</t>
  </si>
  <si>
    <t>Interventions concentrated in the villages within 5km zone area around local tribal habitations in Kalakad-Mundanthurai Tiger Reserve (KMTR)</t>
  </si>
  <si>
    <t>AIGs for communties relying on the reserve</t>
  </si>
  <si>
    <t>Red' households targeted, who are the poorest and most dependant on forest resources</t>
  </si>
  <si>
    <t>Not specified although 15,298 families out of 20,020 have joined the Village Forest Commitees (VFCs)</t>
  </si>
  <si>
    <t>VFCs involved in  project implementation. VFC membership is open to one female and one male in each household. VFCs vote six executive members who then elect a chairmen to reperesent the views of the local people as part of the planning team</t>
  </si>
  <si>
    <t>Rs 91 million</t>
  </si>
  <si>
    <t>Rs 237,45, 661</t>
  </si>
  <si>
    <t>VFC member contribute 25% or more to cost of all activites under the project. Can be in form of kind and not cash. Some assistance to beneficaries of alternative energy is recovered with a simple interest (@12 %)</t>
  </si>
  <si>
    <t>"Developing suitable biomass in and around the target villages (firewood, fodder, small timber and fruit trees) and encouraging reduction in the use of firewood, increasing the efficiency of energy use, motivating people to use alternate energy materials and methods."</t>
  </si>
  <si>
    <t>Alternatives to fuelwood used by communities</t>
  </si>
  <si>
    <t>Heritage garden project</t>
  </si>
  <si>
    <t>To provide alternative income sources by cultivating medicinal plants</t>
  </si>
  <si>
    <t>Jakun communities in SEPPSF. AL is the Heriage Garden (HG) project in Kg. Simpai (pg 133).</t>
  </si>
  <si>
    <t xml:space="preserve">pg. 133 - pilot AL projects were identified through consensus with the communities involved. Idea for the HG project was mooted by the village head of Kg Simpai. </t>
  </si>
  <si>
    <t>HG garden is a community forest within Orang Asli reserve area</t>
  </si>
  <si>
    <t>handicraft making. - mat weaving, basketry and metal based handicraft.</t>
  </si>
  <si>
    <t>To provide alternative income sources by making handicrafts</t>
  </si>
  <si>
    <t>Handicraft sector benefits 9 households or 3% of the households in the village pg 134</t>
  </si>
  <si>
    <t xml:space="preserve">States that the raw materials used by the weavers comes for the succession forests, harvested at riverbanks and grown in home gardens so unlikely to be conservation dependant </t>
  </si>
  <si>
    <t xml:space="preserve">Ecotourism. Including developing tourism facilities - ecotourism centre, hostel, paths </t>
  </si>
  <si>
    <t>By gaining community support for the PA and providing alternative employment to the restricted logging</t>
  </si>
  <si>
    <t>Dadia Village</t>
  </si>
  <si>
    <t>Established Dadia Women's Cooperative - P.g. 461 - which is an improtant social and economic link to the wider community.</t>
  </si>
  <si>
    <t xml:space="preserve">Approx 50 employees on the Dadia Municipal Enterprose. Not specified for the hostel and visitor centre (guides, etc). </t>
  </si>
  <si>
    <t>Ecotourism (including raptors) depends on conservation of the PA</t>
  </si>
  <si>
    <t>No contract agreement. Voluntary as part of the womens cooperative or as an employee</t>
  </si>
  <si>
    <t>Ecolodge for tourism</t>
  </si>
  <si>
    <t>Pg. 36 Tourism revenue. The owners of the lodge stopped hunting and logging and established vigilante groups to partil the forest.</t>
  </si>
  <si>
    <t>Chalalan in Madidi National Park</t>
  </si>
  <si>
    <t>Pg 36 states that the owners no longer hunt or log in the PA</t>
  </si>
  <si>
    <t xml:space="preserve">Employs 16 staff permanently and temporary staff during the high tourist season. The lodge indirectly benefits 300 community members (Pg. 37). </t>
  </si>
  <si>
    <t>The indigenous commmunity built the ecolodge</t>
  </si>
  <si>
    <t>Tourist come to see wildlife in the PA</t>
  </si>
  <si>
    <t>Women Saving and Credit Groups (WSCGs)</t>
  </si>
  <si>
    <t xml:space="preserve">Subsitute for resource use in the park. Various IGAs such as vermicompost, apricot oil, agricultural produce, </t>
  </si>
  <si>
    <t>Women with husband used to collect herbs from the park</t>
  </si>
  <si>
    <t>women with husbands who used to collect herbs from the parl</t>
  </si>
  <si>
    <t>800 women in 80 WSCGs</t>
  </si>
  <si>
    <t>3 years</t>
  </si>
  <si>
    <t>US $1 million over five years for ecodevelopment</t>
  </si>
  <si>
    <t>assume voluntary</t>
  </si>
  <si>
    <t>Agricultural intensification</t>
  </si>
  <si>
    <t xml:space="preserve">Improve farmers livelihoods by increasing agricultural productivity on existing land, particularly of tomoatoe and peanut crops. I.e. using integrated pest management to deal with whitefly on tomato. </t>
  </si>
  <si>
    <t>Las Verapaces Region</t>
  </si>
  <si>
    <t>Mainly subsistence farmers to prevent forest clearing</t>
  </si>
  <si>
    <t>Inititives target outreach spanned 40 local communities of 3000 subsistence farmers and their familie. As well as 6000 children, 50 member of partner orgs, 5000 students, 75 medical personal and members of 15 locally based orgs. States that approx 30,000 smallholders and their families on about 30,000 ha of agricultural land benefitted.</t>
  </si>
  <si>
    <t>States that agricultural technologies and crop management systems were adapted and tailored to local needs thhrough collaboration with farmers and local orgs.</t>
  </si>
  <si>
    <t>Clonal coffee</t>
  </si>
  <si>
    <t>alternative to wild coffee</t>
  </si>
  <si>
    <t>Identified groups already involved in coffee growing</t>
  </si>
  <si>
    <t>Fruit growing</t>
  </si>
  <si>
    <t>AO and AR</t>
  </si>
  <si>
    <t>Income generation and nutrition</t>
  </si>
  <si>
    <t>Beekeeping</t>
  </si>
  <si>
    <t>400 households</t>
  </si>
  <si>
    <t>In 2002 UWA approved resource management agreements which allowed beehives to be sited inside the park</t>
  </si>
  <si>
    <t>Pig farming</t>
  </si>
  <si>
    <t>AO and AR (for bushmeat)</t>
  </si>
  <si>
    <t>Income generation and alternative to bushmeat</t>
  </si>
  <si>
    <t>Fuel efficient stoves</t>
  </si>
  <si>
    <t>Imprved efficeny of using fuelwood to reduce deforestation</t>
  </si>
  <si>
    <t>Seaweed farming</t>
  </si>
  <si>
    <t>Provide a supplementary livelihood to reduce dependance on fishing</t>
  </si>
  <si>
    <t>first run 31 families out of 94 households of 512 people (1995 population)</t>
  </si>
  <si>
    <t>31 families in first run</t>
  </si>
  <si>
    <t>States that seaweed farming was chosen as labour intensive and requires low capitlisation</t>
  </si>
  <si>
    <t>8 years</t>
  </si>
  <si>
    <t>Handicrafts</t>
  </si>
  <si>
    <t>Produce crafts that do not impact the environment (NTFPs and non-destructive harvesting) as alternative to slash and burn and hunting</t>
  </si>
  <si>
    <t>Upper Napo Region, Ecuador</t>
  </si>
  <si>
    <t>Uses indigenous traditional handicraft techniques</t>
  </si>
  <si>
    <t>Some of the handicrafts rely on NTFPs from the forest and are sold to tourists</t>
  </si>
  <si>
    <t>Animal rearing, improved rice production, alternative fishing methods, beekeeping</t>
  </si>
  <si>
    <t>AO and AM</t>
  </si>
  <si>
    <t>Diversify economic acitivities of local populaiton to reduce encroachment into park</t>
  </si>
  <si>
    <t>Mananara-Nord Biosphere reserve</t>
  </si>
  <si>
    <t>not</t>
  </si>
  <si>
    <t>Local people on the implementing committee</t>
  </si>
  <si>
    <t>3 years for initial pphase</t>
  </si>
  <si>
    <t xml:space="preserve">Revolving fund </t>
  </si>
  <si>
    <t xml:space="preserve">Local people can borrow money to set up enterprises as an alternative to poaching. I.e. borrow money for fertilisers, crops. Set up chicken farming etc. </t>
  </si>
  <si>
    <t xml:space="preserve">Does not specify how many people have used the revolving fund. 85% of all villlage households have participated in society functions. </t>
  </si>
  <si>
    <t>USD$ 24,000 to set up revolving fund</t>
  </si>
  <si>
    <t xml:space="preserve">Whole 24k for revolving fund. $23k loaned out and repayed in full. </t>
  </si>
  <si>
    <t>Mainly agricultural activities although some people worked as guides for ecotourism as part of the project.</t>
  </si>
  <si>
    <t>1% interest (compared to normal 5%) for borrowing from the revolving fund</t>
  </si>
  <si>
    <t xml:space="preserve">Als set up through Ecodevelopment Committes including - Guides, </t>
  </si>
  <si>
    <t>Als to reduce forest dependance</t>
  </si>
  <si>
    <t>Periyar Tiger Reserve boundary</t>
  </si>
  <si>
    <t>5,450 families - total of 35,000 people are benefitting from the project - which suggest 100%</t>
  </si>
  <si>
    <t xml:space="preserve">CBEP included poachers and forest offenders. </t>
  </si>
  <si>
    <t>Families of dependants on the reserve</t>
  </si>
  <si>
    <t>Overall 35,000 people but does not specify for Als</t>
  </si>
  <si>
    <t>8 years (ended in 2004)</t>
  </si>
  <si>
    <t xml:space="preserve">Community members are employed as research field assistants, provide transportation services, and receive entry fees from scientists at the Pinkaiti Research Station </t>
  </si>
  <si>
    <t>The intervention expects the Kayapo community of A'Ukre to maintain the pristine status of the Pinkaiti biological reserve (8000ha), which includes a ban on hunting and logging; in exchange, they receive cash payments from researchers for research assistance and as entrance fees; they also received malaria medication</t>
  </si>
  <si>
    <t>A'Ukre village, Para, Brazil
(S 7°41'15'', W 51°52'25'')</t>
  </si>
  <si>
    <t xml:space="preserve">1 village of 200 people targeted. In 2000 full time employment and training for 5 Kayapo research assistants and part-time positions for 10 others. </t>
  </si>
  <si>
    <t>leadership of village requested initiation of project; community chose the location of 8000ha biological research reserve from the ~310,000ha under their control</t>
  </si>
  <si>
    <t xml:space="preserve">community members can be hired as research assistants, but it is not specified whether this is dependent on whether conservation goals are met </t>
  </si>
  <si>
    <t>unspecified what kind of agreement was made for reserve protection; unspecified whether employment/entry fees were made based on contractual agreements</t>
  </si>
  <si>
    <t>Agroforestry innovations - including tree farming and conservation farming (improved agroforestry)</t>
  </si>
  <si>
    <t>alternative method, alternative resource</t>
  </si>
  <si>
    <t>Improve agroforestry in order to reduce pressure on NP resources. I.e. Enhancing agrodiversity - Ensure improved germ plasm was available for a variety of species to enhance income and reduce risk. Attempted domstication of local species used by local farmers for timber. Ensure best management practices suited to local farm circumstances were in place. Planting of trees to form contour buffer strips reduces losses from soil erosion and increases subsequent crop yields.</t>
  </si>
  <si>
    <t>Manupali watershed (southern border of Kitanglad Range National Park), central Mindanao, Philippines</t>
  </si>
  <si>
    <t xml:space="preserve">About 300 farmers have planted natural vegetative strips on their farmland since 1996; over 45 Landcare groups with more than 800 members have been established since 1998 </t>
  </si>
  <si>
    <t>Natural Resources Management Council convened by mayor, with representatives from all sectors of community. Draft natural resource management plan was discussed in public hearings, and changes incorporated. Landcare approach adopted by community groups following exchange visits with neighboring municipality (endogenous movement)</t>
  </si>
  <si>
    <t>The conservation activity directly leads to livelihood improvement by reduced soil erosion and increased crop productivity</t>
  </si>
  <si>
    <t>rearing butterfly pupae for export / butterfly farming</t>
  </si>
  <si>
    <t xml:space="preserve">unclear how the butterfly project sought to achieve conservation aims. Assume alternative source of income from selling butterfly pupae for export market. </t>
  </si>
  <si>
    <t>unsure how the intervention targeted participants (no information on selection process)</t>
  </si>
  <si>
    <t>150 households, of whom 500-600 individuals are involved in butterfly production</t>
  </si>
  <si>
    <t>National Museums contributes office and 4 full-time staff at cost of app.500,000 Ksh per year; Birdlife International contributes 12,000 Ksh per month, and all partner organizations devote some staff time to shared management</t>
  </si>
  <si>
    <t>Although butterflies may rely on forest cover - ADDITONAL SOURCES? ON THIS PROJECT</t>
  </si>
  <si>
    <t>Butterfly ranching</t>
  </si>
  <si>
    <t>Encourage the Hatam people to replace their slash and burn agricultural practice with a more sustainable method by introducing new farming techniques and alternative sources of income</t>
  </si>
  <si>
    <t>AMNSR Iran Jaya, Indonesia</t>
  </si>
  <si>
    <t>About 820 farmers registered by late 1992 although not all actively participating</t>
  </si>
  <si>
    <t>butterflies rely on forest cover</t>
  </si>
  <si>
    <t>1 -Planting woodlots which could then be harvested to offset wood demand from within the park. 2 -Fish  smoking kilns to reduce demands for firewood</t>
  </si>
  <si>
    <t>alternative resource and alternative method</t>
  </si>
  <si>
    <t>1- Provide an alternative source of wood from the NP. 2- More efficient way of burning fuelwood - energy saving technology</t>
  </si>
  <si>
    <t>Fishing villages around QENP</t>
  </si>
  <si>
    <t xml:space="preserve">States discussion helds with communities to find that there was both interest and available land for the intervention. - People expressed a willingness to invest labour and time in preparing the ground for the woodlot. </t>
  </si>
  <si>
    <t xml:space="preserve">Sponge and coral farming </t>
  </si>
  <si>
    <t xml:space="preserve">Income generating opportunities as an alternaitve to fishing. Uses mariculture of fragements of coral to develop colonies for export - marine ornamental market for corals and sponges for bathing mainly to a wholesaler in Hawaii and a fair trade organisation in New Zealand.. MERIP supports farmed by providing initial inputs of materials and extension assistance to farmers. </t>
  </si>
  <si>
    <t>Pohpei Island, Federated States of Micronesia</t>
  </si>
  <si>
    <t>Farmers are selected from the more impoverished lagoon island communities of Pohnpei, where there is a strong reliance on fishing and farming for food and income. Criteria for selection are based mainly on their proximity to the coast and their willingness to engage in coral and sponge farming.</t>
  </si>
  <si>
    <t>For sponge farming between 14-20 farmers between 2005-2010, as well as a number of day labourers. Coral farming 4 farmers in 2005 to 13 in 2010.</t>
  </si>
  <si>
    <t>Butterfly farming enterprise</t>
  </si>
  <si>
    <t>Rearing of butterflies for sale to the export market as an alternative income source.</t>
  </si>
  <si>
    <t>Palolo Valley, Sulawesi</t>
  </si>
  <si>
    <t>Agreement signed between TNC and Watatutu honey keepers. Hoeny farmers also allowed access to NP under a mutually agreed set of regulations.</t>
  </si>
  <si>
    <t>Fishing enterprises</t>
  </si>
  <si>
    <t>Fishery centers established to offset the communities losses from the no-take reserve. Deep-sea fishing as an alternative to unsustainable reef fishing.</t>
  </si>
  <si>
    <t>Waghena and Posarae communities, Aranavon Islands</t>
  </si>
  <si>
    <t>Fisheries rely on sustainability of marine resources</t>
  </si>
  <si>
    <t>Community based ecotourism lodges and honey production and processing</t>
  </si>
  <si>
    <t>AWFs conservation enterprise strategy strives to assist rural communities to develop compatible enterprises that support their livelihoods and wildlife conservation. Furthermore enterprises such as ecotourism, beekeeping and handicraft development alse generate revenue to finance conservation activities.</t>
  </si>
  <si>
    <t>Terai Arc Landscape (TAL)</t>
  </si>
  <si>
    <t>not specifed</t>
  </si>
  <si>
    <t xml:space="preserve">Honey enterprise is described as a forest based livelihood and ecotourism depends on wildlife. States that entrepeneurs have become committed to the protection of the forests in order to see their enterprises survuce. </t>
  </si>
  <si>
    <t>Fish culture, pelagic fisheries, seaweed culture, wood carving and home industries</t>
  </si>
  <si>
    <t>Als to shift fishing pressure away from the reefs to other more sustainable techniques.</t>
  </si>
  <si>
    <t>Komodo National Park, Indonesia</t>
  </si>
  <si>
    <t>Although states interventions targetted at fishing communities. Also that for the sewing enterprise the women of Kampung Komodo were targeted who are heavily involved in collection of shellfish, sea cucumber and other valuable species from shallow reefs to supplement their hh incomes.</t>
  </si>
  <si>
    <t>Not specified for many interventions. However does state woodcarving (23 hh) sewing and weaving for women (66 hh) and home cake produciton (7 hh).</t>
  </si>
  <si>
    <t>Many of the enterprises still marine based and rely on marine resources</t>
  </si>
  <si>
    <t xml:space="preserve">Ecotourism training for fishers to becomes guides for fly fishing and scuba diving. Also using learning centers to transfer knowledge of best practice to other communities members. </t>
  </si>
  <si>
    <t>Economic interventions to ease fishing pressure on reef resources by providing non-extractive income alternatives. Based on the assumption that opportunities to gian incomes that are not tied to extracting marine resoruces will lead fishers to reduce pressure on the biodiversity in the MAR regions.</t>
  </si>
  <si>
    <t>6 village around GSSCMR - Hopkins, Independence, Placencia, Seine Bright, Sittee River and Monkey River</t>
  </si>
  <si>
    <t>States the project targeted fishers who percieved their short-term livelihoods as being impacted by the creation of the mpa (MPAs)</t>
  </si>
  <si>
    <t xml:space="preserve">29 fishers in the area were sponsored for ecotourism training. </t>
  </si>
  <si>
    <t>Ecotourism enterprises rely on marine resources</t>
  </si>
  <si>
    <t xml:space="preserve">Various job skills such as bicycle repair, sewing and weaving although these were abandoned for more biodiversity conservaiton linked enterprises such as: stall cattle feeding, non-palatable alternative crops, Marmelo juice enterprises, </t>
  </si>
  <si>
    <t xml:space="preserve">Promote income generation and sustainable livelihood activities in order to provide alternative livelihood sources to local communities that were dependant on forest resources. Both household level and community based microenterprises that made explicit the link to  biodiversity. </t>
  </si>
  <si>
    <t>targeted the women and poorest who are most likely to unsustainable use resoruces</t>
  </si>
  <si>
    <t>not specied</t>
  </si>
  <si>
    <t>Interventions chosen to try and link to biodiversity conservation</t>
  </si>
  <si>
    <t>Logging company agreed to develop and import alternative protein sources for its workers to alleviate bushmeat offtake</t>
  </si>
  <si>
    <t>alternative source of protein to reduce unsustainable harvesting of bushmeat. Cattle importation and poultry installation encouraged and cold rooms installed in Pokola and Kabo to allow the importation of frozen proteins.</t>
  </si>
  <si>
    <t>The logging towns of Kabo and Pokola within NLLCA</t>
  </si>
  <si>
    <t>Although not targetting hunters it is targeting consumers of the bushmeat</t>
  </si>
  <si>
    <t>Poultry and cattle and frozen salt water fish not linked to conservation of the PA</t>
  </si>
  <si>
    <t>Nikiema, B.</t>
  </si>
  <si>
    <t>Gestion Participative des ressources naturelles des Zones Villageoises d'Intérêt Cynégétiques (ZOVIC) autour du Ranch de Gibier de Nazinga au Burkina Faso. Cas des ZOVIC de Koumbili et de Kontioro.</t>
  </si>
  <si>
    <t>59pp</t>
  </si>
  <si>
    <t>Universite Polytechnique de Boro-Dioulasso</t>
  </si>
  <si>
    <t>SAW</t>
  </si>
  <si>
    <t>Rieucau, J.</t>
  </si>
  <si>
    <t>Biodiversité et écotourisme dans les pays du centre du golfe de Guinée</t>
  </si>
  <si>
    <t>Les Cahiers d’Outre-Mer</t>
  </si>
  <si>
    <t>p417-p452</t>
  </si>
  <si>
    <t>Not specified (Probably Bordeaux, France)</t>
  </si>
  <si>
    <t>Presses universitaires de Bordeaux</t>
  </si>
  <si>
    <t>Sako, N., Beltrando, G., Atta, K.L., N'da, H.D. &amp; Brou, T.</t>
  </si>
  <si>
    <t>Dynamique forestière et pression urbaine dans le Parc national du Banco (Abidjan, Côte d’Ivoire)</t>
  </si>
  <si>
    <t>Vertigo - La revue électronique en sciences de l’environnement</t>
  </si>
  <si>
    <t>13(2)</t>
  </si>
  <si>
    <t>26pp</t>
  </si>
  <si>
    <t>Revues.org</t>
  </si>
  <si>
    <t>unpaged</t>
  </si>
  <si>
    <t>Mauambeta, D.D.C.</t>
  </si>
  <si>
    <t>Gestion durable des forêts à Mwanza-Est, au Malawi: une approche innovatrice des projets de gestion communautaire des ressources naturelles</t>
  </si>
  <si>
    <t>Actes de l'atelier international sur la foresterie communautaire en Afrique. La gestion forestière participative: une stratégie pour une gestion durable des forêts d'Afrique</t>
  </si>
  <si>
    <t>FAO</t>
  </si>
  <si>
    <t>Biodiversite et ecotourisme dans le Golfe de Guinee</t>
  </si>
  <si>
    <t xml:space="preserve">"les mouvements environnementalistes se fixent deux objectifs : protéger les tortues marines et compenser les pertes de revenus liées à leur capture, par une activité de substitution qui peut être l’écotourisme littoral" p18 para67 (my translation: The environmental project had two objectives: to protect marine turtles and to offset the revenue lost from the cessation of turtle capture by substituting with coastal ecotourism activities). </t>
  </si>
  <si>
    <t>European Union</t>
  </si>
  <si>
    <t>Not specified if funds came from development or environment budgets (EU has both)</t>
  </si>
  <si>
    <t>Tractebel-Development-SECA p18 para 69</t>
  </si>
  <si>
    <t>Not specified in the paper, but having looked online, Tractebel seems to be a private development company, within which is a development team which fulfills governmental/development agency contracts</t>
  </si>
  <si>
    <t>Capture of marine turtles for sale and consumption by local people</t>
  </si>
  <si>
    <t>"une activité de substitution", "reconversion économique", "activités économiques de substitution"</t>
  </si>
  <si>
    <t>Sustainable use/management (classification of the beaches and maritime areas as a protected areas), other livelihoods support schemes (construction of schools, the construction of a commissary on Corisco island and at Cape Esterias), and a research study on turtle characteristics and populations, and an inventory of turtle nesting and feeding sites. P18, para 69</t>
  </si>
  <si>
    <t>Parc National du Banco (PNB)</t>
  </si>
  <si>
    <t>"The development of the park including through ecotourism, the development of alternative activities for poachers and illegal loggers, and the involvement of local communities in the sustainable management of the PNB (parc national du Banco) are among the many strategies in place to save this ecosystem" my translation, p3, para3</t>
  </si>
  <si>
    <t>European Union and the World Bank funded some part of the park activities</t>
  </si>
  <si>
    <t>Development assistance agency (World Bank) and unknown if the EU funds came from development or environmental sources</t>
  </si>
  <si>
    <t>"Environnement Santé &amp; the authorities are responsible for developing the ecotourism at the park" (it is not specified if it is park or governmental authorities that they are referring to) p18 para3. "A joint management partnership between NGOs (SOS Forêt, Côte d’Ivoire Écologie, Croix Verte de Côte d’Ivoire, Côte d’Ivoire Nature, le WWF, Conservation International, Rotary Club), park managers, local communities and the private sector was established to implement this strategy (making the protected area central to income-generating activities for local people). P18, para37. My translation.</t>
  </si>
  <si>
    <t>NGO and park or governmental authorities</t>
  </si>
  <si>
    <t>Parc National du Banco</t>
  </si>
  <si>
    <t>Poaching, illegal logging (abstract) and pollution (especially littering) p17 para34</t>
  </si>
  <si>
    <t>"activités alternatives", "activités économiques génératrices de revenu"</t>
  </si>
  <si>
    <t xml:space="preserve">environmental education and awareness (p17 para 34), and law enforcement </t>
  </si>
  <si>
    <t>Projet Nahouri Safari implemented in the Zones Villageoises d'Intérêt Cynégétiques (ZOVIC) around the Ranch de Gibier de Nazinga</t>
  </si>
  <si>
    <t xml:space="preserve">In 2003, the Nahouri Safari project activities started. Communities around the ZOVIC (village hunting zones, outside of the ranch), together with a private company called the Burkina Council, aimed to 1) reduce rural poverty through management of the ZOVIC, 2) develop and promote wild animal production (game rearing), 3) tourism, 4) create employment, and 5) controll internal poaching through a professional hunting organisation. p4 para3. Later it states that the Nahouri Safari was created in 2004 to promote game rearing as a national pilot study, starting with experiments on the rearing of cane rats, quails, geese and rabbits. p24, para2. Previously, the original ZOVIC set up in 1989-1990 had the objective "la gestion de la faune au bénéfice des communautés locales" (my translation - wildlife management to benefit local communities), and to act as a buffer zone for the Nazinga game range p4 para2. The Nazinga game range was set up in 1972 for sport hunting, fishing and venison production (p4, para2). The initial community committees (CVGF - Comites Villageois de Gestion de la Faune) of the project were set up in 1989-1990 as a direct result of the "profound anthropogenic degradation suffered by the range due to poaching" (my translation, p24, para4) - "L'initiative est née dans un contexte de profonde dégradation anthropogène dont a été victime le ranch du fait du braconnage." These committees act around and within the ZOVIC (Zone Villageoise d'Intérêts Cynégétiques - Village Hunting Zone). </t>
  </si>
  <si>
    <t>The Nahouri Safari Project itself makes money from commercial hunters, and puts money back into the AL project. No other funders are specified, but its possible that there are others.</t>
  </si>
  <si>
    <t>Private enterprise, and possibly others</t>
  </si>
  <si>
    <t>The Burkina Council (private company), and village communities set up the Nahouri Safari Project (p4, para3). An NGO called Association pour le Développement et l'Elevage de la Faune en Afrique (ADEFA) set up the Nazinga Game Ranch (p4, para2). The GOOBI-Yazura Association (p5, para1) is an umbrella organisation that oversees the planning, monitoring, evaluation and implementation of the activities. The community committees (Comité Villageois de Gestion de la Faune (CVGF) work in partnership with the Nahouri Safari Project to implement activities in the Koumbili and Kontioro villages. p5, para 5)</t>
  </si>
  <si>
    <t>Private and NGO</t>
  </si>
  <si>
    <t>Wild animals hunted for bushmeat</t>
  </si>
  <si>
    <t>Hunting</t>
  </si>
  <si>
    <t>Environmental education and awareness, law enforcement, health improvements</t>
  </si>
  <si>
    <t>Projet de gestion durable des forêts indigènes</t>
  </si>
  <si>
    <t>The project aimed to manage natural resources sustainably to ensure better living standards for the community. Specifically, they aimed to: 1) reduce deforestation, 2) integrate women and marginal groups in natural resource management, 3) empower local communities to manage natural resources sustainably, 4) control the illegal timber, fuelwood and charcoal trade, 5) harvest and market NTFPs, 6) install efficient management systems</t>
  </si>
  <si>
    <t>German Agency for Technical Cooperation (GTZ)</t>
  </si>
  <si>
    <t>Wildlife Society of Malawi, in collaboration with the Department of Forestry of the Ministry of Forestry, Fisheries and Environmental Affairs</t>
  </si>
  <si>
    <t>Domestic Conservation NGO and Domestic Government Department</t>
  </si>
  <si>
    <t>Forest (aim to reduce deforestation rate)</t>
  </si>
  <si>
    <t>Deforestation for illegal timber, fuelwood and charcoal sales</t>
  </si>
  <si>
    <t>"Activités génératrices de revenus avec les ressources naturelles", "activités non agricoles pour générer des revenus"</t>
  </si>
  <si>
    <t>Environmental Education and Awareness, Sustainable Management/Use Restrictions (replanting of forest areas, community committees and workers monitor activities, and put in place a well-defined institutional structure for sustainable project management)</t>
  </si>
  <si>
    <t>A range of interventions at the Nahouri Safari started in 2003 to try and negate the negative impacts of hunting, can be grouped into five categories: 1) game farming, 2) establishing a mini-zoo, 3) exploitation of timber and NTFPs, 4) organisation of hunting and fishing within the ZOVIC, and 5) strengthening the capacity of producers p4, para4. In addition, the community committees (CVGF) have the following activities: 1) education local communities on the importance of conserving wildlife and its habitat, 2) promote sustainable management of wildlife, 3) participate in the economic development of the local villages, 4) ensure people comply with regulations p24, para5.</t>
  </si>
  <si>
    <t xml:space="preserve">The aim to promote wildlife conservation and to reduce the threat of hunting is tackled via different alternative livelihoods approaches, including providing alternative income (improving agriculture, commercial hunting and NTFP production), alternative protein sources (game rearing), and by non-AL methods (education, law forcement). Some ALs are mentioned, but few details given (e.g. timber production, NTFP production). While it is specified that these are to be alternative sources of income to unsustainable hunting, they do not give details of how hunters were targeted (although it seems that a large part of the communities were hunters, so targeting the whole community would work). </t>
  </si>
  <si>
    <t xml:space="preserve">The Koumbili and Kontioro villages near to the Nazinga Game Range and surrounding buffer zone (including the ZOVICs). In the southern-central part of Burkina Faso, in the département of Guiaro. NOTE - Vegetation type is noted as Wooded Savanna, with two-thirds being wooded grassland, followed by bushland and gallery forests. 1,000mm precipitation annually. Moist savanna seemed to be the closest option, but it is not completely accurate.  </t>
  </si>
  <si>
    <t>Hunters are identified as the threat, but it isn't specified whether they are particularly targeted for the intervention (although it is implied that much of the population do hunt, so perhaps targeting the whole community would target hunters).</t>
  </si>
  <si>
    <t xml:space="preserve">It targets the whole population, including pastorialists. However, it does mention that many people do hunting and fishing to supplement other activities. </t>
  </si>
  <si>
    <t xml:space="preserve">Unclear. Two of ten villages around the range are assessed in the paper. It is unclear whether all ten villages were a part of the project, or just those two. At one point it says that these two villages were selected by the Nahouri Safari Project to implement participatory management of wildlife, through the creation of hunting zones (ZOVIC) p5, para5, but later implies that all villages had community committees. </t>
  </si>
  <si>
    <t>2003 for the Nahouri Safari project activities (although later in the document, it states that the Nahouri Safari was set up in 2004). The community committee and buffer zone activities had been in action before that.</t>
  </si>
  <si>
    <t>On-going at the time of the report in 2008</t>
  </si>
  <si>
    <t>Some of the AL activities directly depend on conservation (e.g. commercial hunting depends on the animals, and the number of tourists directly impacts the number of days employment given to local people, and the direct payments given annually to the communities), others don't at all (e.g. improvements to sales of NTFPs)</t>
  </si>
  <si>
    <t>Coastal ecotourism to replace turtle capture - the project aimed to replace the lost revenue from stopping turtle capture with income from coastal ecotourism. Local people who practiced turtle hunting will be paid to help with the research part of the project - capturing turtles for genetic analysis, and an inventory of feeding sites. A proportion of the protected area entrance fee will be used for wages. p19 para 70. Young fishermen are trained and then act as guides to tourists. p19 para70</t>
  </si>
  <si>
    <t>They specifically hoped that the income from ecotourism would substitute the income from turtle sales, although the only real substitution is from training fishermen as guides and to help with research. They don't say how many fishermen this involves, and they don't mention any other way that the ecotourism might involve local people</t>
  </si>
  <si>
    <t>The reserve covers islets off the mouth of the Río Muni, which includes the islands of Corisco, Elobey Grande, and Elobey Chico. The marine protected area extends 3 nautical miles from the coast. P18 para 68</t>
  </si>
  <si>
    <t>About 50 fishers in the bay of Corisco are specialised in green turtle "hunting", and these fishermen are those targeted to train for use as research assistants and tour guides. From October to March, this animal is a principal source of revenue on the islands of Corisco and Elobey Grande. P16, para 58</t>
  </si>
  <si>
    <t>Not specified, but the recognition of important beaches for turtle conservation began in January and February 1998. The marine protection area around the islands has been accepted but it doesn't specify when (p18 para 68)</t>
  </si>
  <si>
    <t>On-going, but in the very early stages</t>
  </si>
  <si>
    <t>Ecotourism depends in part on tourists seeing wildlife, including turtles</t>
  </si>
  <si>
    <t>Ecotourism and "other alternative activities aimed at poachers and illegal loggers" (no details given)</t>
  </si>
  <si>
    <t>The introduction of ecotourism was aimed at providing an alternative income to local people, specifically those committing illegal activities, although no details are given as to what</t>
  </si>
  <si>
    <t xml:space="preserve">Parc National du Banco, Abidjan </t>
  </si>
  <si>
    <t>Although the intervention was aimed at the group posing the threat, there is no mention of who did work on the ecotourism project, and no other mention is made of who was involved in the "alternative economic activities", (nor what they were)</t>
  </si>
  <si>
    <t>The paper specifies local people "riverains" throughout</t>
  </si>
  <si>
    <t>Not specified. The paper also compares aerial photos from 1955 and 1998, but there is no mention of when the ecotourism and other AL activvities started</t>
  </si>
  <si>
    <t>Ecotourism depends in part on tourists seeing wildlife (and on their being forest), but the other AL are not specified</t>
  </si>
  <si>
    <t>On-going</t>
  </si>
  <si>
    <t xml:space="preserve">Guinea fowl rearing, beekeeping, processing and selling fruit juices, cane furniture making and selling, raising and selling tree seedlings. </t>
  </si>
  <si>
    <t xml:space="preserve">All of the five activities described in the project are being promoted as alternative income sources to harvesting and selling fuelwood and charcoal. </t>
  </si>
  <si>
    <t xml:space="preserve">The villages of Kam’mwamba, Gobede, George, Manyenje and Chikwekwe in Mwanza District, Southern Region of Malawi. This area is about 60km northeast of Mwanza Boma, in Traditional Authority Symon's area. P306, para 4  </t>
  </si>
  <si>
    <t>The paper states that most people are the threat (particularly poor people) and that over 70 percent of the 4000 people in the area are taking part in the project activities p306, para 4</t>
  </si>
  <si>
    <t>It is not specified whether the poor are specifically targeted for activities (although in the objectives, women and marginalised groups are, and they are likely to be the poorer members of the community) p307 para 2</t>
  </si>
  <si>
    <t>Women and marginalised groups</t>
  </si>
  <si>
    <t>Five villages are involved in the project, with a total population of 4000 people. About 70% of the population are involved in project activities. P312, column2, para 1</t>
  </si>
  <si>
    <t xml:space="preserve">The project started with a participatory rural appraisal, where communities could voice their concerns and develop plans for action. Community committees help to implement activities.p307, para3 </t>
  </si>
  <si>
    <t>1996 for initial PRA process, and October 1997 for the start of project activities</t>
  </si>
  <si>
    <t xml:space="preserve">1) Guinea fowl rearing does not depend on conservation; 2) Beekeeping: As stated in the paper, bees can only survive in a healthy forest with the right tree species and water sources p310, column 2, para 3; 3) Processing and selling fruit juices depends on the forest fruit trees; 4) Cane furniture making and selling depends on having bamboo canes, but whether this is good for the forest is unclear; 5) Raising and selling tree seedlings: it is unclear as to whether this is dependent on conservation, but they are being specifically reared for sales, it is unlikely to have a negative impact. </t>
  </si>
  <si>
    <t>Project ID</t>
  </si>
  <si>
    <t>Map/Review</t>
  </si>
  <si>
    <t>Review</t>
  </si>
  <si>
    <t>Map</t>
  </si>
  <si>
    <t>Lawachara National Park</t>
  </si>
  <si>
    <t>In exchange, villagers provided labor required for FD activities
including nursery operation, tree plantation, and weeding and
protection of forests from pilferage.</t>
  </si>
  <si>
    <t>Planting betel leaf does not depend upon the forest.</t>
  </si>
  <si>
    <t xml:space="preserve">not specifed   </t>
  </si>
  <si>
    <t>1952-53</t>
  </si>
  <si>
    <t>Government department</t>
  </si>
  <si>
    <t>Forest-based betel leaf and betel nut farming of the Khasia indigenous People in Bangladesh (no formal name given)</t>
  </si>
  <si>
    <t xml:space="preserve">The main objective of reservation was to protect the forests, the condition of the forests. </t>
  </si>
  <si>
    <t>illegal removal of forest products and the continuation of jhumming (shifting cultivation)</t>
  </si>
  <si>
    <t>alternative livelihood'</t>
  </si>
  <si>
    <t>In exchange, villagers provided labor required for FD activities including nursery operation, tree plantation, and weeding and protection of forests from pilferage.</t>
  </si>
  <si>
    <t>The Forest Department arranged land leases of about 1.01 ha for the betel leaf farm and 0.2 ha for the homestead. A total of 1.21 ha of forestland was allotted for 99 years on a biennial renewal basis to each family for house construction, and betel leaf and betel nut farming as alternative livelihoods</t>
  </si>
  <si>
    <t>Not specified. Leasehold land for farming to stop shifting cultivation &amp; reduce forest dependency.</t>
  </si>
  <si>
    <t>Lawachara National Park, Maulvibazar District, Bangladesh</t>
  </si>
  <si>
    <t>A semi-structured and pre-tested questionnaire was used to collect both quantitative and qualitative data on socio-economic attributes of each household. The head of each sample household was interviewed. Farms were visited to determine their overall condition. To calculate a household’s level of forest dependency, the researchers calculated the contribution of forest resources to household annual cash income, and the cash value of products consumed from the forest. Researchers led a group discussion with the farmers in each village to explore the management of their farms, gender roles in farming activities, attitudes on the future of this farming system and the problems villagers faced. A formal discussion was also conducted with officials of the Sylhet Forest Division to ascertain their views about the prevailing practices and their impacts on forest conservation. Researchers also conducted informal conversations and brief interviews (Box-1) with people from the selected households to get information on villager perceptions of PA management. Authors additionally recorded the number of trees by species around the homestead of each respondent. Data were processed using SPSS.</t>
  </si>
  <si>
    <t>Eight households were selected at random from lists of the households in each category in each of the two villages  (Magurchara Punjiand  Lawachara Punji), 24 households per village and 48 households in aggregate.</t>
  </si>
  <si>
    <t xml:space="preserve"> 60% in Magurchara Punjiand (24 household interviews, and 40 households in total).  86 % in Lawachara Punji (24 houshold interviews, and 28 households in total)</t>
  </si>
  <si>
    <t>Forest based betel leaf cultivation can be adapted to other hill forests of Bangladesh with climatic and edaphic conditions similar to those at LNP.' (pp. 426)</t>
  </si>
  <si>
    <t>(1) The FD allocated the most suitable sites for farming to the powerful farmers. Besides this, the Khasia people who were rehabilitated at the first stage were allocated the most suitable sites for cultivation. (2) Due to the remoteness (in terms of distance from water bodies, slope and height of the hills) of many Jhums, it was not possible to provide sufficient irrigation to the farms and this led to decreased production. (3) Due to lack of credit facilities from the government, the
poor farmers were sometimes forced to take credit support fromthe middlemen and this restricted farmers’ bargaining power and reduced the prices they received from the sale of betel leaves. (4) A few of the respondents also expressed negative attitudes due to problems associated with land tenure, marketing of products, damage-causing animals, misbehavior of the park authorities, including inadequate maintenance of LNP and lack of compensation for affected farmers. (5) Because the Khasia people did not have permanent rights to use their allotted lands, they were susceptible to harassment to force them to leave their allotments. (6) Many of the Khasia people were gradually becoming richer and they expressed reluctance to work in the forest plantations, which was a breach of their contracts with the FD.</t>
  </si>
  <si>
    <t>(1) Ninety-six percent of poor farmer income was derived from betel leaf and betel nut farming, and forest trees. The corresponding figures were 86% and 69% for medium and rich farmers, respectively: Khasia livelihoods and economy were almost entirely dependent on betel leaf agroforestry. (2) The Khasia believed that unlimited exploitation of forest resources might affect their future livelihoods. This belief was reflected in the subsistence nature of their forest produce collection. They only collected enough to meet their consumption (3) Most households expressed positive attitudes to LNP. They consider it the life-blood of their existence and a potential source of income. Therefore, forest based betel leaf farming system has had positive impacts on the conservation or preservation of LNP
needs. They did not extract any forest product other than betel leaf and betel nut for commercial purposes. They advised that they conserved LNP because it played a vital role in providing them with their livelihoods and financial security.</t>
  </si>
  <si>
    <t xml:space="preserve">The evaluation was undertaken some time &gt; 50 years after the intervention. </t>
  </si>
  <si>
    <t xml:space="preserve">The Forest Depatment's betel leaf and nut farming intervention is associated with positive influencing conservation by reducing dependency on the forest and improving attitudes towards the Lawachara National Park. </t>
  </si>
  <si>
    <t>Restrospective???</t>
  </si>
  <si>
    <t>Income profiles and forest use, and perceptions/attitudes towards the protected area.</t>
  </si>
  <si>
    <t>The authors present data on income sources of the different households (seprated by wealth ranking). They also describe perceptions/attitudes towards the protected area, but no data (e.g. interview responses or anecdotes) are provided.</t>
  </si>
  <si>
    <t>Call Out 5</t>
  </si>
  <si>
    <t>Journal of Forestry Research</t>
  </si>
  <si>
    <t>Forest-based betel leaf and betel nut farming of the Khasia indigenous People in Bangladesh: approach to biodiversity conservation in Lawachara National Park (LNP)</t>
  </si>
  <si>
    <t>419 - 427</t>
  </si>
  <si>
    <t xml:space="preserve"> Islam, Md.J. and Nath, T.N. </t>
  </si>
  <si>
    <t>ProManjeo A</t>
  </si>
  <si>
    <t>ProManjeo B</t>
  </si>
  <si>
    <t>Nishoro Support Project A</t>
  </si>
  <si>
    <t>Nishoro Support Project B</t>
  </si>
  <si>
    <t>MACH A</t>
  </si>
  <si>
    <t>MACH B</t>
  </si>
  <si>
    <t>MACH C</t>
  </si>
  <si>
    <t>Caohai Nature Reserve A</t>
  </si>
  <si>
    <t>CRRM A</t>
  </si>
  <si>
    <t>CRRM B</t>
  </si>
  <si>
    <t>Amani A</t>
  </si>
  <si>
    <t>Amani C</t>
  </si>
  <si>
    <t>Amani B</t>
  </si>
  <si>
    <t>(ecodev - Buxa)</t>
  </si>
  <si>
    <t>(ecodev - Nargahole)</t>
  </si>
  <si>
    <t>(ecodev - Pench)</t>
  </si>
  <si>
    <t>(ecodev - Ranthambore)</t>
  </si>
  <si>
    <t>(ecodev - Palamau)</t>
  </si>
  <si>
    <t>Follow on project</t>
  </si>
  <si>
    <t xml:space="preserve">145,000 TAS average minus 50,000 expenses. Cattle keepers siatisfied they could earn a living from the cattle and send their children to school more easily than prior to the intervention. Also combined result with other projects - 45% of respondees gave 'high improvement' 26% low improvement and 14% no improvement to livelihoods after the ICDP. Farmers of cattle, butterfly and allanblackia collectors seemed to have increased their income to a certain degree so that they can buy some more of their necessary products without using the forest. </t>
  </si>
  <si>
    <t xml:space="preserve">60,000 TAS average per household per month (project manager reported the actual average to be 50,000 TAS). Farmers also reported being satisfied with incomes from the project. The income is described in terms of a benefit for diversificaiton and not as a sole income. Also combined result with other projects - 45% of respondees gave 'high improvement' 26% low improvement and 14% no improvement to livelihoods after the ICDP. Farmers of cattle, butterfly and allanblackia collectors seemed to have increased their income to a certain degree so that they can buy some more of their necessary products without using the forest. </t>
  </si>
  <si>
    <t xml:space="preserve">About 80,000 USD was earnt by the communities which indicates an average of 11 usd per year for each collector. Some good earn up to 20,000 tas per month during the four harvesting months. As collecitng is not time consuming so acts as a livelihood diversification strategy (additional income). Also combined result with other projects - 45% of respondees gave 'high improvement' 26% low improvement and 14% no improvement to livelihoods after the ICDP. Farmers of cattle, butterfly and allanblackia collectors seemed to have increased their income to a certain degree so that they can buy some more of their necessary products without using the forest. </t>
  </si>
  <si>
    <t xml:space="preserve">Some interviewees state that the project requires large lands and makes it difficult for young generaitons to join as pressure for land in the region. A number of other factors may also influence future sustainability including: accessing veterinary services, farmers not willing to give away calves to new partipants, poorer breeds (produce less milk) of cow being brought in from other areas. Higher demand for the cooperative cows from outside the area means the cooperative can't compete. Monopoly of and farmers relationship with the market (Tanga fresh). These management issues may threaten the project in the long term. Overall limiations with other Amani ICDP projects - Projects have a tendency to be short term and this may undermine the efforts to reduce forest dependance, destructive forest activities and improve livelihoods in the longer term. </t>
  </si>
  <si>
    <t xml:space="preserve">States that many farmers have left due to incomes decreasing and the variability of the market. States the project may fail due to these reasons and some farmers were considering illegal activiites such as harvesting timber, hunting wild animls or mining activities. Overall limiations with other Amani ICDP projects - Projects have a tendency to be short term and this may undermine the efforts to reduce forest dependance, destructive forest activities and improve livelihoods in the longer term. </t>
  </si>
  <si>
    <t xml:space="preserve">If propagation technques cannot be improved a risk that Unilver will pull out of the project. Also true if people cannot grow the trees themselves people will continue to depend on harvesting allanblackia fruits illegally from the forest. Overall limiations with other Amani ICDP projects - Projects have a tendency to be short term and this may undermine the efforts to reduce forest dependance, destructive forest activities and improve livelihoods in the longer term. </t>
  </si>
  <si>
    <t xml:space="preserve">Difficulty of getting good breeds make it difficult to expand the project. Overall issue with other Amani ICDP projects - The projects require large amount of different assets, such as land sizes and financial captial to enable people join. This makes expansion difficult especially for poorer members of the communities. </t>
  </si>
  <si>
    <t xml:space="preserve">State that the project is limited in scope, scale and outreach and there are few opportunities for more participants to join, and this also affects te potential for such a project to help other villages adjacent to PAs. Overall issue with other Amani ICDP projects - The projects require large amount of different assets, such as land sizes and financial captial to enable people join. This makes expansion difficult especially for poorer members of the communities. </t>
  </si>
  <si>
    <t xml:space="preserve">Decreasing size of farms due to inheritance and immigration, which poses challenges for planting Allanblackia on farms and expanding the enterprise. Overall issue with other Amani ICDP projects - The projects require large amount of different assets, such as land sizes and financial captial to enable people join. This makes expansion difficult especially for poorer members of the communities. </t>
  </si>
  <si>
    <t xml:space="preserve">Dairy cattle is risky as a single livelihood activity in case of disease. Difficulty of transporting milk to collection centre. However farmers increasingly attracted to the reserve borders and wetlands to collect fooder, possible because of less rainfall, which could threaten biodiversity. Overall limitations with other Amani projects - States many people in Amani villages do not have enough land to plant trees, thereofre villages do not seem self-sufficient with firewood and building poles. This may pose challenges in the future especially if use restricitons for the ANR increase. Therefore tensions will increase if community needs cannot be met likely to lead to conflict/more collecting within the reserve. Linked to 4.20, uneven community distribution in the projects as the most successful participants where the ones that had the opportunity to invest early. Especially those evicted from the Derema corridor. As a compensation measure for the loss of land and income the ICDps are not strong enough to improve the livelihoods of these villagers. </t>
  </si>
  <si>
    <t xml:space="preserve">Insecure markets - seasonality of the maket and variablity of the demand for the market is identified as an issue, which can discourage some farmers. States that "It is therefore questionable whether the project is strong enough to raise the incomes of large enough parts of the village so that it will help towards both overall community development and forest conservation." Also 2009 European legislation means that butterflies have to be transported through air-cargo which is more expensive. This also means that newcomers can not join the project as outlined in 4.18 and 4.20. For example it is difficult for poor people to join due to the outlay required for the butterfly cage. Host plants are also required on the farm meaning other subsistence crops have to be given up. Overall limitations with other Amani projects - States many people in Amani villages do not have enough land to plant trees, thereofre villages do not seem self-sufficient with firewood and building poles. This may pose challenges in the future especially if use restricitons for the ANR increase. Therefore tensions will increase if community needs cannot be met likely to lead to conflict/more collecting within the reserve. Linked to 4.20, uneven community distribution in the projects as the most successful participants where the ones that had the opportunity to invest early. Especially those evicted from the Derema corridor. As a compensation measure for the loss of land and income the ICDps are not strong enough to improve the livelihoods of these villagers. </t>
  </si>
  <si>
    <t xml:space="preserve">Project summers from not finding satisfactory methods of propagation for shortening trees growth rate. Domestication is constrained by propagation techniques - more research and testing for the area needed. Also limitations of establishing nurseries due to the slow growth rates and difficulties of propagation. Overall limitations with other Amani projects - States many people in Amani villages do not have enough land to plant trees, thereofre villages do not seem self-sufficient with firewood and building poles. This may pose challenges in the future especially if use restricitons for the ANR increase. Therefore tensions will increase if community needs cannot be met likely to lead to conflict/more collecting within the reserve. Linked to 4.20, uneven community distribution in the projects as the most successful participants where the ones that had the opportunity to invest early. Especially those evicted from the Derema corridor. As a compensation measure for the loss of land and income the ICDps are not strong enough to improve the livelihoods of these villagers. </t>
  </si>
  <si>
    <t>CARE Fishing Villages Project - Queen Elizabeth National Park (QENP)</t>
  </si>
  <si>
    <t>Project Number</t>
  </si>
  <si>
    <t>Banjul, Gambia</t>
  </si>
  <si>
    <t>Credit available to support AIGs. Most popular activities include dairy farming, small trading, fish resale, cattle rearing, poultry/duck rearing, rice husking, rickshaw pulling.</t>
  </si>
  <si>
    <t xml:space="preserve">No contract regarding payment or legal rights so voluntary collection. Contracts established for farmers growing Allanblackia on their own farms. </t>
  </si>
  <si>
    <t>Authors found a statistically stong (p-value of 0.008) but economically small affect of the intervention on the hours that hh heads spent collecting forest products per week. They find that participation in the intervention increases time spent in the forest by only half a day per each month. As a result, the authors conclude that there is no clear evidence to support that the indirect conservation strategy of forest-based microenterprises shifted hh livelihoods away from their traditional focus on agriculture.</t>
  </si>
  <si>
    <t>Collection of Allanblackia seeds requires protection of the trees</t>
  </si>
  <si>
    <t xml:space="preserve">"This has very positive external effects on the quality of the forests. During the last three decades, the population in one of the study regions in the Central Himalaya has increased tremendously and, as such, the availability of LPG has made a significant contribution towards reducing fuelwood consumption (i.e.  475kg/capita in 1983 to 47/kg per capita per year in 2003)". (pp. 161) </t>
  </si>
  <si>
    <t>Fishing effort reduced about 43 % and over 14 % fisher left fishing and adopted alternative IGAs as their main occupation. "Thus the alternative IGA interventions has significant impact on increasing income for the resource users as well as conserving wetland resources." "The adopted enterprises emerged as one of the major source of income to the resource users. They took these as new occupation altogether or at least earned an income from the non-wetland sources helping to compensate for refraining from fishing in protected areas and during closed seasons." (pp. 63)</t>
  </si>
  <si>
    <t xml:space="preserve">The idea of conservation "gone home" for all the butterfly farmers interviewed. They saw that butterfly habitats are within healthy forests with native plants and trees. According to proejct managers the AL should decrease reliance on illegal forest related activities. Farmers have also planted more native trees. Farmers also want to protect the forest in order to protect income from butterfly farming and are willling to tell the authorities about illegal harvesting activities in the forests. However these improved attitudes would be 'threatened' if project is not sustainable. Also aggregated result with two other projects -  The ICDPs did not see to have any particular effect on forest product utilisation (firewood, medicines and fodder) as these were the same for both participants and non-particpants. For forest dependance responses from partipants gave answer of 13% 'very' for reduced forest dependance 49% gave 'somewhat' and 23% 'not' after the AL, overall forest dependance does not seem to be particularly reduced. Cash benefits have created positive attitudes towards conservation although these may not reflect any behavioural response. </t>
  </si>
  <si>
    <t xml:space="preserve">Project has definately reduced the need for open areas for grazing and is a direct measure to reduce deforestation in the area. Also aggregated result with two other projects -  The ICDPs did not seem to have any particular effect on forest product utilisation (firewood, medicines and fodder) as these were the same for both participants and non-particpants. For forest dependance responses from partipants gave answer of 13% 'very' for reduced forest dependance 49% gave 'somewhat' and 23% 'not' after the AL, overall forest dependance does not seem to be particularly reduced. Cash benefits have created positive attitudes towards conservation although these may not reflect any behavioural response. </t>
  </si>
  <si>
    <t xml:space="preserve">Interviewees and the project manager were satisfied that the project enhanced community awareness and behaviour. People are aware the Allanblackia trees are vulnerable and state that they will turn people to the authorities who cut them down. However as the nurseries have not been established people continue to collect fruits from the forest, which is termed illegal and difficult to control. Not well researched what impact this collection will have on the ecosystem. Also aggregated result with two other projects -  The ICDPs did not seem to have any particular effect on forest product utilisation (firewood, medicines and fodder) as these were the same for both participants and non-participants. For forest dependance responses from participants gave answer of 13% 'very' for reduced forest dependance 49% gave 'somewhat' and 23% 'not' after the AL, overall forest dependance does not seem to be particularly reduced. Cash benefits have created positive attitudes towards conservation although these may not reflect any behavioural response. </t>
  </si>
  <si>
    <t>Limited change in behaviour (occupation). In 2011 Only 28 licenced boats (for ecotourism) from a total of 47 that once owned a permit. In San Cristobal 12 licenced boats of which only 6 are active. Of the 7 fishers interviewed in San Cristobel who received 50% of income from PAV, 4 haved ceased to fish commercially 10 or more years ago. The other 3 still fish commercially. States " unfortunately the current situation of PAV shows the original objectives have not been met. The fishing pressure has not been considerable reduced, the acitvity has only benefited a small number of fishers and there is no evidence that it is contributing to the conservation of the GMR.</t>
  </si>
  <si>
    <t>The interventions failed. - Both dried fish and fish sauce enterprises were not profitable enough to be viable alternatives to fishing and therefore did not provide a subsitute. For the few participants that did succeed in the business the intervention would not from a total substitution but a supplementary income to diversify the income base: "Their household’s fishing effort would not be reduced through the adoption of fish sauce production, instead fish sauce would become an additional household livelihood activity while fishing was continued as the staple livelihood. This could increase household income for children’s education and so reduce future dependence on fishing as children would be more likely to find non-fishing related employment if they completed their school education, however it would not result in an immediate reduction in fisheries dependency by the local community"</t>
  </si>
  <si>
    <t xml:space="preserve">In four villages (including Cuaming), the majority of respondents perceived continued increases in fisher numbers after seaweed farming was introduced. The increase was associated with human population growth, and lack of other employment options. In villages (including Cuaming) where number of fishers reportedly increased, 17 % of respondents indicated that seaweed farming was additional to fishing rather than a substitute because it provided a sporadic income that was useful for non-daily household income needs.  </t>
  </si>
  <si>
    <t xml:space="preserve">In four villages (including Hambugan), the majority of respondents perceived continued increases in fisher numbers after seaweed farming was introduced. The increase was associated with human population growth, and lack of other employment options. In villages (including Hambugan) where number of fishers reportedly increased, 17 % of respondents indicated that seaweed farming was additional to fishing rather than a substitute because it provided a sporadic income that was useful for non-daily household income needs.  </t>
  </si>
  <si>
    <t xml:space="preserve">In four villages (including Handumon), the majority of respondents perceived continued increases in fisher numbers after seaweed farming was introduced. The increase was associated with human population growth, and lack of other employment options. In villages (including Handumon) where number of fishers reportedly increased, 17 % of respondents indicated that seaweed farming was additional to fishing rather than a substitute because it provided a sporadic income that was useful for non-daily household income needs.  </t>
  </si>
  <si>
    <t xml:space="preserve">In four villages (including Guindacpan), the majority of respondents perceived continued increases in fisher numbers after seaweed farming was introduced. The increase was associated with human population growth, and lack of other employment options. In villages (including Guindacpan) where number of fishers reportedly increased, 17 % of respondents indicated that seaweed farming was additional to fishing rather than a substitute because it provided a sporadic income that was useful for non-daily household income needs.  . </t>
  </si>
  <si>
    <t xml:space="preserve">The program has "fallen short of conservation objectives to reduce fishing effort" (pp. 23). (1) The 67 loan applicants interviewed reported using the loan money for fishing equipment (such as gear, fuel and small boats), kiosk products, baking materals, daily living expenses, seaweed culture and boat carpentry. Of the 3 most common uses of loan money, 32 respondents purchases fishing equipment, 23 respondents purchased kiosk goods, and 10 respondent purchased baking materials - although some respondents reported more than one use of the loan funds. Approximately half of the respondents used COREMAP loans to support continues fishing activities. (2) Of the 51 households that consider fihsing a central livelihood, 48 households stated that their fishingeffor remianed the same after receiving a COREMAP loan. Depending on the type of species targeted and available fishing equipment, interviewees described spending 12 hours per day to months away at sea. In the few households where the generation of alternative income sources decrease their time spent fishing, interviewees explained that the additional income from their small businesses provided them with greater flexibility - the fishers no longer went to the sea during bad weather or poor health, though they still depended on fishing to build household income. </t>
  </si>
  <si>
    <t xml:space="preserve">(1) Substitution was ranked low in terms of influencing attitudes (and improving cooperation with park authorities - both ranked sixth in the household survey). Though, both community members and park staff stated that resource substitution did have a greater impact in reducing illegal activities. Community members cited substitution as the third most significant factor (after law enforcement and agriculture) in explaining a reduction in illegal activity and 92 % percent of park staff rangers said that substitution programme reduced illegal harvesting. However, if the substitution programme had had such an impact, a noticable drop in illegal activities would have been recorded over the past 5 -10 years, when the impact of the tree planting programme of the 1990s would have been realised. Yet law enforcment records do not show any discernable effect of this programme over time, nor do they show a reduction in illegal harvest in areas adjacent to villages with high tree planting rates. (2) The agriculture programme was ranked by community members as the single most important factor influencing community attitudes to conservation. The relative impact of agriculture on community attitudes was greater with people who felt that they themselves benefited from the programme than non beneficiaries, and this difference was greatest in the poorer wealth categories. Agriculture was highly ranked by communities in terms of cooperation with park authorities, with 50 % of respondents citing agriculture as a factor in increased reporting of illegal activities, and 35 % citing agricuture as a factor in increased willingness to assist in fire control. Though, park staff did not cite agriculture as a factor accounting for increased reporting of illegal activities and ranked it low with respect to fire control. In the community survey, agriculture was ranked as the second most important factor contributing to a reducing in illegal activities. As with overall levels of participation in the programme, the degree to which agriculture was cited as reducing illegal activities were clearly wealth dependent: 44 % of the wealthiest well-being group cited the agricultureal programme as a key factor, compared to only 19 % in the poorest well-being group. </t>
  </si>
  <si>
    <t>(ecodev - Periyar) A</t>
  </si>
  <si>
    <t>A</t>
  </si>
  <si>
    <t>B</t>
  </si>
  <si>
    <t>C</t>
  </si>
  <si>
    <t>OAJ</t>
  </si>
  <si>
    <t xml:space="preserve">PCLG </t>
  </si>
  <si>
    <t>PCLG A1</t>
  </si>
  <si>
    <t>PCLG A2</t>
  </si>
  <si>
    <t>Google</t>
  </si>
  <si>
    <t>OAJ A1</t>
  </si>
  <si>
    <t>OAJ A2</t>
  </si>
  <si>
    <t>OAJ A3</t>
  </si>
  <si>
    <t>OAJ A4</t>
  </si>
  <si>
    <t>PCLG</t>
  </si>
  <si>
    <t>PCLG C1</t>
  </si>
  <si>
    <t>French A</t>
  </si>
  <si>
    <t>D</t>
  </si>
  <si>
    <t>E</t>
  </si>
  <si>
    <t>F</t>
  </si>
  <si>
    <t>G</t>
  </si>
  <si>
    <t>H</t>
  </si>
  <si>
    <t>(ecodev - GIR) A</t>
  </si>
  <si>
    <t>(ecodev - GIR) B</t>
  </si>
  <si>
    <t>(ecodev - GIR) C</t>
  </si>
  <si>
    <t>(ecodev - GIR) D</t>
  </si>
  <si>
    <t>(ecodev - Periyar) B</t>
  </si>
  <si>
    <t>(ecodev - GIR) E</t>
  </si>
  <si>
    <t>(ecodev - Periyar) C</t>
  </si>
  <si>
    <t>(ecodev - Kalakad Mundanthurai) A</t>
  </si>
  <si>
    <t>(ecodev - Kalakad Mundanthurai) B</t>
  </si>
  <si>
    <t>(ecodev - Kalakad Mundanthurai) C</t>
  </si>
  <si>
    <t>(ecodev - Periyar) D</t>
  </si>
  <si>
    <t>3 Unique ID</t>
  </si>
  <si>
    <t>WFP (World Food Programme) and Unicef</t>
  </si>
  <si>
    <t>Khao Yai National Park - Alternatives to poaching</t>
  </si>
  <si>
    <t>Change in behaviour and conservation status of  target (forest cover/deforestation rate) from landsat data</t>
  </si>
  <si>
    <t>Improved attitudes to forest conservation. Also some behaviour change assessed for all interventions</t>
  </si>
  <si>
    <t>Grazing methods of farmers - overall created a situation where a large number of farmers do not relese their cattle in forests. Informants also said that their dependance on illegal forest products were reduced (hard to prove). Also some behaviour</t>
  </si>
  <si>
    <t>3124 &amp; Thesis 2</t>
  </si>
  <si>
    <t>5509 &amp; Agris &amp; Agricola 1</t>
  </si>
  <si>
    <t>6 villages (the research focuses on two of these - Msasa and Kwezitu) From Thesis 2 = Based on 150 being 85% of officially registered BFs across the two villages. Total = 176</t>
  </si>
  <si>
    <t xml:space="preserve">"One goal of these programs at Caohai Nature Reserve was to give farmers new buiness opportunities so that they would no longer need to fish, drain land, or clear woodland as much as they did in the past." (pp. 402). Small enterprises started by the grants meant to provide an alternative to illegal use of wetland resources. Initially grants were  given to the 'poorest of the poor' and did not need to be reapied. In general 10-20 TUP recipients per hamlet. Following this revolving funds were established for farmers regardless of wealth through community trust funds (CTFs). Farmers who borrow money from CTFs pay it back in one single installment, which is then loaned out to another group of borrowers. </t>
  </si>
  <si>
    <t>not specified / not clear (There are 89 hamlets in the nature reserve, but it is not clear if the intervention targeted all of these hamlets, or the 32 hamlets that lost land with the restoration of the Caohai Lake). States By November 2000, more than 500 small groups (usually with three family members) had received TUP grants and more than 60 CTF groups, which included members from almost 1,400 households, had been established. Not specifed although. 10-20 TUP recipients per hamlet (32 hamlets) a TUP group typically consists of 3 adult family members.  Guestimate based on this -  based on 15 recipients of 2 people in 32 hamlets = 960 individuals. 32 hamlets of 300-500 people so 400 average * 32 = 12800 = 7.5%.</t>
  </si>
  <si>
    <t>The small grants programme was targeted at the poorest of the poor hhs in each hamlet - this was a subset… Some CTFs developed for women</t>
  </si>
  <si>
    <t>8 years (1993- 2001). 2005 - By 2002 only 11 CTF groups functioning and the authors last visits in 2005 could find no one still using microcredit funds</t>
  </si>
  <si>
    <t xml:space="preserve">For households to participate in either the smalll grants programme or the microcredit revolving fund, they were required to sign an 'Environmental Protection Contract'. This contact specified what environmenta protection measures will be undertaken by the beneficiary(s). E.g. farmers generally promised not to kill any wild geese to sell at the market, or destroy wetlands. Members would pay back money borrowed from CTFs at 2-3% interest per month. </t>
  </si>
  <si>
    <t xml:space="preserve">Univariate results, &gt; 80 % of butterfly famers believed resource extraction activities such as pole cutting and logging were dangerous for wild butterfly populations and that butterfly farming would be very difficult if the forests were cleared. (1) The &gt; 80 % of butterfly farmers who linked the intervention with forest conservation reported significantly greater participation in conservation behaviours, vs. those butterfly farmers who thought they could farm without the forest. When matched by the propensity score (to the control), butterfly farmers reported signifcantly more participation in conservation behaviour.  Butterfly farmers were more likley than the control group to report being on an environmental committe member, attending environmental committee meetings, planting nontimber tree species (although this may not be surprising given that butterfly farmers were more likely to plant nontimber teers on their own land because al farmer has their own host plant nursery), participate in village tree-planting activities (although this may not be surprising given that butterfly farmers organised these events), preserve hh land as forest, and discourage illegal cutting. They were not significantly more likely to plant timber species that can be legally cut for timber (though these are exotic species and not butterfly host plants), report illegal activities, or use fuel efficient wood cooking stoves. (2) General linear model results show that several variables are sigificant predictors of conservation behaviour - butterfly income ranking, perceived behaviour effectiveness (efficacy), general conservation attitudes and attitudes towards conservation officials were significantly associated with participation in conservation behaviour (at the P &lt; 0.5 value). Several demographic variables including the log of acres owned, owning at least one cow and being 40 years or younger were also significant (at the P &lt; 0.5 value).Discussion: E.g. Butterfly farmers who ranked butterfly farming as their first or second most important source of income (76 % of farmers) reported signifcantly more conservation behaviour than the control. In contrast, butterfly farmers who ranked butterfly farming as their third most important source of income (22 % of farmers) were indistinguishable from the control. This information combines with the result that farmers see a relationship between butterfly farming and forest conservation, suggests that increased conservation behaviour combg butterfly farmers is also a response to economic motivations. E.g. Land ownership resulted in free labour, this spare labour may give people more of an opportunity to participate in conservation behaviour. Additionally, more land makes it easier to set aside forested areas for conservation and means a greater potential area for tree planting.  Butterfly farmers were signficantly more likely to express support for conservation and participate in conservation behaviour.  A majority of butterfly farmers (BF) see a strong relationship between their ability to farm butterflies and forest conservation e.g. 81% said it would be v. difficult to continue BF if the forests in the area were cleared. BFs reported greater participation in conservation behaviour, support for conservation and belief in their ability to influence conservation than the control, even though they did not report greater knowledge of conservation behaviours than the control. </t>
  </si>
  <si>
    <t>Income surveys conducted in 2003 and sales data indicate that households participating in butterfly farming have increased their annual incomes by &gt;25%. Rank of butterfly farming income among household sources was an important predictor of conservation behaviour - increasing conservation behaviour for increasing butterfly income rank. Baselines surveys from 2003 indicate that participating households have increased their annual income by 20%. Sales increased from $USD 20K in 2004 to 50k in 2006. 24% of BFs report BF was primary source of income. 56% of BFs report BF as second most important income source. Also reports total annual sales from the project. Rank of butterfly farming income among household sources was an important predictor of conservation behaviour - increasing conservation behaviour for increasing butterfly income rank. Baselines surveys from 2003 indicate that participating households have increased their annual income by 20%. Sales increased from $USD 20K in 2004 to 50k in 2006. 24% of BFs report BF was primary source of income. 56% of BFs report BF as second most important income source. Also reports total annual sales from the project</t>
  </si>
  <si>
    <t>To establish a relationship between the intervention and its dependence on conservation the authors report interview data that suggests that &gt; 80 % of butterfly famers believed resource extraction activities such as pole cutting and logging were dangerous for wild butterfly populations and that butterfly farming would be very difficult if the forests were cleared. The study also compares the &gt; 80 % of butterfly farmers who perceived the relationship between the intervention &amp; forest conservation to those butterfly farmers who did not and find that the former reported significantly greater participation in conservation behaviours. The authors then match butterfly farmers with the control group (non butterfly farmers), and find that butterfly farmers reported signifcantly more participation in conservation behaviour and perceived efficacy of conservation behaviours.The authors find several variables are sigificant predictors of conservation behaviour - including butterfly income ranking, perceived behaviour effectiveness (efficacy), general conservation attitudes, attitudes towards conservation officials, log of acres owned, owning at least one cow and being 40 years or younger were significantly associated with participation in conservation behaviour (at the P &lt; 0.5 value). There was a sight difference between butterfly farmes and the control in terms of general conservation attitudes and attitude toward conservation officials.  Data from regression analysis shows the more income from BF indicates a strong relationship with conservation behaviour (BF income is a unique predictor).</t>
  </si>
  <si>
    <t xml:space="preserve">Did not attempt to assess limitations of the intervention. Although limitations of causality are addressed. Minor livelihood improvements are unlikely to influence conservation behaviour. - BFs with the lowest income rank score from BF did not report significantly more conservation behaviour than the control. </t>
  </si>
  <si>
    <t>Though, the author does draw some insight on effectiveness over time (pp. 394)-  "In follow up interviews of 45 CTF [Community Trust Fund] members in 2001 showed that the importance of the funds to farmers has decrease over time, 60% of farmers in three of the main fishing hamlets still found the revolving fund to be financially helpful." States that the fund is now longer running.</t>
  </si>
  <si>
    <t xml:space="preserve">The author finds no causal link between the small grants &amp; micro-credit revolving fund and changes in local people's dependence on protected resources in the Caohai Reserve. For reduced land drainage, recipients say that they don't do it any more, because they don't have time (because of micro-credit related activities). For changes in attitudes, they compare with a control group (non-participants in the project). The people partipating in CFUs and TUP reported improved undertanding of environmental issues and reduced conflcit with officials. Also reprots no real change in environemtnally damaging behaviour. As well as increased livelihood activities that may harm the wetland. </t>
  </si>
  <si>
    <t xml:space="preserve">Mixed results. "There was no dramatic change in local people's dependence on protected resources in the reserve. Most residents who had been draining a certain parcel of what was once wetland continue to maintain that parcel each year. Most of the those who were involved in fishing prior to the implementation of the program continue to fish." "For many program participants, however, the program has been a way to increase income, not a way to replace environmentally harmful sources of income. For those households who have reduced their natural resources they did so because they were too busy with their microenterprises to have time for fishing or land reclamation." (pp. 402). "... effort to get local fishers to stop fishing during the spawning season ultimately failed, the effort to organise the fishing ban societies was not a complete failure [in three hamlets]." (pp.401). However, relations between hamlet (local community) and nature reserve management are better according to interviewees: 56% say improved, 3% little bit improved, 9% unchanged but relations have always been good, 15% relations have not improved or have become worse, 16% dont' know. Behaviours: 6 of 68 households that had regularly drained wetland said that they were no longer maintaining their plots of drained land, or were maintaining less, and 5 households said that they were too busy to maintain these plots because of CTF or TUP activities.  A small number of project participants sais that they were now too busy to fish or reclaim other land (e.g. woodland or grassland). 41% of CTF participants said they were using more chemical fertiliser now, compared to only 14% of non-participants in the program. 16% of program participants had increased the number of pigs (compared to 8% of non-participants), which has impacts on the environment because families may harvest water plants to feed the pigs. Generally negative for conservation outcomes. - Increase in pig raising in CTF households  can have substantial impact on the local ecosystem - water plant collection for feeding and increases animal wastes running into the lake. Also increased use of chemical fertilisers (41% increase in CTF hhs compared to 14% in 28 non-participants) potential increased run off into the lake. Generally no change in environmental damaging activities - Woodland and grassland conversion has continued by microcredit users. Fishing and lake draining also continues and the CTF and TUP programmes do not provide enough income to cease these activites. Positive changes are increased understanding of environmental issues (71% of CTF and TUP participants) report this compared to 21% of non participants. Also realtions have improved(59% say relations have omprodved compared to 4% of non=participants). Lower incidence of conflict between enforcement officers and local fishers/farmers. </t>
  </si>
  <si>
    <t>Not specified - the alternative livelihoods activities are part of a wider project.</t>
  </si>
  <si>
    <t>Participants in the land lease program were selected from those Khasia who were most disadvantaged, obedient, and industrious, and who had good knowledge of forest management and strong liaison with Forest Department officials</t>
  </si>
  <si>
    <t>alertnative occupation (e.g. small business loan) and alternative resource (alternatives to forest based energy sources)</t>
  </si>
  <si>
    <t>Mix of alternative occupation (bee keeping), alternative resource (cultivating useful tree species rather than harvesting them from the forest) and alternative method - agriculture intenventions</t>
  </si>
  <si>
    <t>alternative occupation &amp; alternative resource (e.g. LPG stove &amp; cylinder)</t>
  </si>
  <si>
    <t xml:space="preserve">alternative occupation, alternative resource </t>
  </si>
  <si>
    <t>alternative resource (e.g. plantation of fast growing fuelwood species outside the PAs), alternative resource (e.g. distribution of LPG and pressure cookers)</t>
  </si>
  <si>
    <t>alternative occupation (e.g. tour guide )</t>
  </si>
  <si>
    <t>alternative occupation, alternative resource</t>
  </si>
  <si>
    <t>Promotion of income augmenting alternatives (e.g. loans for training to support self employment initiatives such as tailoring diamond cutting for young people, development of mango orchards) alternative resource (e.g. development of green fodder plots on wastelands, plantation of fast growing fuelwood species outside the PAs), alternative resource (e.g. distribution of LPG and pressure cookers)</t>
  </si>
  <si>
    <t>The wetlands' resources and biodiversity are under threat by unsustainable farming practices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</si>
</sst>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0"/>
      <color theme="1"/>
      <name val="Calibri"/>
      <family val="2"/>
      <scheme val="minor"/>
    </font>
    <font>
      <b/>
      <sz val="11"/>
      <name val="Calibri"/>
      <family val="2"/>
    </font>
    <font>
      <sz val="11"/>
      <name val="Calibri"/>
      <family val="2"/>
    </font>
    <font>
      <b/>
      <sz val="11"/>
      <color theme="0" tint="-0.249977111117893"/>
      <name val="Calibri"/>
      <family val="2"/>
    </font>
    <font>
      <sz val="11"/>
      <color theme="0" tint="-0.249977111117893"/>
      <name val="Calibri"/>
      <family val="2"/>
    </font>
    <font>
      <b/>
      <sz val="11"/>
      <color rgb="FF000000"/>
      <name val="Calibri"/>
      <family val="2"/>
    </font>
    <font>
      <sz val="11"/>
      <name val="Calibri"/>
      <family val="2"/>
      <scheme val="minor"/>
    </font>
    <font>
      <sz val="11"/>
      <color rgb="FFFF0000"/>
      <name val="Calibri"/>
      <family val="2"/>
      <scheme val="minor"/>
    </font>
    <font>
      <sz val="11"/>
      <color theme="9" tint="-0.249977111117893"/>
      <name val="Calibri"/>
      <family val="2"/>
      <scheme val="minor"/>
    </font>
    <font>
      <sz val="11"/>
      <color theme="9"/>
      <name val="Calibri"/>
      <family val="2"/>
    </font>
    <font>
      <b/>
      <i/>
      <sz val="8"/>
      <name val="Arial Narrow"/>
      <family val="2"/>
    </font>
    <font>
      <sz val="8"/>
      <name val="Arial Narrow"/>
      <family val="2"/>
    </font>
    <font>
      <u/>
      <sz val="11"/>
      <color theme="10"/>
      <name val="Calibri"/>
      <family val="2"/>
      <scheme val="minor"/>
    </font>
    <font>
      <sz val="10"/>
      <name val="Arial"/>
      <family val="2"/>
    </font>
    <font>
      <b/>
      <sz val="11"/>
      <name val="Calibri"/>
      <family val="2"/>
      <scheme val="minor"/>
    </font>
    <font>
      <u/>
      <sz val="11"/>
      <color theme="1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auto="1"/>
      </left>
      <right/>
      <top style="thin">
        <color indexed="22"/>
      </top>
      <bottom style="thin">
        <color indexed="22"/>
      </bottom>
      <diagonal/>
    </border>
    <border>
      <left style="thin">
        <color auto="1"/>
      </left>
      <right/>
      <top style="thin">
        <color indexed="22"/>
      </top>
      <bottom style="thin">
        <color auto="1"/>
      </bottom>
      <diagonal/>
    </border>
    <border>
      <left/>
      <right style="thin">
        <color auto="1"/>
      </right>
      <top style="thin">
        <color indexed="22"/>
      </top>
      <bottom style="thin">
        <color indexed="22"/>
      </bottom>
      <diagonal/>
    </border>
  </borders>
  <cellStyleXfs count="359">
    <xf numFmtId="0" fontId="0" fillId="0" borderId="0"/>
    <xf numFmtId="0" fontId="17" fillId="0" borderId="0" applyNumberFormat="0" applyFill="0" applyBorder="0" applyAlignment="0" applyProtection="0"/>
    <xf numFmtId="0" fontId="18"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138">
    <xf numFmtId="0" fontId="0" fillId="0" borderId="0" xfId="0"/>
    <xf numFmtId="0" fontId="2" fillId="0" borderId="0" xfId="0" applyFont="1"/>
    <xf numFmtId="0" fontId="3" fillId="0" borderId="0" xfId="0" applyFont="1"/>
    <xf numFmtId="2" fontId="3" fillId="0" borderId="0" xfId="0" applyNumberFormat="1" applyFont="1"/>
    <xf numFmtId="0" fontId="0" fillId="0" borderId="0" xfId="0" applyAlignment="1">
      <alignment wrapText="1"/>
    </xf>
    <xf numFmtId="0" fontId="4"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 fillId="0" borderId="0" xfId="0" applyFont="1" applyAlignment="1">
      <alignment wrapText="1"/>
    </xf>
    <xf numFmtId="0" fontId="1" fillId="0" borderId="0" xfId="0" applyFont="1"/>
    <xf numFmtId="0" fontId="10" fillId="0" borderId="0" xfId="0" applyFont="1"/>
    <xf numFmtId="0" fontId="0" fillId="0" borderId="0" xfId="0" applyFont="1"/>
    <xf numFmtId="0" fontId="0" fillId="0" borderId="0" xfId="0" applyFont="1" applyAlignment="1">
      <alignment wrapText="1"/>
    </xf>
    <xf numFmtId="0" fontId="12" fillId="0" borderId="0" xfId="0" applyFont="1"/>
    <xf numFmtId="0" fontId="13" fillId="0" borderId="0" xfId="0" applyFont="1"/>
    <xf numFmtId="0" fontId="6" fillId="0" borderId="0" xfId="0" applyFont="1"/>
    <xf numFmtId="0" fontId="7" fillId="0" borderId="0" xfId="0" applyFont="1"/>
    <xf numFmtId="0" fontId="10" fillId="0" borderId="0" xfId="0" applyFont="1"/>
    <xf numFmtId="0" fontId="14" fillId="0" borderId="0" xfId="0" applyFont="1"/>
    <xf numFmtId="0" fontId="7" fillId="0" borderId="0" xfId="0" applyFont="1"/>
    <xf numFmtId="2" fontId="4" fillId="0" borderId="0" xfId="0" applyNumberFormat="1" applyFont="1"/>
    <xf numFmtId="0" fontId="0" fillId="0" borderId="0" xfId="0" applyFont="1" applyAlignment="1"/>
    <xf numFmtId="0" fontId="6" fillId="0" borderId="0" xfId="0" applyFont="1" applyAlignment="1">
      <alignment horizontal="fill"/>
    </xf>
    <xf numFmtId="0" fontId="7" fillId="0" borderId="0" xfId="0" applyFont="1" applyAlignment="1">
      <alignment horizontal="fill"/>
    </xf>
    <xf numFmtId="0" fontId="3" fillId="0" borderId="0" xfId="0" applyFont="1" applyAlignment="1">
      <alignment horizontal="fill" vertical="center"/>
    </xf>
    <xf numFmtId="0" fontId="10" fillId="0" borderId="0" xfId="0" applyFont="1" applyAlignment="1">
      <alignment horizontal="fill" vertical="center"/>
    </xf>
    <xf numFmtId="0" fontId="4" fillId="0" borderId="0" xfId="0" applyFont="1" applyAlignment="1">
      <alignment horizontal="fill" vertical="center"/>
    </xf>
    <xf numFmtId="0" fontId="0" fillId="0" borderId="0" xfId="0" applyAlignment="1">
      <alignment horizontal="fill"/>
    </xf>
    <xf numFmtId="0" fontId="5" fillId="0" borderId="0" xfId="0" applyFont="1" applyAlignment="1">
      <alignment horizontal="fill" vertical="top" wrapText="1"/>
    </xf>
    <xf numFmtId="0" fontId="5" fillId="0" borderId="0" xfId="0" applyFont="1" applyAlignment="1">
      <alignment horizontal="fill" vertical="center" wrapText="1"/>
    </xf>
    <xf numFmtId="0" fontId="5" fillId="0" borderId="0" xfId="0" applyFont="1" applyAlignment="1">
      <alignment horizontal="fill"/>
    </xf>
    <xf numFmtId="0" fontId="4" fillId="0" borderId="0" xfId="0" applyFont="1" applyAlignment="1">
      <alignment horizontal="fill"/>
    </xf>
    <xf numFmtId="0" fontId="0" fillId="0" borderId="0" xfId="0" applyFont="1" applyAlignment="1">
      <alignment horizontal="fill"/>
    </xf>
    <xf numFmtId="0" fontId="10" fillId="0" borderId="0" xfId="0" applyFont="1" applyAlignment="1">
      <alignment horizontal="fill" vertical="center" wrapText="1"/>
    </xf>
    <xf numFmtId="0" fontId="4" fillId="0" borderId="0" xfId="0" applyFont="1" applyAlignment="1">
      <alignment horizontal="fill" vertical="center" wrapText="1"/>
    </xf>
    <xf numFmtId="0" fontId="3" fillId="0" borderId="0" xfId="0" applyFont="1" applyAlignment="1">
      <alignment horizontal="fill"/>
    </xf>
    <xf numFmtId="0" fontId="1" fillId="2" borderId="0" xfId="0" applyFont="1" applyFill="1" applyProtection="1"/>
    <xf numFmtId="0" fontId="0" fillId="0" borderId="0" xfId="0" applyProtection="1"/>
    <xf numFmtId="49" fontId="0" fillId="0" borderId="0" xfId="0" applyNumberFormat="1"/>
    <xf numFmtId="0" fontId="0" fillId="0" borderId="0" xfId="0" applyFill="1"/>
    <xf numFmtId="0" fontId="15" fillId="0" borderId="1" xfId="0" applyFont="1" applyBorder="1"/>
    <xf numFmtId="0" fontId="16" fillId="0" borderId="1" xfId="0" applyFont="1" applyBorder="1"/>
    <xf numFmtId="0" fontId="16" fillId="0" borderId="2" xfId="0" applyFont="1" applyBorder="1"/>
    <xf numFmtId="0" fontId="15" fillId="0" borderId="3" xfId="0" applyFont="1" applyBorder="1"/>
    <xf numFmtId="0" fontId="16" fillId="0" borderId="3" xfId="0" applyFont="1" applyBorder="1"/>
    <xf numFmtId="49" fontId="4" fillId="0" borderId="0" xfId="0" applyNumberFormat="1" applyFont="1"/>
    <xf numFmtId="0" fontId="17" fillId="0" borderId="0" xfId="1"/>
    <xf numFmtId="0" fontId="0" fillId="3" borderId="0" xfId="0" applyFill="1"/>
    <xf numFmtId="0" fontId="11" fillId="3" borderId="0" xfId="0" applyFont="1" applyFill="1"/>
    <xf numFmtId="1" fontId="0" fillId="0" borderId="0" xfId="0" applyNumberFormat="1"/>
    <xf numFmtId="49" fontId="0" fillId="0" borderId="0" xfId="0" applyNumberFormat="1" applyFill="1"/>
    <xf numFmtId="49" fontId="0" fillId="0" borderId="0" xfId="0" applyNumberFormat="1"/>
    <xf numFmtId="0" fontId="0" fillId="0" borderId="0" xfId="0"/>
    <xf numFmtId="0" fontId="0" fillId="0" borderId="0" xfId="0" applyNumberFormat="1"/>
    <xf numFmtId="0" fontId="0" fillId="0" borderId="0" xfId="0" applyFill="1"/>
    <xf numFmtId="0" fontId="0" fillId="0" borderId="0" xfId="0"/>
    <xf numFmtId="49" fontId="0" fillId="0" borderId="0" xfId="0" applyNumberFormat="1"/>
    <xf numFmtId="49" fontId="0" fillId="0" borderId="0" xfId="0" applyNumberFormat="1" applyFill="1"/>
    <xf numFmtId="0" fontId="0" fillId="0" borderId="0" xfId="0"/>
    <xf numFmtId="49" fontId="0" fillId="0" borderId="0" xfId="0" applyNumberFormat="1"/>
    <xf numFmtId="0" fontId="0" fillId="0" borderId="0" xfId="0" applyFill="1"/>
    <xf numFmtId="0" fontId="0" fillId="0" borderId="0" xfId="0" applyFill="1"/>
    <xf numFmtId="0" fontId="0" fillId="0" borderId="0" xfId="0" applyFill="1" applyProtection="1"/>
    <xf numFmtId="0" fontId="0" fillId="0" borderId="0" xfId="0"/>
    <xf numFmtId="49" fontId="0" fillId="0" borderId="0" xfId="0" applyNumberFormat="1"/>
    <xf numFmtId="0" fontId="0" fillId="0" borderId="0" xfId="0" applyFill="1"/>
    <xf numFmtId="49" fontId="0" fillId="0" borderId="0" xfId="0" applyNumberFormat="1" applyFill="1"/>
    <xf numFmtId="0" fontId="0" fillId="0" borderId="0" xfId="0" applyNumberFormat="1"/>
    <xf numFmtId="0" fontId="0" fillId="0" borderId="0" xfId="0" applyFont="1" applyFill="1" applyProtection="1"/>
    <xf numFmtId="0" fontId="0" fillId="0" borderId="0" xfId="0"/>
    <xf numFmtId="49" fontId="0" fillId="0" borderId="0" xfId="0" applyNumberFormat="1"/>
    <xf numFmtId="0" fontId="0" fillId="0" borderId="0" xfId="0" applyFill="1"/>
    <xf numFmtId="0" fontId="1" fillId="0" borderId="0" xfId="0" applyFont="1" applyFill="1"/>
    <xf numFmtId="0" fontId="1" fillId="0" borderId="0" xfId="0" applyFont="1" applyFill="1" applyProtection="1"/>
    <xf numFmtId="49" fontId="1" fillId="0" borderId="0" xfId="0" applyNumberFormat="1" applyFont="1"/>
    <xf numFmtId="49" fontId="1" fillId="0" borderId="0" xfId="0" applyNumberFormat="1" applyFont="1" applyFill="1"/>
    <xf numFmtId="0" fontId="1" fillId="0" borderId="0" xfId="0" applyNumberFormat="1" applyFont="1" applyFill="1"/>
    <xf numFmtId="0" fontId="1" fillId="0" borderId="0" xfId="0" applyNumberFormat="1" applyFont="1"/>
    <xf numFmtId="0" fontId="1" fillId="0" borderId="0" xfId="0" applyFont="1" applyProtection="1"/>
    <xf numFmtId="1" fontId="1" fillId="0" borderId="0" xfId="0" applyNumberFormat="1" applyFont="1"/>
    <xf numFmtId="49" fontId="2" fillId="0" borderId="0" xfId="0" applyNumberFormat="1" applyFont="1" applyFill="1"/>
    <xf numFmtId="49" fontId="2" fillId="0" borderId="0" xfId="0" applyNumberFormat="1" applyFont="1"/>
    <xf numFmtId="49" fontId="1" fillId="0" borderId="0" xfId="0" quotePrefix="1" applyNumberFormat="1" applyFont="1"/>
    <xf numFmtId="49" fontId="1" fillId="0" borderId="0" xfId="0" applyNumberFormat="1" applyFont="1" applyFill="1" applyAlignment="1">
      <alignment wrapText="1"/>
    </xf>
    <xf numFmtId="0" fontId="19" fillId="0" borderId="0" xfId="0" applyFont="1"/>
    <xf numFmtId="0" fontId="19" fillId="0" borderId="0" xfId="0" applyFont="1" applyFill="1"/>
    <xf numFmtId="49" fontId="19" fillId="0" borderId="0" xfId="0" applyNumberFormat="1" applyFont="1"/>
    <xf numFmtId="0" fontId="1" fillId="2" borderId="0" xfId="0" applyFont="1" applyFill="1"/>
    <xf numFmtId="2" fontId="1" fillId="2" borderId="0" xfId="0" applyNumberFormat="1" applyFont="1" applyFill="1"/>
    <xf numFmtId="49" fontId="1" fillId="2" borderId="0" xfId="0" applyNumberFormat="1" applyFont="1" applyFill="1"/>
    <xf numFmtId="1" fontId="1" fillId="0" borderId="0" xfId="0" applyNumberFormat="1" applyFont="1"/>
    <xf numFmtId="1" fontId="1" fillId="0" borderId="0" xfId="0" applyNumberFormat="1" applyFont="1" applyFill="1"/>
    <xf numFmtId="1" fontId="0" fillId="0" borderId="0" xfId="0" applyNumberFormat="1"/>
    <xf numFmtId="17" fontId="0" fillId="0" borderId="0" xfId="0" applyNumberFormat="1"/>
    <xf numFmtId="0" fontId="1" fillId="0" borderId="0" xfId="0" applyFont="1" applyFill="1"/>
    <xf numFmtId="49" fontId="1" fillId="0" borderId="0" xfId="0" applyNumberFormat="1" applyFont="1" applyFill="1"/>
    <xf numFmtId="49" fontId="0" fillId="0" borderId="0" xfId="0" applyNumberFormat="1"/>
    <xf numFmtId="0" fontId="1" fillId="0" borderId="0" xfId="0" applyFont="1" applyFill="1"/>
    <xf numFmtId="0" fontId="1" fillId="0" borderId="0" xfId="0" applyFont="1" applyFill="1" applyProtection="1"/>
    <xf numFmtId="9" fontId="0" fillId="0" borderId="0" xfId="0" applyNumberFormat="1" applyFont="1"/>
    <xf numFmtId="1" fontId="0" fillId="0" borderId="0" xfId="0" applyNumberFormat="1" applyFont="1"/>
    <xf numFmtId="0" fontId="0" fillId="0" borderId="0" xfId="0" applyNumberFormat="1" applyFont="1"/>
    <xf numFmtId="49" fontId="0" fillId="0" borderId="0" xfId="0" applyNumberFormat="1" applyFont="1"/>
    <xf numFmtId="1" fontId="0" fillId="0" borderId="0" xfId="0" applyNumberFormat="1" applyFont="1" applyFill="1"/>
    <xf numFmtId="49" fontId="0" fillId="0" borderId="0" xfId="0" applyNumberFormat="1" applyFont="1" applyFill="1"/>
    <xf numFmtId="0" fontId="0" fillId="0" borderId="0" xfId="0"/>
    <xf numFmtId="0" fontId="1" fillId="0" borderId="0" xfId="0" applyFont="1"/>
    <xf numFmtId="0" fontId="0" fillId="0" borderId="0" xfId="0" applyFont="1"/>
    <xf numFmtId="0" fontId="1" fillId="2" borderId="0" xfId="0" applyFont="1" applyFill="1" applyProtection="1"/>
    <xf numFmtId="0" fontId="0" fillId="0" borderId="0" xfId="0" applyFill="1"/>
    <xf numFmtId="49" fontId="3" fillId="0" borderId="0" xfId="0" applyNumberFormat="1" applyFont="1"/>
    <xf numFmtId="49" fontId="3" fillId="0" borderId="0" xfId="0" applyNumberFormat="1" applyFont="1" applyFill="1"/>
    <xf numFmtId="0" fontId="0" fillId="0" borderId="0" xfId="0" applyFont="1" applyFill="1" applyProtection="1"/>
    <xf numFmtId="0" fontId="1" fillId="0" borderId="0" xfId="0" applyFont="1" applyFill="1"/>
    <xf numFmtId="0" fontId="1" fillId="0" borderId="0" xfId="0" applyFont="1" applyFill="1" applyProtection="1"/>
    <xf numFmtId="49" fontId="1" fillId="0" borderId="0" xfId="0" applyNumberFormat="1" applyFont="1"/>
    <xf numFmtId="49" fontId="1" fillId="0" borderId="0" xfId="0" applyNumberFormat="1" applyFont="1" applyFill="1"/>
    <xf numFmtId="0" fontId="1" fillId="0" borderId="0" xfId="0" applyFont="1" applyFill="1" applyAlignment="1">
      <alignment wrapText="1"/>
    </xf>
    <xf numFmtId="0" fontId="21" fillId="0" borderId="0" xfId="0" applyFont="1"/>
    <xf numFmtId="0" fontId="19" fillId="0" borderId="0" xfId="0" applyFont="1" applyFill="1"/>
    <xf numFmtId="49" fontId="19" fillId="0" borderId="0" xfId="0" applyNumberFormat="1" applyFont="1" applyFill="1"/>
    <xf numFmtId="0" fontId="0" fillId="0" borderId="0" xfId="0" applyFont="1" applyFill="1"/>
    <xf numFmtId="0" fontId="0" fillId="0" borderId="0" xfId="0" applyNumberFormat="1" applyFont="1" applyFill="1"/>
    <xf numFmtId="0" fontId="12" fillId="0" borderId="0" xfId="0" applyFont="1" applyFill="1"/>
    <xf numFmtId="49" fontId="1" fillId="0" borderId="0" xfId="0" applyNumberFormat="1" applyFont="1" applyAlignment="1">
      <alignment wrapText="1"/>
    </xf>
    <xf numFmtId="17" fontId="0" fillId="0" borderId="0" xfId="0" applyNumberFormat="1" applyFont="1"/>
    <xf numFmtId="0" fontId="11" fillId="0" borderId="0" xfId="0" applyFont="1" applyFill="1"/>
    <xf numFmtId="2" fontId="0" fillId="0" borderId="0" xfId="0" applyNumberFormat="1" applyFont="1" applyFill="1"/>
    <xf numFmtId="49" fontId="11" fillId="0" borderId="0" xfId="0" applyNumberFormat="1" applyFont="1"/>
    <xf numFmtId="49" fontId="11" fillId="0" borderId="0" xfId="0" applyNumberFormat="1" applyFont="1" applyFill="1"/>
    <xf numFmtId="0" fontId="6" fillId="0" borderId="0" xfId="0" applyFont="1"/>
    <xf numFmtId="0" fontId="7" fillId="0" borderId="0" xfId="0" applyFont="1"/>
    <xf numFmtId="0" fontId="10" fillId="0" borderId="0" xfId="0" applyFont="1" applyAlignment="1">
      <alignment horizontal="left"/>
    </xf>
    <xf numFmtId="0" fontId="2" fillId="0" borderId="0" xfId="0" applyFont="1" applyAlignment="1">
      <alignment horizontal="left"/>
    </xf>
    <xf numFmtId="0" fontId="10" fillId="0" borderId="0" xfId="0" applyFont="1"/>
  </cellXfs>
  <cellStyles count="359">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iucnredlist.org/technical-documents/classification-schemes/habitats-classification-scheme-ver3" TargetMode="External"/><Relationship Id="rId1" Type="http://schemas.openxmlformats.org/officeDocument/2006/relationships/hyperlink" Target="http://www.birdlife.org/datazone/info/spchaba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2"/>
  <sheetViews>
    <sheetView topLeftCell="F1" zoomScale="90" zoomScaleNormal="90" zoomScalePageLayoutView="90" workbookViewId="0">
      <selection activeCell="V30" sqref="V30"/>
    </sheetView>
  </sheetViews>
  <sheetFormatPr defaultColWidth="8.85546875" defaultRowHeight="15" x14ac:dyDescent="0.25"/>
  <cols>
    <col min="3" max="3" width="96.140625" customWidth="1"/>
    <col min="4" max="4" width="22.28515625" bestFit="1" customWidth="1"/>
    <col min="5" max="5" width="54.7109375" style="30" bestFit="1" customWidth="1"/>
  </cols>
  <sheetData>
    <row r="1" spans="1:14" x14ac:dyDescent="0.25">
      <c r="A1" s="1">
        <v>1</v>
      </c>
      <c r="B1" s="133" t="s">
        <v>42</v>
      </c>
      <c r="C1" s="134"/>
      <c r="D1" s="6"/>
      <c r="E1" s="25" t="s">
        <v>10</v>
      </c>
      <c r="F1" s="10"/>
      <c r="G1" s="51" t="s">
        <v>488</v>
      </c>
      <c r="H1" s="50"/>
    </row>
    <row r="2" spans="1:14" x14ac:dyDescent="0.25">
      <c r="A2" s="7"/>
      <c r="B2" s="18">
        <v>1</v>
      </c>
      <c r="C2" s="19" t="s">
        <v>45</v>
      </c>
      <c r="D2" s="19" t="s">
        <v>46</v>
      </c>
      <c r="E2" s="25" t="s">
        <v>49</v>
      </c>
      <c r="F2" s="10"/>
      <c r="G2" s="22" t="s">
        <v>138</v>
      </c>
    </row>
    <row r="3" spans="1:14" x14ac:dyDescent="0.25">
      <c r="A3" s="8"/>
      <c r="B3" s="6">
        <v>1.1000000000000001</v>
      </c>
      <c r="C3" s="6" t="s">
        <v>0</v>
      </c>
      <c r="D3" s="6" t="s">
        <v>41</v>
      </c>
      <c r="E3" s="26" t="s">
        <v>43</v>
      </c>
      <c r="F3" s="10"/>
      <c r="G3" s="10" t="s">
        <v>131</v>
      </c>
    </row>
    <row r="4" spans="1:14" x14ac:dyDescent="0.25">
      <c r="A4" s="8"/>
      <c r="B4" s="6">
        <v>1.2</v>
      </c>
      <c r="C4" s="6" t="s">
        <v>1</v>
      </c>
      <c r="D4" s="6" t="s">
        <v>16</v>
      </c>
      <c r="E4" s="26"/>
      <c r="F4" s="10"/>
      <c r="G4" s="10" t="s">
        <v>132</v>
      </c>
    </row>
    <row r="5" spans="1:14" x14ac:dyDescent="0.25">
      <c r="A5" s="8"/>
      <c r="B5" s="6">
        <v>1.3</v>
      </c>
      <c r="C5" s="6" t="s">
        <v>3</v>
      </c>
      <c r="D5" s="6" t="s">
        <v>6</v>
      </c>
      <c r="E5" s="26"/>
      <c r="F5" s="10"/>
      <c r="G5" s="10" t="s">
        <v>135</v>
      </c>
    </row>
    <row r="6" spans="1:14" x14ac:dyDescent="0.25">
      <c r="A6" s="8"/>
      <c r="B6" s="6">
        <v>1.4</v>
      </c>
      <c r="C6" s="6" t="s">
        <v>4</v>
      </c>
      <c r="D6" s="19" t="s">
        <v>16</v>
      </c>
      <c r="E6" s="26"/>
      <c r="F6" s="10"/>
      <c r="G6" s="22" t="s">
        <v>136</v>
      </c>
    </row>
    <row r="7" spans="1:14" x14ac:dyDescent="0.25">
      <c r="A7" s="8"/>
      <c r="B7" s="6">
        <v>1.5</v>
      </c>
      <c r="C7" s="6" t="s">
        <v>11</v>
      </c>
      <c r="D7" s="19" t="s">
        <v>16</v>
      </c>
      <c r="E7" s="26"/>
      <c r="F7" s="10"/>
      <c r="G7" s="10" t="s">
        <v>130</v>
      </c>
      <c r="I7" s="50" t="s">
        <v>485</v>
      </c>
    </row>
    <row r="8" spans="1:14" x14ac:dyDescent="0.25">
      <c r="A8" s="8"/>
      <c r="B8" s="6">
        <v>1.6</v>
      </c>
      <c r="C8" s="6" t="s">
        <v>12</v>
      </c>
      <c r="D8" s="19" t="s">
        <v>16</v>
      </c>
      <c r="F8" s="10"/>
      <c r="G8" s="10" t="s">
        <v>129</v>
      </c>
      <c r="I8" s="43" t="s">
        <v>377</v>
      </c>
    </row>
    <row r="9" spans="1:14" s="2" customFormat="1" x14ac:dyDescent="0.25">
      <c r="A9" s="8"/>
      <c r="B9" s="6">
        <v>1.7</v>
      </c>
      <c r="C9" s="6" t="s">
        <v>5</v>
      </c>
      <c r="D9" s="19" t="s">
        <v>16</v>
      </c>
      <c r="F9" s="6"/>
      <c r="G9" s="2" t="s">
        <v>540</v>
      </c>
      <c r="I9" s="44" t="s">
        <v>256</v>
      </c>
    </row>
    <row r="10" spans="1:14" s="2" customFormat="1" x14ac:dyDescent="0.25">
      <c r="A10" s="8"/>
      <c r="B10" s="6">
        <v>1.8</v>
      </c>
      <c r="C10" s="6" t="s">
        <v>13</v>
      </c>
      <c r="D10" s="19" t="s">
        <v>16</v>
      </c>
      <c r="E10" s="26"/>
      <c r="F10" s="6"/>
      <c r="G10" s="10" t="s">
        <v>133</v>
      </c>
      <c r="I10" s="44" t="s">
        <v>257</v>
      </c>
    </row>
    <row r="11" spans="1:14" s="2" customFormat="1" x14ac:dyDescent="0.25">
      <c r="A11" s="8"/>
      <c r="B11" s="6">
        <v>1.9</v>
      </c>
      <c r="C11" s="6" t="s">
        <v>14</v>
      </c>
      <c r="D11" s="19" t="s">
        <v>16</v>
      </c>
      <c r="E11" s="26"/>
      <c r="F11" s="6"/>
      <c r="G11" s="10" t="s">
        <v>134</v>
      </c>
      <c r="I11" s="44" t="s">
        <v>258</v>
      </c>
    </row>
    <row r="12" spans="1:14" x14ac:dyDescent="0.25">
      <c r="A12" s="2"/>
      <c r="B12" s="2"/>
      <c r="C12" s="2"/>
      <c r="D12" s="2"/>
      <c r="E12" s="27"/>
      <c r="G12" s="22" t="s">
        <v>137</v>
      </c>
      <c r="I12" s="44" t="s">
        <v>259</v>
      </c>
      <c r="L12" s="31"/>
      <c r="N12" s="29"/>
    </row>
    <row r="13" spans="1:14" x14ac:dyDescent="0.25">
      <c r="A13" s="1">
        <v>2</v>
      </c>
      <c r="B13" s="135" t="s">
        <v>98</v>
      </c>
      <c r="C13" s="136"/>
      <c r="D13" s="2"/>
      <c r="E13" s="28" t="s">
        <v>63</v>
      </c>
      <c r="F13" s="16"/>
      <c r="G13" s="22" t="s">
        <v>139</v>
      </c>
      <c r="I13" s="44" t="s">
        <v>260</v>
      </c>
    </row>
    <row r="14" spans="1:14" x14ac:dyDescent="0.25">
      <c r="A14" s="2"/>
      <c r="B14" s="2">
        <v>2.1</v>
      </c>
      <c r="C14" s="2" t="s">
        <v>39</v>
      </c>
      <c r="D14" s="19" t="s">
        <v>16</v>
      </c>
      <c r="E14" s="29" t="s">
        <v>64</v>
      </c>
      <c r="F14" s="42"/>
      <c r="G14" s="22" t="s">
        <v>140</v>
      </c>
      <c r="I14" s="44" t="s">
        <v>261</v>
      </c>
    </row>
    <row r="15" spans="1:14" x14ac:dyDescent="0.25">
      <c r="A15" s="2"/>
      <c r="B15" s="2">
        <f>+B14+0.1</f>
        <v>2.2000000000000002</v>
      </c>
      <c r="C15" s="2" t="s">
        <v>44</v>
      </c>
      <c r="D15" s="19" t="s">
        <v>41</v>
      </c>
      <c r="E15" s="29" t="s">
        <v>40</v>
      </c>
      <c r="I15" s="43" t="s">
        <v>378</v>
      </c>
    </row>
    <row r="16" spans="1:14" x14ac:dyDescent="0.25">
      <c r="A16" s="2"/>
      <c r="B16" s="2">
        <f t="shared" ref="B16:B22" si="0">+B15+0.1</f>
        <v>2.3000000000000003</v>
      </c>
      <c r="C16" s="5" t="s">
        <v>54</v>
      </c>
      <c r="D16" s="19" t="s">
        <v>16</v>
      </c>
      <c r="E16" s="29" t="s">
        <v>60</v>
      </c>
      <c r="I16" s="43" t="s">
        <v>379</v>
      </c>
    </row>
    <row r="17" spans="1:22" x14ac:dyDescent="0.25">
      <c r="B17" s="2">
        <f t="shared" si="0"/>
        <v>2.4000000000000004</v>
      </c>
      <c r="C17" s="5" t="s">
        <v>20</v>
      </c>
      <c r="D17" s="5" t="s">
        <v>16</v>
      </c>
      <c r="I17" s="44" t="s">
        <v>149</v>
      </c>
      <c r="K17" s="50" t="s">
        <v>480</v>
      </c>
      <c r="O17" s="50" t="s">
        <v>481</v>
      </c>
      <c r="R17" s="50" t="s">
        <v>482</v>
      </c>
    </row>
    <row r="18" spans="1:22" x14ac:dyDescent="0.25">
      <c r="A18" s="2"/>
      <c r="B18" s="2">
        <f t="shared" si="0"/>
        <v>2.5000000000000004</v>
      </c>
      <c r="C18" s="5" t="s">
        <v>21</v>
      </c>
      <c r="D18" s="5" t="s">
        <v>9</v>
      </c>
      <c r="E18" s="31" t="s">
        <v>335</v>
      </c>
      <c r="I18" s="44" t="s">
        <v>150</v>
      </c>
      <c r="K18" t="s">
        <v>312</v>
      </c>
      <c r="O18" t="s">
        <v>319</v>
      </c>
      <c r="R18" t="s">
        <v>337</v>
      </c>
    </row>
    <row r="19" spans="1:22" x14ac:dyDescent="0.25">
      <c r="A19" s="2"/>
      <c r="B19" s="2">
        <f t="shared" si="0"/>
        <v>2.6000000000000005</v>
      </c>
      <c r="C19" s="5" t="s">
        <v>19</v>
      </c>
      <c r="D19" s="5" t="s">
        <v>16</v>
      </c>
      <c r="E19" s="27"/>
      <c r="I19" s="44" t="s">
        <v>151</v>
      </c>
      <c r="K19" t="s">
        <v>313</v>
      </c>
      <c r="O19" t="s">
        <v>320</v>
      </c>
      <c r="R19" t="s">
        <v>338</v>
      </c>
    </row>
    <row r="20" spans="1:22" x14ac:dyDescent="0.25">
      <c r="A20" s="2"/>
      <c r="B20" s="2">
        <f t="shared" si="0"/>
        <v>2.7000000000000006</v>
      </c>
      <c r="C20" s="2" t="s">
        <v>7</v>
      </c>
      <c r="D20" s="5" t="s">
        <v>9</v>
      </c>
      <c r="E20" s="31" t="s">
        <v>22</v>
      </c>
      <c r="F20" s="5" t="s">
        <v>17</v>
      </c>
      <c r="I20" s="44" t="s">
        <v>152</v>
      </c>
      <c r="K20" t="s">
        <v>314</v>
      </c>
      <c r="O20" t="s">
        <v>321</v>
      </c>
      <c r="R20" t="s">
        <v>339</v>
      </c>
    </row>
    <row r="21" spans="1:22" x14ac:dyDescent="0.25">
      <c r="A21" s="2"/>
      <c r="B21" s="2">
        <f t="shared" si="0"/>
        <v>2.8000000000000007</v>
      </c>
      <c r="C21" s="5" t="s">
        <v>52</v>
      </c>
      <c r="D21" s="19" t="s">
        <v>41</v>
      </c>
      <c r="E21" s="30" t="s">
        <v>336</v>
      </c>
      <c r="I21" s="44" t="s">
        <v>153</v>
      </c>
      <c r="K21" t="s">
        <v>315</v>
      </c>
      <c r="O21" t="s">
        <v>322</v>
      </c>
      <c r="R21" t="s">
        <v>340</v>
      </c>
    </row>
    <row r="22" spans="1:22" x14ac:dyDescent="0.25">
      <c r="A22" s="2"/>
      <c r="B22" s="2">
        <f t="shared" si="0"/>
        <v>2.9000000000000008</v>
      </c>
      <c r="C22" s="5" t="s">
        <v>55</v>
      </c>
      <c r="D22" s="19" t="s">
        <v>16</v>
      </c>
      <c r="E22" s="29" t="s">
        <v>56</v>
      </c>
      <c r="I22" s="44" t="s">
        <v>154</v>
      </c>
      <c r="K22" t="s">
        <v>318</v>
      </c>
      <c r="O22" t="s">
        <v>323</v>
      </c>
      <c r="R22" t="s">
        <v>341</v>
      </c>
    </row>
    <row r="23" spans="1:22" x14ac:dyDescent="0.25">
      <c r="A23" s="2"/>
      <c r="B23" s="3">
        <v>2.1</v>
      </c>
      <c r="C23" s="5" t="s">
        <v>53</v>
      </c>
      <c r="D23" s="5" t="s">
        <v>41</v>
      </c>
      <c r="E23" s="29" t="s">
        <v>57</v>
      </c>
      <c r="I23" s="44" t="s">
        <v>155</v>
      </c>
      <c r="K23" t="s">
        <v>317</v>
      </c>
      <c r="O23" t="s">
        <v>324</v>
      </c>
      <c r="R23" t="s">
        <v>342</v>
      </c>
    </row>
    <row r="24" spans="1:22" x14ac:dyDescent="0.25">
      <c r="A24" s="2"/>
      <c r="B24" s="2">
        <v>2.11</v>
      </c>
      <c r="C24" s="5" t="s">
        <v>61</v>
      </c>
      <c r="D24" s="5" t="s">
        <v>16</v>
      </c>
      <c r="E24" s="29" t="s">
        <v>59</v>
      </c>
      <c r="I24" s="44" t="s">
        <v>156</v>
      </c>
      <c r="M24" s="50" t="s">
        <v>489</v>
      </c>
      <c r="O24" t="s">
        <v>315</v>
      </c>
      <c r="R24" t="s">
        <v>343</v>
      </c>
    </row>
    <row r="25" spans="1:22" x14ac:dyDescent="0.25">
      <c r="A25" s="2"/>
      <c r="B25" s="2">
        <v>2.12</v>
      </c>
      <c r="C25" s="5" t="s">
        <v>62</v>
      </c>
      <c r="D25" s="5" t="s">
        <v>41</v>
      </c>
      <c r="E25" s="29" t="s">
        <v>344</v>
      </c>
      <c r="I25" s="44" t="s">
        <v>157</v>
      </c>
      <c r="J25">
        <v>1</v>
      </c>
      <c r="K25" t="s">
        <v>332</v>
      </c>
      <c r="M25" t="s">
        <v>329</v>
      </c>
      <c r="O25" t="s">
        <v>545</v>
      </c>
      <c r="R25" t="s">
        <v>345</v>
      </c>
    </row>
    <row r="26" spans="1:22" x14ac:dyDescent="0.25">
      <c r="A26" s="2"/>
      <c r="B26" s="2"/>
      <c r="C26" s="5"/>
      <c r="D26" s="5"/>
      <c r="E26" s="29"/>
      <c r="I26" s="44" t="s">
        <v>158</v>
      </c>
      <c r="J26">
        <v>0</v>
      </c>
      <c r="K26" t="s">
        <v>333</v>
      </c>
      <c r="M26" t="s">
        <v>330</v>
      </c>
      <c r="O26" t="s">
        <v>317</v>
      </c>
    </row>
    <row r="27" spans="1:22" x14ac:dyDescent="0.25">
      <c r="A27" s="2"/>
      <c r="B27" s="2"/>
      <c r="C27" s="5"/>
      <c r="D27" s="5"/>
      <c r="E27" s="29"/>
      <c r="I27" s="44" t="s">
        <v>159</v>
      </c>
      <c r="J27">
        <v>99</v>
      </c>
      <c r="K27" t="s">
        <v>334</v>
      </c>
      <c r="M27" t="s">
        <v>331</v>
      </c>
    </row>
    <row r="28" spans="1:22" x14ac:dyDescent="0.25">
      <c r="A28" s="2"/>
      <c r="B28" s="2"/>
      <c r="C28" s="5"/>
      <c r="D28" s="5"/>
      <c r="E28" s="29"/>
      <c r="I28" s="44" t="s">
        <v>160</v>
      </c>
      <c r="M28" t="s">
        <v>546</v>
      </c>
    </row>
    <row r="29" spans="1:22" x14ac:dyDescent="0.25">
      <c r="A29" s="2"/>
      <c r="B29" s="2"/>
      <c r="C29" s="5"/>
      <c r="D29" s="5"/>
      <c r="E29" s="29"/>
      <c r="G29" s="12"/>
      <c r="I29" s="44" t="s">
        <v>161</v>
      </c>
      <c r="P29" s="50" t="s">
        <v>484</v>
      </c>
    </row>
    <row r="30" spans="1:22" s="12" customFormat="1" x14ac:dyDescent="0.25">
      <c r="A30" s="20">
        <v>3</v>
      </c>
      <c r="B30" s="20" t="s">
        <v>99</v>
      </c>
      <c r="C30" s="20"/>
      <c r="D30" s="20"/>
      <c r="E30" s="28" t="s">
        <v>65</v>
      </c>
      <c r="G30"/>
      <c r="I30" s="44" t="s">
        <v>162</v>
      </c>
      <c r="P30" s="32" t="s">
        <v>474</v>
      </c>
      <c r="R30" t="s">
        <v>332</v>
      </c>
      <c r="T30" s="58" t="s">
        <v>332</v>
      </c>
      <c r="V30" s="14" t="s">
        <v>620</v>
      </c>
    </row>
    <row r="31" spans="1:22" x14ac:dyDescent="0.25">
      <c r="A31" s="2"/>
      <c r="B31" s="2">
        <v>3.1</v>
      </c>
      <c r="C31" s="5" t="s">
        <v>79</v>
      </c>
      <c r="D31" s="2" t="s">
        <v>16</v>
      </c>
      <c r="E31" s="27" t="s">
        <v>15</v>
      </c>
      <c r="I31" s="44" t="s">
        <v>197</v>
      </c>
      <c r="M31" s="50" t="s">
        <v>483</v>
      </c>
      <c r="P31" t="s">
        <v>473</v>
      </c>
      <c r="R31" t="s">
        <v>333</v>
      </c>
      <c r="T31" s="58" t="s">
        <v>333</v>
      </c>
      <c r="V31" t="s">
        <v>333</v>
      </c>
    </row>
    <row r="32" spans="1:22" x14ac:dyDescent="0.25">
      <c r="A32" s="2"/>
      <c r="B32" s="2">
        <f>B31+0.1</f>
        <v>3.2</v>
      </c>
      <c r="C32" s="5" t="s">
        <v>58</v>
      </c>
      <c r="D32" s="5" t="s">
        <v>71</v>
      </c>
      <c r="E32" s="29" t="s">
        <v>72</v>
      </c>
      <c r="I32" s="44" t="s">
        <v>198</v>
      </c>
      <c r="M32" t="s">
        <v>362</v>
      </c>
      <c r="P32" t="s">
        <v>475</v>
      </c>
      <c r="R32" t="s">
        <v>477</v>
      </c>
      <c r="T32" t="s">
        <v>593</v>
      </c>
      <c r="V32" t="s">
        <v>603</v>
      </c>
    </row>
    <row r="33" spans="1:22" x14ac:dyDescent="0.25">
      <c r="A33" s="2"/>
      <c r="B33" s="2">
        <f t="shared" ref="B33:B39" si="1">B32+0.1</f>
        <v>3.3000000000000003</v>
      </c>
      <c r="C33" s="5" t="s">
        <v>47</v>
      </c>
      <c r="D33" s="19" t="s">
        <v>16</v>
      </c>
      <c r="E33" s="29" t="s">
        <v>48</v>
      </c>
      <c r="I33" s="44" t="s">
        <v>163</v>
      </c>
      <c r="M33" t="s">
        <v>363</v>
      </c>
      <c r="P33" t="s">
        <v>476</v>
      </c>
      <c r="T33" s="58" t="s">
        <v>477</v>
      </c>
    </row>
    <row r="34" spans="1:22" x14ac:dyDescent="0.25">
      <c r="A34" s="2"/>
      <c r="B34" s="2">
        <f t="shared" si="1"/>
        <v>3.4000000000000004</v>
      </c>
      <c r="C34" s="5" t="s">
        <v>50</v>
      </c>
      <c r="D34" s="19" t="s">
        <v>41</v>
      </c>
      <c r="E34" s="29" t="s">
        <v>51</v>
      </c>
      <c r="I34" s="44" t="s">
        <v>164</v>
      </c>
      <c r="M34" t="s">
        <v>364</v>
      </c>
    </row>
    <row r="35" spans="1:22" x14ac:dyDescent="0.25">
      <c r="B35" s="2">
        <f t="shared" si="1"/>
        <v>3.5000000000000004</v>
      </c>
      <c r="C35" s="5" t="s">
        <v>66</v>
      </c>
      <c r="D35" t="s">
        <v>41</v>
      </c>
      <c r="E35" s="29" t="s">
        <v>67</v>
      </c>
      <c r="I35" s="44" t="s">
        <v>165</v>
      </c>
      <c r="M35" t="s">
        <v>316</v>
      </c>
    </row>
    <row r="36" spans="1:22" x14ac:dyDescent="0.25">
      <c r="B36" s="2">
        <f t="shared" si="1"/>
        <v>3.6000000000000005</v>
      </c>
      <c r="C36" s="5" t="s">
        <v>26</v>
      </c>
      <c r="D36" s="5" t="s">
        <v>16</v>
      </c>
      <c r="E36" s="32" t="s">
        <v>27</v>
      </c>
      <c r="I36" s="44" t="s">
        <v>166</v>
      </c>
      <c r="L36" s="50" t="s">
        <v>487</v>
      </c>
    </row>
    <row r="37" spans="1:22" x14ac:dyDescent="0.25">
      <c r="B37" s="2">
        <f t="shared" si="1"/>
        <v>3.7000000000000006</v>
      </c>
      <c r="C37" s="5" t="s">
        <v>69</v>
      </c>
      <c r="D37" s="5" t="s">
        <v>31</v>
      </c>
      <c r="E37" s="29" t="s">
        <v>70</v>
      </c>
      <c r="I37" s="43" t="s">
        <v>380</v>
      </c>
      <c r="L37" s="49" t="s">
        <v>413</v>
      </c>
      <c r="Q37" s="49" t="s">
        <v>431</v>
      </c>
    </row>
    <row r="38" spans="1:22" x14ac:dyDescent="0.25">
      <c r="B38" s="2">
        <f t="shared" si="1"/>
        <v>3.8000000000000007</v>
      </c>
      <c r="C38" s="5" t="s">
        <v>25</v>
      </c>
      <c r="D38" s="5" t="s">
        <v>2</v>
      </c>
      <c r="E38" s="32" t="s">
        <v>73</v>
      </c>
      <c r="I38" s="44" t="s">
        <v>167</v>
      </c>
      <c r="L38" t="s">
        <v>392</v>
      </c>
    </row>
    <row r="39" spans="1:22" x14ac:dyDescent="0.25">
      <c r="B39" s="2">
        <f t="shared" si="1"/>
        <v>3.9000000000000008</v>
      </c>
      <c r="C39" s="5" t="s">
        <v>107</v>
      </c>
      <c r="D39" s="5" t="s">
        <v>31</v>
      </c>
      <c r="E39" s="32"/>
      <c r="I39" s="44" t="s">
        <v>168</v>
      </c>
      <c r="L39" t="s">
        <v>366</v>
      </c>
      <c r="P39" s="50" t="s">
        <v>486</v>
      </c>
    </row>
    <row r="40" spans="1:22" x14ac:dyDescent="0.25">
      <c r="A40" s="2"/>
      <c r="B40" s="3">
        <v>3.1</v>
      </c>
      <c r="C40" s="5" t="s">
        <v>74</v>
      </c>
      <c r="D40" s="5" t="s">
        <v>6</v>
      </c>
      <c r="E40" s="33" t="s">
        <v>76</v>
      </c>
      <c r="I40" s="44" t="s">
        <v>169</v>
      </c>
      <c r="L40" t="s">
        <v>365</v>
      </c>
      <c r="N40" t="s">
        <v>373</v>
      </c>
      <c r="P40" t="s">
        <v>478</v>
      </c>
      <c r="Q40" s="5"/>
    </row>
    <row r="41" spans="1:22" x14ac:dyDescent="0.25">
      <c r="A41" s="2"/>
      <c r="B41" s="3">
        <f>B40+0.01</f>
        <v>3.11</v>
      </c>
      <c r="C41" s="5" t="s">
        <v>18</v>
      </c>
      <c r="D41" s="5" t="s">
        <v>2</v>
      </c>
      <c r="E41" s="29" t="s">
        <v>75</v>
      </c>
      <c r="I41" s="44" t="s">
        <v>170</v>
      </c>
      <c r="L41" t="s">
        <v>367</v>
      </c>
      <c r="P41" t="s">
        <v>479</v>
      </c>
      <c r="Q41" s="5"/>
    </row>
    <row r="42" spans="1:22" x14ac:dyDescent="0.25">
      <c r="A42" s="2"/>
      <c r="B42" s="3">
        <f t="shared" ref="B42:B45" si="2">B41+0.01</f>
        <v>3.1199999999999997</v>
      </c>
      <c r="C42" s="5" t="s">
        <v>23</v>
      </c>
      <c r="D42" s="5" t="s">
        <v>9</v>
      </c>
      <c r="E42" s="32" t="s">
        <v>77</v>
      </c>
      <c r="F42" s="5" t="s">
        <v>24</v>
      </c>
      <c r="G42" s="5"/>
      <c r="I42" s="44" t="s">
        <v>171</v>
      </c>
      <c r="L42" t="s">
        <v>368</v>
      </c>
      <c r="P42" t="s">
        <v>548</v>
      </c>
    </row>
    <row r="43" spans="1:22" s="5" customFormat="1" x14ac:dyDescent="0.25">
      <c r="B43" s="3">
        <f t="shared" si="2"/>
        <v>3.1299999999999994</v>
      </c>
      <c r="C43" s="5" t="s">
        <v>78</v>
      </c>
      <c r="D43" s="5" t="s">
        <v>16</v>
      </c>
      <c r="E43" s="34" t="s">
        <v>68</v>
      </c>
      <c r="I43" s="44" t="s">
        <v>172</v>
      </c>
      <c r="L43" s="5" t="s">
        <v>369</v>
      </c>
      <c r="P43" s="5" t="s">
        <v>477</v>
      </c>
      <c r="Q43"/>
    </row>
    <row r="44" spans="1:22" s="5" customFormat="1" x14ac:dyDescent="0.25">
      <c r="B44" s="3">
        <f t="shared" si="2"/>
        <v>3.1399999999999992</v>
      </c>
      <c r="C44" s="5" t="s">
        <v>97</v>
      </c>
      <c r="D44" s="5" t="s">
        <v>31</v>
      </c>
      <c r="E44" s="34" t="s">
        <v>80</v>
      </c>
      <c r="I44" s="44" t="s">
        <v>173</v>
      </c>
      <c r="L44" s="5" t="s">
        <v>370</v>
      </c>
      <c r="Q44"/>
    </row>
    <row r="45" spans="1:22" s="5" customFormat="1" x14ac:dyDescent="0.25">
      <c r="B45" s="3">
        <f t="shared" si="2"/>
        <v>3.149999999999999</v>
      </c>
      <c r="C45" s="5" t="s">
        <v>81</v>
      </c>
      <c r="D45" s="5" t="s">
        <v>9</v>
      </c>
      <c r="E45" s="34" t="s">
        <v>82</v>
      </c>
      <c r="G45"/>
      <c r="I45" s="44" t="s">
        <v>174</v>
      </c>
      <c r="L45" s="5" t="s">
        <v>371</v>
      </c>
      <c r="P45"/>
      <c r="Q45"/>
    </row>
    <row r="46" spans="1:22" x14ac:dyDescent="0.25">
      <c r="D46" s="2"/>
      <c r="E46" s="32"/>
      <c r="I46" s="44" t="s">
        <v>175</v>
      </c>
      <c r="L46" t="s">
        <v>372</v>
      </c>
    </row>
    <row r="47" spans="1:22" ht="19.5" customHeight="1" x14ac:dyDescent="0.25">
      <c r="A47" s="13">
        <v>4</v>
      </c>
      <c r="B47" s="137" t="s">
        <v>83</v>
      </c>
      <c r="C47" s="137"/>
      <c r="D47" s="14"/>
      <c r="E47" s="35"/>
      <c r="I47" s="43" t="s">
        <v>381</v>
      </c>
      <c r="L47" t="s">
        <v>374</v>
      </c>
    </row>
    <row r="48" spans="1:22" x14ac:dyDescent="0.25">
      <c r="A48" s="13"/>
      <c r="B48" s="5">
        <v>4.0999999999999996</v>
      </c>
      <c r="C48" s="15" t="s">
        <v>84</v>
      </c>
      <c r="D48" s="5" t="s">
        <v>8</v>
      </c>
      <c r="E48" s="36" t="s">
        <v>93</v>
      </c>
      <c r="I48" s="44" t="s">
        <v>176</v>
      </c>
      <c r="L48" s="5" t="s">
        <v>393</v>
      </c>
      <c r="S48" s="50" t="s">
        <v>492</v>
      </c>
      <c r="V48" s="50" t="s">
        <v>504</v>
      </c>
    </row>
    <row r="49" spans="1:22" x14ac:dyDescent="0.25">
      <c r="A49" s="13"/>
      <c r="B49" s="5">
        <f>B48+0.1</f>
        <v>4.1999999999999993</v>
      </c>
      <c r="C49" s="14" t="s">
        <v>28</v>
      </c>
      <c r="D49" s="5" t="s">
        <v>9</v>
      </c>
      <c r="E49" s="29" t="s">
        <v>92</v>
      </c>
      <c r="I49" s="44" t="s">
        <v>177</v>
      </c>
      <c r="L49" s="5" t="s">
        <v>375</v>
      </c>
      <c r="S49" t="s">
        <v>493</v>
      </c>
      <c r="V49" t="s">
        <v>505</v>
      </c>
    </row>
    <row r="50" spans="1:22" x14ac:dyDescent="0.25">
      <c r="A50" s="13"/>
      <c r="B50" s="5">
        <f t="shared" ref="B50:B57" si="3">B49+0.1</f>
        <v>4.2999999999999989</v>
      </c>
      <c r="C50" s="15" t="s">
        <v>34</v>
      </c>
      <c r="D50" s="5" t="s">
        <v>9</v>
      </c>
      <c r="E50" s="37" t="s">
        <v>35</v>
      </c>
      <c r="I50" s="44" t="s">
        <v>178</v>
      </c>
      <c r="L50" s="5" t="s">
        <v>376</v>
      </c>
      <c r="S50" t="s">
        <v>494</v>
      </c>
      <c r="V50" t="s">
        <v>506</v>
      </c>
    </row>
    <row r="51" spans="1:22" x14ac:dyDescent="0.25">
      <c r="A51" s="20"/>
      <c r="B51" s="5"/>
      <c r="C51" s="15" t="s">
        <v>115</v>
      </c>
      <c r="D51" s="5" t="s">
        <v>104</v>
      </c>
      <c r="E51" s="37" t="s">
        <v>116</v>
      </c>
      <c r="I51" s="44" t="s">
        <v>179</v>
      </c>
      <c r="L51" s="5" t="s">
        <v>394</v>
      </c>
      <c r="S51" t="s">
        <v>495</v>
      </c>
      <c r="V51" t="s">
        <v>507</v>
      </c>
    </row>
    <row r="52" spans="1:22" x14ac:dyDescent="0.25">
      <c r="B52" s="5">
        <f>B50+0.1</f>
        <v>4.3999999999999986</v>
      </c>
      <c r="C52" s="17" t="s">
        <v>103</v>
      </c>
      <c r="D52" s="5" t="s">
        <v>9</v>
      </c>
      <c r="E52" s="30" t="s">
        <v>100</v>
      </c>
      <c r="I52" s="44" t="s">
        <v>180</v>
      </c>
      <c r="L52" s="5" t="s">
        <v>395</v>
      </c>
      <c r="V52" t="s">
        <v>317</v>
      </c>
    </row>
    <row r="53" spans="1:22" x14ac:dyDescent="0.25">
      <c r="A53" s="20"/>
      <c r="B53" s="5">
        <f t="shared" si="3"/>
        <v>4.4999999999999982</v>
      </c>
      <c r="C53" s="14" t="s">
        <v>85</v>
      </c>
      <c r="D53" s="5" t="s">
        <v>9</v>
      </c>
      <c r="E53" s="29" t="s">
        <v>87</v>
      </c>
      <c r="I53" s="43" t="s">
        <v>382</v>
      </c>
      <c r="L53" t="s">
        <v>396</v>
      </c>
      <c r="S53" s="50" t="s">
        <v>496</v>
      </c>
      <c r="V53" s="50" t="s">
        <v>508</v>
      </c>
    </row>
    <row r="54" spans="1:22" x14ac:dyDescent="0.25">
      <c r="A54" s="20"/>
      <c r="B54" s="5">
        <f t="shared" si="3"/>
        <v>4.5999999999999979</v>
      </c>
      <c r="C54" s="14" t="s">
        <v>117</v>
      </c>
      <c r="D54" s="5" t="s">
        <v>8</v>
      </c>
      <c r="E54" s="29" t="s">
        <v>118</v>
      </c>
      <c r="I54" s="44" t="s">
        <v>181</v>
      </c>
      <c r="L54" s="5" t="s">
        <v>398</v>
      </c>
      <c r="S54" t="s">
        <v>497</v>
      </c>
      <c r="V54" t="s">
        <v>509</v>
      </c>
    </row>
    <row r="55" spans="1:22" x14ac:dyDescent="0.25">
      <c r="A55" s="20"/>
      <c r="B55" s="5">
        <f t="shared" si="3"/>
        <v>4.6999999999999975</v>
      </c>
      <c r="C55" s="14" t="s">
        <v>86</v>
      </c>
      <c r="D55" s="5" t="s">
        <v>9</v>
      </c>
      <c r="E55" s="29" t="s">
        <v>88</v>
      </c>
      <c r="I55" s="44" t="s">
        <v>182</v>
      </c>
      <c r="L55" s="5" t="s">
        <v>399</v>
      </c>
      <c r="S55" t="s">
        <v>498</v>
      </c>
      <c r="V55" t="s">
        <v>510</v>
      </c>
    </row>
    <row r="56" spans="1:22" x14ac:dyDescent="0.25">
      <c r="A56" s="20"/>
      <c r="B56" s="5">
        <f t="shared" si="3"/>
        <v>4.7999999999999972</v>
      </c>
      <c r="C56" s="14" t="s">
        <v>105</v>
      </c>
      <c r="D56" s="5" t="s">
        <v>104</v>
      </c>
      <c r="E56" s="29" t="s">
        <v>106</v>
      </c>
      <c r="I56" s="44" t="s">
        <v>183</v>
      </c>
      <c r="L56" t="s">
        <v>397</v>
      </c>
      <c r="S56" t="s">
        <v>499</v>
      </c>
      <c r="V56" t="s">
        <v>511</v>
      </c>
    </row>
    <row r="57" spans="1:22" x14ac:dyDescent="0.25">
      <c r="B57" s="5">
        <f t="shared" si="3"/>
        <v>4.8999999999999968</v>
      </c>
      <c r="C57" s="14" t="s">
        <v>95</v>
      </c>
      <c r="D57" s="5" t="s">
        <v>8</v>
      </c>
      <c r="E57" s="29" t="s">
        <v>109</v>
      </c>
      <c r="I57" s="44" t="s">
        <v>184</v>
      </c>
      <c r="L57" t="s">
        <v>400</v>
      </c>
      <c r="S57" s="55" t="s">
        <v>593</v>
      </c>
      <c r="V57" t="s">
        <v>512</v>
      </c>
    </row>
    <row r="58" spans="1:22" x14ac:dyDescent="0.25">
      <c r="A58" s="20"/>
      <c r="B58" s="23">
        <v>4.0999999999999996</v>
      </c>
      <c r="C58" s="14" t="s">
        <v>101</v>
      </c>
      <c r="D58" s="5" t="s">
        <v>8</v>
      </c>
      <c r="E58" s="29" t="s">
        <v>122</v>
      </c>
      <c r="I58" s="44" t="s">
        <v>185</v>
      </c>
      <c r="L58" t="s">
        <v>401</v>
      </c>
      <c r="S58" t="s">
        <v>334</v>
      </c>
      <c r="V58" t="s">
        <v>317</v>
      </c>
    </row>
    <row r="59" spans="1:22" x14ac:dyDescent="0.25">
      <c r="A59" s="20"/>
      <c r="B59" s="23">
        <f>B58+0.01</f>
        <v>4.1099999999999994</v>
      </c>
      <c r="C59" s="14" t="s">
        <v>94</v>
      </c>
      <c r="D59" s="5" t="s">
        <v>8</v>
      </c>
      <c r="E59" s="29" t="s">
        <v>119</v>
      </c>
      <c r="I59" s="44" t="s">
        <v>186</v>
      </c>
      <c r="L59" t="s">
        <v>402</v>
      </c>
    </row>
    <row r="60" spans="1:22" x14ac:dyDescent="0.25">
      <c r="A60" s="20"/>
      <c r="B60" s="23">
        <f t="shared" ref="B60:B63" si="4">B59+0.01</f>
        <v>4.1199999999999992</v>
      </c>
      <c r="C60" s="14" t="s">
        <v>102</v>
      </c>
      <c r="D60" s="5" t="s">
        <v>9</v>
      </c>
      <c r="E60" s="29" t="s">
        <v>89</v>
      </c>
      <c r="I60" s="44" t="s">
        <v>187</v>
      </c>
      <c r="L60" t="s">
        <v>403</v>
      </c>
      <c r="V60" s="50" t="s">
        <v>513</v>
      </c>
    </row>
    <row r="61" spans="1:22" x14ac:dyDescent="0.25">
      <c r="A61" s="13"/>
      <c r="B61" s="23">
        <f t="shared" si="4"/>
        <v>4.129999999999999</v>
      </c>
      <c r="C61" s="24" t="s">
        <v>90</v>
      </c>
      <c r="D61" s="5" t="s">
        <v>37</v>
      </c>
      <c r="E61" s="37" t="s">
        <v>109</v>
      </c>
      <c r="I61" s="44" t="s">
        <v>188</v>
      </c>
      <c r="L61" t="s">
        <v>404</v>
      </c>
      <c r="V61" t="s">
        <v>514</v>
      </c>
    </row>
    <row r="62" spans="1:22" x14ac:dyDescent="0.25">
      <c r="A62" s="13"/>
      <c r="B62" s="23">
        <f t="shared" si="4"/>
        <v>4.1399999999999988</v>
      </c>
      <c r="C62" s="15" t="s">
        <v>91</v>
      </c>
      <c r="D62" s="5" t="s">
        <v>37</v>
      </c>
      <c r="E62" s="37" t="s">
        <v>109</v>
      </c>
      <c r="I62" s="44" t="s">
        <v>189</v>
      </c>
      <c r="L62" t="s">
        <v>405</v>
      </c>
      <c r="Q62" s="12"/>
      <c r="V62" t="s">
        <v>515</v>
      </c>
    </row>
    <row r="63" spans="1:22" x14ac:dyDescent="0.25">
      <c r="A63" s="13"/>
      <c r="B63" s="23">
        <f t="shared" si="4"/>
        <v>4.1499999999999986</v>
      </c>
      <c r="C63" s="15" t="s">
        <v>108</v>
      </c>
      <c r="D63" s="5" t="s">
        <v>37</v>
      </c>
      <c r="E63" s="37" t="s">
        <v>121</v>
      </c>
      <c r="I63" s="44" t="s">
        <v>190</v>
      </c>
      <c r="L63" t="s">
        <v>406</v>
      </c>
      <c r="V63" t="s">
        <v>317</v>
      </c>
    </row>
    <row r="64" spans="1:22" x14ac:dyDescent="0.25">
      <c r="A64" s="1"/>
      <c r="B64" s="23"/>
      <c r="C64" s="4"/>
      <c r="D64" s="5"/>
      <c r="E64" s="37"/>
      <c r="I64" s="44" t="s">
        <v>191</v>
      </c>
      <c r="L64" t="s">
        <v>407</v>
      </c>
    </row>
    <row r="65" spans="1:26" x14ac:dyDescent="0.25">
      <c r="A65" s="1"/>
      <c r="B65" s="2"/>
      <c r="C65" s="4"/>
      <c r="D65" s="5"/>
      <c r="E65" s="37"/>
      <c r="G65" s="12"/>
      <c r="I65" s="44" t="s">
        <v>192</v>
      </c>
      <c r="L65" t="s">
        <v>408</v>
      </c>
    </row>
    <row r="66" spans="1:26" s="12" customFormat="1" x14ac:dyDescent="0.25">
      <c r="A66" s="9">
        <v>5</v>
      </c>
      <c r="B66" s="9" t="s">
        <v>38</v>
      </c>
      <c r="C66" s="11"/>
      <c r="D66" s="9"/>
      <c r="E66" s="36"/>
      <c r="G66"/>
      <c r="I66" s="44" t="s">
        <v>193</v>
      </c>
      <c r="L66" s="14" t="s">
        <v>409</v>
      </c>
      <c r="Q66"/>
      <c r="S66" s="50" t="s">
        <v>516</v>
      </c>
    </row>
    <row r="67" spans="1:26" x14ac:dyDescent="0.25">
      <c r="A67" s="1"/>
      <c r="B67" s="2">
        <v>5.0999999999999996</v>
      </c>
      <c r="C67" s="5" t="s">
        <v>29</v>
      </c>
      <c r="D67" s="5" t="s">
        <v>9</v>
      </c>
      <c r="E67" s="29" t="s">
        <v>110</v>
      </c>
      <c r="I67" s="44" t="s">
        <v>194</v>
      </c>
      <c r="L67" t="s">
        <v>410</v>
      </c>
      <c r="S67" s="14" t="s">
        <v>517</v>
      </c>
    </row>
    <row r="68" spans="1:26" x14ac:dyDescent="0.25">
      <c r="A68" s="1"/>
      <c r="B68" s="2">
        <v>5.2</v>
      </c>
      <c r="C68" s="5" t="s">
        <v>30</v>
      </c>
      <c r="D68" s="5" t="s">
        <v>9</v>
      </c>
      <c r="E68" s="29" t="s">
        <v>36</v>
      </c>
      <c r="I68" s="44" t="s">
        <v>195</v>
      </c>
      <c r="L68" t="s">
        <v>411</v>
      </c>
      <c r="S68" t="s">
        <v>518</v>
      </c>
    </row>
    <row r="69" spans="1:26" x14ac:dyDescent="0.25">
      <c r="A69" s="1"/>
      <c r="B69" s="2">
        <v>5.3</v>
      </c>
      <c r="C69" s="5" t="s">
        <v>111</v>
      </c>
      <c r="D69" s="5" t="s">
        <v>2</v>
      </c>
      <c r="E69" s="29" t="s">
        <v>113</v>
      </c>
      <c r="I69" s="45" t="s">
        <v>196</v>
      </c>
      <c r="L69" t="s">
        <v>412</v>
      </c>
      <c r="S69" t="s">
        <v>519</v>
      </c>
    </row>
    <row r="70" spans="1:26" x14ac:dyDescent="0.25">
      <c r="A70" s="1"/>
      <c r="B70" s="2">
        <v>5.4</v>
      </c>
      <c r="C70" s="5" t="s">
        <v>112</v>
      </c>
      <c r="D70" s="5" t="s">
        <v>2</v>
      </c>
      <c r="E70" s="29" t="s">
        <v>114</v>
      </c>
      <c r="I70" s="43" t="s">
        <v>383</v>
      </c>
      <c r="L70" t="s">
        <v>414</v>
      </c>
    </row>
    <row r="71" spans="1:26" x14ac:dyDescent="0.25">
      <c r="A71" s="20"/>
      <c r="B71" s="2">
        <v>5.5</v>
      </c>
      <c r="C71" s="14" t="s">
        <v>120</v>
      </c>
      <c r="D71" s="5" t="s">
        <v>9</v>
      </c>
      <c r="E71" s="29" t="s">
        <v>96</v>
      </c>
      <c r="I71" s="44" t="s">
        <v>263</v>
      </c>
      <c r="L71" t="s">
        <v>415</v>
      </c>
    </row>
    <row r="72" spans="1:26" x14ac:dyDescent="0.25">
      <c r="A72" s="1"/>
      <c r="B72" s="2">
        <v>5.6</v>
      </c>
      <c r="C72" s="5" t="s">
        <v>32</v>
      </c>
      <c r="D72" s="5" t="s">
        <v>9</v>
      </c>
      <c r="E72" s="29" t="s">
        <v>33</v>
      </c>
      <c r="I72" s="44" t="s">
        <v>262</v>
      </c>
      <c r="L72" t="s">
        <v>416</v>
      </c>
    </row>
    <row r="73" spans="1:26" x14ac:dyDescent="0.25">
      <c r="A73" s="2"/>
      <c r="B73" s="4"/>
      <c r="C73" s="2"/>
      <c r="D73" s="2"/>
      <c r="E73" s="38"/>
      <c r="I73" s="44" t="s">
        <v>265</v>
      </c>
      <c r="L73" t="s">
        <v>417</v>
      </c>
      <c r="V73" s="50" t="s">
        <v>528</v>
      </c>
    </row>
    <row r="74" spans="1:26" x14ac:dyDescent="0.25">
      <c r="A74" s="13"/>
      <c r="B74" s="13"/>
      <c r="C74" s="2"/>
      <c r="D74" s="2"/>
      <c r="E74" s="38"/>
      <c r="I74" s="44" t="s">
        <v>264</v>
      </c>
      <c r="L74" t="s">
        <v>418</v>
      </c>
      <c r="S74" s="50" t="s">
        <v>523</v>
      </c>
      <c r="V74" t="s">
        <v>529</v>
      </c>
      <c r="Z74" s="50" t="s">
        <v>523</v>
      </c>
    </row>
    <row r="75" spans="1:26" x14ac:dyDescent="0.25">
      <c r="A75" s="2"/>
      <c r="B75" s="3"/>
      <c r="C75" s="2"/>
      <c r="D75" s="2"/>
      <c r="E75" s="38"/>
      <c r="I75" s="44" t="s">
        <v>266</v>
      </c>
      <c r="L75" t="s">
        <v>419</v>
      </c>
      <c r="S75" t="s">
        <v>524</v>
      </c>
      <c r="V75" t="s">
        <v>530</v>
      </c>
      <c r="Z75" s="55" t="s">
        <v>588</v>
      </c>
    </row>
    <row r="76" spans="1:26" x14ac:dyDescent="0.25">
      <c r="A76" s="2"/>
      <c r="B76" s="2"/>
      <c r="C76" s="5"/>
      <c r="D76" s="5"/>
      <c r="E76" s="29"/>
      <c r="I76" s="43" t="s">
        <v>384</v>
      </c>
      <c r="L76" t="s">
        <v>420</v>
      </c>
      <c r="S76" t="s">
        <v>525</v>
      </c>
      <c r="V76" t="s">
        <v>531</v>
      </c>
      <c r="Z76" s="55" t="s">
        <v>595</v>
      </c>
    </row>
    <row r="77" spans="1:26" x14ac:dyDescent="0.25">
      <c r="A77" s="2"/>
      <c r="B77" s="2"/>
      <c r="C77" s="21"/>
      <c r="D77" s="2"/>
      <c r="E77" s="38"/>
      <c r="I77" s="44" t="s">
        <v>199</v>
      </c>
      <c r="L77" t="s">
        <v>421</v>
      </c>
      <c r="S77" t="s">
        <v>526</v>
      </c>
      <c r="V77" t="s">
        <v>590</v>
      </c>
      <c r="Z77" s="55" t="s">
        <v>594</v>
      </c>
    </row>
    <row r="78" spans="1:26" x14ac:dyDescent="0.25">
      <c r="A78" s="1"/>
      <c r="B78" s="1"/>
      <c r="C78" s="5"/>
      <c r="D78" s="2"/>
      <c r="E78" s="38"/>
      <c r="I78" s="44" t="s">
        <v>200</v>
      </c>
      <c r="L78" t="s">
        <v>422</v>
      </c>
      <c r="S78" t="s">
        <v>527</v>
      </c>
      <c r="V78" t="s">
        <v>317</v>
      </c>
      <c r="Z78" s="55" t="s">
        <v>527</v>
      </c>
    </row>
    <row r="79" spans="1:26" x14ac:dyDescent="0.25">
      <c r="A79" s="2"/>
      <c r="B79" s="2"/>
      <c r="C79" s="2"/>
      <c r="D79" s="2"/>
      <c r="E79" s="38"/>
      <c r="I79" s="44" t="s">
        <v>201</v>
      </c>
      <c r="L79" t="s">
        <v>423</v>
      </c>
    </row>
    <row r="80" spans="1:26" x14ac:dyDescent="0.25">
      <c r="A80" s="2"/>
      <c r="B80" s="4"/>
      <c r="C80" s="4"/>
      <c r="D80" s="4"/>
      <c r="E80" s="38"/>
      <c r="I80" s="44" t="s">
        <v>202</v>
      </c>
      <c r="L80" t="s">
        <v>424</v>
      </c>
    </row>
    <row r="81" spans="1:19" x14ac:dyDescent="0.25">
      <c r="A81" s="2"/>
      <c r="B81" s="2"/>
      <c r="C81" s="4"/>
      <c r="D81" s="4"/>
      <c r="E81" s="38"/>
      <c r="I81" s="44" t="s">
        <v>203</v>
      </c>
      <c r="L81" t="s">
        <v>425</v>
      </c>
    </row>
    <row r="82" spans="1:19" x14ac:dyDescent="0.25">
      <c r="A82" s="2"/>
      <c r="B82" s="2"/>
      <c r="C82" s="2"/>
      <c r="D82" s="2"/>
      <c r="E82" s="38"/>
      <c r="I82" s="44" t="s">
        <v>204</v>
      </c>
      <c r="L82" t="s">
        <v>426</v>
      </c>
    </row>
    <row r="83" spans="1:19" x14ac:dyDescent="0.25">
      <c r="A83" s="2"/>
      <c r="B83" s="2"/>
      <c r="C83" s="4"/>
      <c r="D83" s="2"/>
      <c r="E83" s="38"/>
      <c r="I83" s="43" t="s">
        <v>385</v>
      </c>
      <c r="L83" t="s">
        <v>427</v>
      </c>
      <c r="S83" s="50" t="s">
        <v>532</v>
      </c>
    </row>
    <row r="84" spans="1:19" x14ac:dyDescent="0.25">
      <c r="A84" s="2"/>
      <c r="B84" s="2"/>
      <c r="C84" s="4"/>
      <c r="D84" s="2"/>
      <c r="E84" s="38"/>
      <c r="I84" s="44" t="s">
        <v>205</v>
      </c>
      <c r="L84" t="s">
        <v>428</v>
      </c>
      <c r="S84" t="s">
        <v>533</v>
      </c>
    </row>
    <row r="85" spans="1:19" x14ac:dyDescent="0.25">
      <c r="A85" s="2"/>
      <c r="B85" s="2"/>
      <c r="C85" s="4"/>
      <c r="D85" s="2"/>
      <c r="E85" s="38"/>
      <c r="I85" s="44" t="s">
        <v>206</v>
      </c>
      <c r="L85" t="s">
        <v>429</v>
      </c>
      <c r="S85" t="s">
        <v>534</v>
      </c>
    </row>
    <row r="86" spans="1:19" x14ac:dyDescent="0.25">
      <c r="A86" s="2"/>
      <c r="B86" s="2"/>
      <c r="C86" s="2"/>
      <c r="D86" s="2"/>
      <c r="E86" s="38"/>
      <c r="I86" s="44" t="s">
        <v>207</v>
      </c>
      <c r="L86" t="s">
        <v>430</v>
      </c>
      <c r="S86" s="55" t="s">
        <v>589</v>
      </c>
    </row>
    <row r="87" spans="1:19" x14ac:dyDescent="0.25">
      <c r="A87" s="1"/>
      <c r="B87" s="1"/>
      <c r="C87" s="2"/>
      <c r="D87" s="2"/>
      <c r="E87" s="38"/>
      <c r="I87" s="44" t="s">
        <v>208</v>
      </c>
      <c r="L87" t="s">
        <v>432</v>
      </c>
      <c r="S87" t="s">
        <v>535</v>
      </c>
    </row>
    <row r="88" spans="1:19" x14ac:dyDescent="0.25">
      <c r="A88" s="2"/>
      <c r="B88" s="2"/>
      <c r="C88" s="2"/>
      <c r="D88" s="2"/>
      <c r="E88" s="38"/>
      <c r="I88" s="44" t="s">
        <v>209</v>
      </c>
      <c r="L88" t="s">
        <v>433</v>
      </c>
    </row>
    <row r="89" spans="1:19" x14ac:dyDescent="0.25">
      <c r="A89" s="2"/>
      <c r="B89" s="2"/>
      <c r="C89" s="2"/>
      <c r="D89" s="2"/>
      <c r="E89" s="38"/>
      <c r="I89" s="44" t="s">
        <v>210</v>
      </c>
      <c r="L89" t="s">
        <v>434</v>
      </c>
      <c r="S89" s="50" t="s">
        <v>536</v>
      </c>
    </row>
    <row r="90" spans="1:19" x14ac:dyDescent="0.25">
      <c r="A90" s="2"/>
      <c r="B90" s="2"/>
      <c r="C90" s="2"/>
      <c r="D90" s="2"/>
      <c r="E90" s="38"/>
      <c r="I90" s="44" t="s">
        <v>211</v>
      </c>
      <c r="L90" t="s">
        <v>435</v>
      </c>
      <c r="S90" t="s">
        <v>537</v>
      </c>
    </row>
    <row r="91" spans="1:19" x14ac:dyDescent="0.25">
      <c r="A91" s="2"/>
      <c r="B91" s="2"/>
      <c r="C91" s="2"/>
      <c r="D91" s="2"/>
      <c r="E91" s="38"/>
      <c r="I91" s="44" t="s">
        <v>212</v>
      </c>
      <c r="L91" t="s">
        <v>436</v>
      </c>
      <c r="S91" t="s">
        <v>538</v>
      </c>
    </row>
    <row r="92" spans="1:19" x14ac:dyDescent="0.25">
      <c r="A92" s="2"/>
      <c r="B92" s="2"/>
      <c r="C92" s="2"/>
      <c r="D92" s="2"/>
      <c r="E92" s="38"/>
      <c r="I92" s="44" t="s">
        <v>213</v>
      </c>
      <c r="L92" t="s">
        <v>437</v>
      </c>
      <c r="S92" t="s">
        <v>539</v>
      </c>
    </row>
    <row r="93" spans="1:19" x14ac:dyDescent="0.25">
      <c r="A93" s="2"/>
      <c r="B93" s="4"/>
      <c r="C93" s="2"/>
      <c r="D93" s="2"/>
      <c r="E93" s="38"/>
      <c r="I93" s="44" t="s">
        <v>214</v>
      </c>
      <c r="L93" t="s">
        <v>438</v>
      </c>
      <c r="S93" t="s">
        <v>474</v>
      </c>
    </row>
    <row r="94" spans="1:19" x14ac:dyDescent="0.25">
      <c r="A94" s="2"/>
      <c r="B94" s="2"/>
      <c r="C94" s="4"/>
      <c r="D94" s="2"/>
      <c r="E94" s="38"/>
      <c r="I94" s="44" t="s">
        <v>215</v>
      </c>
      <c r="L94" t="s">
        <v>439</v>
      </c>
    </row>
    <row r="95" spans="1:19" x14ac:dyDescent="0.25">
      <c r="I95" s="43" t="s">
        <v>386</v>
      </c>
      <c r="L95" t="s">
        <v>440</v>
      </c>
    </row>
    <row r="96" spans="1:19" x14ac:dyDescent="0.25">
      <c r="I96" s="44" t="s">
        <v>216</v>
      </c>
      <c r="L96" t="s">
        <v>441</v>
      </c>
    </row>
    <row r="97" spans="9:15" x14ac:dyDescent="0.25">
      <c r="I97" s="44" t="s">
        <v>217</v>
      </c>
      <c r="L97" t="s">
        <v>442</v>
      </c>
    </row>
    <row r="98" spans="9:15" x14ac:dyDescent="0.25">
      <c r="I98" s="44" t="s">
        <v>218</v>
      </c>
      <c r="L98" t="s">
        <v>443</v>
      </c>
    </row>
    <row r="99" spans="9:15" x14ac:dyDescent="0.25">
      <c r="I99" s="44" t="s">
        <v>219</v>
      </c>
      <c r="L99" t="s">
        <v>444</v>
      </c>
    </row>
    <row r="100" spans="9:15" x14ac:dyDescent="0.25">
      <c r="I100" s="44" t="s">
        <v>220</v>
      </c>
      <c r="L100" t="s">
        <v>445</v>
      </c>
    </row>
    <row r="101" spans="9:15" x14ac:dyDescent="0.25">
      <c r="I101" s="44" t="s">
        <v>221</v>
      </c>
      <c r="L101" t="s">
        <v>446</v>
      </c>
    </row>
    <row r="102" spans="9:15" x14ac:dyDescent="0.25">
      <c r="I102" s="44" t="s">
        <v>222</v>
      </c>
      <c r="L102" t="s">
        <v>447</v>
      </c>
    </row>
    <row r="103" spans="9:15" x14ac:dyDescent="0.25">
      <c r="I103" s="44" t="s">
        <v>223</v>
      </c>
      <c r="L103" t="s">
        <v>449</v>
      </c>
    </row>
    <row r="104" spans="9:15" x14ac:dyDescent="0.25">
      <c r="I104" s="44" t="s">
        <v>224</v>
      </c>
      <c r="L104" t="s">
        <v>448</v>
      </c>
    </row>
    <row r="105" spans="9:15" x14ac:dyDescent="0.25">
      <c r="I105" s="43" t="s">
        <v>387</v>
      </c>
      <c r="L105" t="s">
        <v>451</v>
      </c>
    </row>
    <row r="106" spans="9:15" x14ac:dyDescent="0.25">
      <c r="I106" s="44" t="s">
        <v>253</v>
      </c>
      <c r="L106" t="s">
        <v>450</v>
      </c>
      <c r="O106" s="12"/>
    </row>
    <row r="107" spans="9:15" x14ac:dyDescent="0.25">
      <c r="I107" s="44" t="s">
        <v>254</v>
      </c>
      <c r="L107" t="s">
        <v>452</v>
      </c>
    </row>
    <row r="108" spans="9:15" x14ac:dyDescent="0.25">
      <c r="I108" s="44" t="s">
        <v>225</v>
      </c>
      <c r="L108" t="s">
        <v>453</v>
      </c>
    </row>
    <row r="109" spans="9:15" x14ac:dyDescent="0.25">
      <c r="I109" s="44" t="s">
        <v>226</v>
      </c>
      <c r="L109" t="s">
        <v>454</v>
      </c>
    </row>
    <row r="110" spans="9:15" x14ac:dyDescent="0.25">
      <c r="I110" s="44" t="s">
        <v>255</v>
      </c>
      <c r="L110" t="s">
        <v>455</v>
      </c>
    </row>
    <row r="111" spans="9:15" x14ac:dyDescent="0.25">
      <c r="I111" s="44" t="s">
        <v>227</v>
      </c>
      <c r="L111" t="s">
        <v>456</v>
      </c>
    </row>
    <row r="112" spans="9:15" x14ac:dyDescent="0.25">
      <c r="I112" s="44" t="s">
        <v>228</v>
      </c>
      <c r="L112" t="s">
        <v>458</v>
      </c>
    </row>
    <row r="113" spans="9:12" x14ac:dyDescent="0.25">
      <c r="I113" s="44" t="s">
        <v>229</v>
      </c>
      <c r="L113" t="s">
        <v>459</v>
      </c>
    </row>
    <row r="114" spans="9:12" x14ac:dyDescent="0.25">
      <c r="I114" s="44" t="s">
        <v>230</v>
      </c>
      <c r="L114" t="s">
        <v>457</v>
      </c>
    </row>
    <row r="115" spans="9:12" x14ac:dyDescent="0.25">
      <c r="I115" s="44" t="s">
        <v>231</v>
      </c>
      <c r="L115" t="s">
        <v>460</v>
      </c>
    </row>
    <row r="116" spans="9:12" x14ac:dyDescent="0.25">
      <c r="I116" s="44" t="s">
        <v>232</v>
      </c>
      <c r="L116" t="s">
        <v>461</v>
      </c>
    </row>
    <row r="117" spans="9:12" x14ac:dyDescent="0.25">
      <c r="I117" s="44" t="s">
        <v>233</v>
      </c>
      <c r="L117" t="s">
        <v>462</v>
      </c>
    </row>
    <row r="118" spans="9:12" x14ac:dyDescent="0.25">
      <c r="I118" s="44" t="s">
        <v>234</v>
      </c>
      <c r="L118" t="s">
        <v>463</v>
      </c>
    </row>
    <row r="119" spans="9:12" x14ac:dyDescent="0.25">
      <c r="I119" s="44" t="s">
        <v>235</v>
      </c>
      <c r="L119" t="s">
        <v>464</v>
      </c>
    </row>
    <row r="120" spans="9:12" x14ac:dyDescent="0.25">
      <c r="I120" s="44" t="s">
        <v>236</v>
      </c>
      <c r="L120" t="s">
        <v>465</v>
      </c>
    </row>
    <row r="121" spans="9:12" x14ac:dyDescent="0.25">
      <c r="I121" s="44" t="s">
        <v>237</v>
      </c>
      <c r="L121" t="s">
        <v>466</v>
      </c>
    </row>
    <row r="122" spans="9:12" x14ac:dyDescent="0.25">
      <c r="I122" s="44" t="s">
        <v>238</v>
      </c>
      <c r="L122" t="s">
        <v>467</v>
      </c>
    </row>
    <row r="123" spans="9:12" x14ac:dyDescent="0.25">
      <c r="I123" s="44" t="s">
        <v>239</v>
      </c>
      <c r="L123" t="s">
        <v>468</v>
      </c>
    </row>
    <row r="124" spans="9:12" x14ac:dyDescent="0.25">
      <c r="I124" s="43" t="s">
        <v>388</v>
      </c>
      <c r="L124" t="s">
        <v>469</v>
      </c>
    </row>
    <row r="125" spans="9:12" x14ac:dyDescent="0.25">
      <c r="I125" s="44" t="s">
        <v>240</v>
      </c>
      <c r="L125" t="s">
        <v>470</v>
      </c>
    </row>
    <row r="126" spans="9:12" x14ac:dyDescent="0.25">
      <c r="I126" s="44" t="s">
        <v>241</v>
      </c>
      <c r="L126" t="s">
        <v>471</v>
      </c>
    </row>
    <row r="127" spans="9:12" x14ac:dyDescent="0.25">
      <c r="I127" s="44" t="s">
        <v>242</v>
      </c>
      <c r="L127" t="s">
        <v>472</v>
      </c>
    </row>
    <row r="128" spans="9:12" x14ac:dyDescent="0.25">
      <c r="I128" s="44" t="s">
        <v>243</v>
      </c>
    </row>
    <row r="129" spans="9:9" x14ac:dyDescent="0.25">
      <c r="I129" s="44" t="s">
        <v>244</v>
      </c>
    </row>
    <row r="130" spans="9:9" x14ac:dyDescent="0.25">
      <c r="I130" s="44" t="s">
        <v>245</v>
      </c>
    </row>
    <row r="131" spans="9:9" x14ac:dyDescent="0.25">
      <c r="I131" s="44" t="s">
        <v>246</v>
      </c>
    </row>
    <row r="132" spans="9:9" x14ac:dyDescent="0.25">
      <c r="I132" s="44" t="s">
        <v>247</v>
      </c>
    </row>
    <row r="133" spans="9:9" x14ac:dyDescent="0.25">
      <c r="I133" s="44" t="s">
        <v>248</v>
      </c>
    </row>
    <row r="134" spans="9:9" x14ac:dyDescent="0.25">
      <c r="I134" s="44" t="s">
        <v>249</v>
      </c>
    </row>
    <row r="135" spans="9:9" x14ac:dyDescent="0.25">
      <c r="I135" s="44" t="s">
        <v>250</v>
      </c>
    </row>
    <row r="136" spans="9:9" x14ac:dyDescent="0.25">
      <c r="I136" s="44" t="s">
        <v>251</v>
      </c>
    </row>
    <row r="137" spans="9:9" x14ac:dyDescent="0.25">
      <c r="I137" s="44" t="s">
        <v>252</v>
      </c>
    </row>
    <row r="138" spans="9:9" x14ac:dyDescent="0.25">
      <c r="I138" s="43" t="s">
        <v>575</v>
      </c>
    </row>
    <row r="139" spans="9:9" x14ac:dyDescent="0.25">
      <c r="I139" s="44" t="s">
        <v>551</v>
      </c>
    </row>
    <row r="140" spans="9:9" x14ac:dyDescent="0.25">
      <c r="I140" s="44" t="s">
        <v>552</v>
      </c>
    </row>
    <row r="141" spans="9:9" x14ac:dyDescent="0.25">
      <c r="I141" s="44" t="s">
        <v>553</v>
      </c>
    </row>
    <row r="142" spans="9:9" x14ac:dyDescent="0.25">
      <c r="I142" s="44" t="s">
        <v>554</v>
      </c>
    </row>
    <row r="143" spans="9:9" x14ac:dyDescent="0.25">
      <c r="I143" s="44" t="s">
        <v>555</v>
      </c>
    </row>
    <row r="144" spans="9:9" x14ac:dyDescent="0.25">
      <c r="I144" s="44" t="s">
        <v>556</v>
      </c>
    </row>
    <row r="145" spans="9:9" x14ac:dyDescent="0.25">
      <c r="I145" s="44" t="s">
        <v>557</v>
      </c>
    </row>
    <row r="146" spans="9:9" x14ac:dyDescent="0.25">
      <c r="I146" s="44" t="s">
        <v>558</v>
      </c>
    </row>
    <row r="147" spans="9:9" x14ac:dyDescent="0.25">
      <c r="I147" s="44" t="s">
        <v>559</v>
      </c>
    </row>
    <row r="148" spans="9:9" x14ac:dyDescent="0.25">
      <c r="I148" s="44" t="s">
        <v>560</v>
      </c>
    </row>
    <row r="149" spans="9:9" x14ac:dyDescent="0.25">
      <c r="I149" s="44" t="s">
        <v>561</v>
      </c>
    </row>
    <row r="150" spans="9:9" x14ac:dyDescent="0.25">
      <c r="I150" s="44" t="s">
        <v>562</v>
      </c>
    </row>
    <row r="151" spans="9:9" x14ac:dyDescent="0.25">
      <c r="I151" s="44" t="s">
        <v>563</v>
      </c>
    </row>
    <row r="152" spans="9:9" x14ac:dyDescent="0.25">
      <c r="I152" s="44" t="s">
        <v>564</v>
      </c>
    </row>
    <row r="153" spans="9:9" x14ac:dyDescent="0.25">
      <c r="I153" s="44" t="s">
        <v>565</v>
      </c>
    </row>
    <row r="154" spans="9:9" x14ac:dyDescent="0.25">
      <c r="I154" s="44" t="s">
        <v>566</v>
      </c>
    </row>
    <row r="155" spans="9:9" x14ac:dyDescent="0.25">
      <c r="I155" s="43" t="s">
        <v>576</v>
      </c>
    </row>
    <row r="156" spans="9:9" x14ac:dyDescent="0.25">
      <c r="I156" s="44" t="s">
        <v>567</v>
      </c>
    </row>
    <row r="157" spans="9:9" x14ac:dyDescent="0.25">
      <c r="I157" s="44" t="s">
        <v>568</v>
      </c>
    </row>
    <row r="158" spans="9:9" x14ac:dyDescent="0.25">
      <c r="I158" s="44" t="s">
        <v>569</v>
      </c>
    </row>
    <row r="159" spans="9:9" x14ac:dyDescent="0.25">
      <c r="I159" s="44" t="s">
        <v>570</v>
      </c>
    </row>
    <row r="160" spans="9:9" x14ac:dyDescent="0.25">
      <c r="I160" s="44" t="s">
        <v>571</v>
      </c>
    </row>
    <row r="161" spans="9:9" x14ac:dyDescent="0.25">
      <c r="I161" s="44" t="s">
        <v>572</v>
      </c>
    </row>
    <row r="162" spans="9:9" x14ac:dyDescent="0.25">
      <c r="I162" s="44" t="s">
        <v>573</v>
      </c>
    </row>
    <row r="163" spans="9:9" x14ac:dyDescent="0.25">
      <c r="I163" s="44" t="s">
        <v>574</v>
      </c>
    </row>
    <row r="164" spans="9:9" x14ac:dyDescent="0.25">
      <c r="I164" s="43" t="s">
        <v>587</v>
      </c>
    </row>
    <row r="165" spans="9:9" x14ac:dyDescent="0.25">
      <c r="I165" s="44" t="s">
        <v>577</v>
      </c>
    </row>
    <row r="166" spans="9:9" x14ac:dyDescent="0.25">
      <c r="I166" s="44" t="s">
        <v>578</v>
      </c>
    </row>
    <row r="167" spans="9:9" x14ac:dyDescent="0.25">
      <c r="I167" s="44" t="s">
        <v>579</v>
      </c>
    </row>
    <row r="168" spans="9:9" x14ac:dyDescent="0.25">
      <c r="I168" s="44" t="s">
        <v>580</v>
      </c>
    </row>
    <row r="169" spans="9:9" x14ac:dyDescent="0.25">
      <c r="I169" s="44" t="s">
        <v>581</v>
      </c>
    </row>
    <row r="170" spans="9:9" x14ac:dyDescent="0.25">
      <c r="I170" s="44" t="s">
        <v>582</v>
      </c>
    </row>
    <row r="171" spans="9:9" x14ac:dyDescent="0.25">
      <c r="I171" s="44" t="s">
        <v>583</v>
      </c>
    </row>
    <row r="172" spans="9:9" x14ac:dyDescent="0.25">
      <c r="I172" s="44" t="s">
        <v>584</v>
      </c>
    </row>
    <row r="173" spans="9:9" x14ac:dyDescent="0.25">
      <c r="I173" s="44" t="s">
        <v>585</v>
      </c>
    </row>
    <row r="174" spans="9:9" x14ac:dyDescent="0.25">
      <c r="I174" s="44" t="s">
        <v>586</v>
      </c>
    </row>
    <row r="175" spans="9:9" x14ac:dyDescent="0.25">
      <c r="I175" s="46" t="s">
        <v>389</v>
      </c>
    </row>
    <row r="176" spans="9:9" x14ac:dyDescent="0.25">
      <c r="I176" s="47" t="s">
        <v>284</v>
      </c>
    </row>
    <row r="177" spans="9:9" x14ac:dyDescent="0.25">
      <c r="I177" s="47" t="s">
        <v>267</v>
      </c>
    </row>
    <row r="178" spans="9:9" x14ac:dyDescent="0.25">
      <c r="I178" s="47" t="s">
        <v>285</v>
      </c>
    </row>
    <row r="179" spans="9:9" x14ac:dyDescent="0.25">
      <c r="I179" s="47" t="s">
        <v>268</v>
      </c>
    </row>
    <row r="180" spans="9:9" x14ac:dyDescent="0.25">
      <c r="I180" s="47" t="s">
        <v>286</v>
      </c>
    </row>
    <row r="181" spans="9:9" x14ac:dyDescent="0.25">
      <c r="I181" s="47" t="s">
        <v>269</v>
      </c>
    </row>
    <row r="182" spans="9:9" x14ac:dyDescent="0.25">
      <c r="I182" s="47" t="s">
        <v>287</v>
      </c>
    </row>
    <row r="183" spans="9:9" x14ac:dyDescent="0.25">
      <c r="I183" s="47" t="s">
        <v>288</v>
      </c>
    </row>
    <row r="184" spans="9:9" x14ac:dyDescent="0.25">
      <c r="I184" s="47" t="s">
        <v>270</v>
      </c>
    </row>
    <row r="185" spans="9:9" x14ac:dyDescent="0.25">
      <c r="I185" s="47" t="s">
        <v>289</v>
      </c>
    </row>
    <row r="186" spans="9:9" x14ac:dyDescent="0.25">
      <c r="I186" s="47" t="s">
        <v>290</v>
      </c>
    </row>
    <row r="187" spans="9:9" x14ac:dyDescent="0.25">
      <c r="I187" s="47" t="s">
        <v>291</v>
      </c>
    </row>
    <row r="188" spans="9:9" x14ac:dyDescent="0.25">
      <c r="I188" s="47" t="s">
        <v>271</v>
      </c>
    </row>
    <row r="189" spans="9:9" x14ac:dyDescent="0.25">
      <c r="I189" s="47" t="s">
        <v>272</v>
      </c>
    </row>
    <row r="190" spans="9:9" x14ac:dyDescent="0.25">
      <c r="I190" s="47" t="s">
        <v>273</v>
      </c>
    </row>
    <row r="191" spans="9:9" x14ac:dyDescent="0.25">
      <c r="I191" s="47" t="s">
        <v>274</v>
      </c>
    </row>
    <row r="192" spans="9:9" x14ac:dyDescent="0.25">
      <c r="I192" s="47" t="s">
        <v>292</v>
      </c>
    </row>
    <row r="193" spans="9:9" x14ac:dyDescent="0.25">
      <c r="I193" s="47" t="s">
        <v>275</v>
      </c>
    </row>
    <row r="194" spans="9:9" x14ac:dyDescent="0.25">
      <c r="I194" s="47" t="s">
        <v>293</v>
      </c>
    </row>
    <row r="195" spans="9:9" x14ac:dyDescent="0.25">
      <c r="I195" s="47" t="s">
        <v>294</v>
      </c>
    </row>
    <row r="196" spans="9:9" x14ac:dyDescent="0.25">
      <c r="I196" s="47" t="s">
        <v>276</v>
      </c>
    </row>
    <row r="197" spans="9:9" x14ac:dyDescent="0.25">
      <c r="I197" s="46" t="s">
        <v>390</v>
      </c>
    </row>
    <row r="198" spans="9:9" x14ac:dyDescent="0.25">
      <c r="I198" s="47" t="s">
        <v>277</v>
      </c>
    </row>
    <row r="199" spans="9:9" x14ac:dyDescent="0.25">
      <c r="I199" s="47" t="s">
        <v>278</v>
      </c>
    </row>
    <row r="200" spans="9:9" x14ac:dyDescent="0.25">
      <c r="I200" s="47" t="s">
        <v>295</v>
      </c>
    </row>
    <row r="201" spans="9:9" x14ac:dyDescent="0.25">
      <c r="I201" s="47" t="s">
        <v>296</v>
      </c>
    </row>
    <row r="202" spans="9:9" x14ac:dyDescent="0.25">
      <c r="I202" s="47" t="s">
        <v>297</v>
      </c>
    </row>
    <row r="203" spans="9:9" x14ac:dyDescent="0.25">
      <c r="I203" s="47" t="s">
        <v>279</v>
      </c>
    </row>
    <row r="204" spans="9:9" x14ac:dyDescent="0.25">
      <c r="I204" s="47" t="s">
        <v>280</v>
      </c>
    </row>
    <row r="205" spans="9:9" x14ac:dyDescent="0.25">
      <c r="I205" s="47" t="s">
        <v>298</v>
      </c>
    </row>
    <row r="206" spans="9:9" x14ac:dyDescent="0.25">
      <c r="I206" s="47" t="s">
        <v>299</v>
      </c>
    </row>
    <row r="207" spans="9:9" x14ac:dyDescent="0.25">
      <c r="I207" s="47" t="s">
        <v>300</v>
      </c>
    </row>
    <row r="208" spans="9:9" x14ac:dyDescent="0.25">
      <c r="I208" s="47" t="s">
        <v>281</v>
      </c>
    </row>
    <row r="209" spans="9:9" x14ac:dyDescent="0.25">
      <c r="I209" s="47" t="s">
        <v>301</v>
      </c>
    </row>
    <row r="210" spans="9:9" x14ac:dyDescent="0.25">
      <c r="I210" s="47" t="s">
        <v>282</v>
      </c>
    </row>
    <row r="211" spans="9:9" x14ac:dyDescent="0.25">
      <c r="I211" s="47" t="s">
        <v>302</v>
      </c>
    </row>
    <row r="212" spans="9:9" x14ac:dyDescent="0.25">
      <c r="I212" s="47" t="s">
        <v>303</v>
      </c>
    </row>
    <row r="213" spans="9:9" x14ac:dyDescent="0.25">
      <c r="I213" s="47" t="s">
        <v>304</v>
      </c>
    </row>
    <row r="214" spans="9:9" x14ac:dyDescent="0.25">
      <c r="I214" s="47" t="s">
        <v>305</v>
      </c>
    </row>
    <row r="215" spans="9:9" x14ac:dyDescent="0.25">
      <c r="I215" s="47" t="s">
        <v>283</v>
      </c>
    </row>
    <row r="216" spans="9:9" x14ac:dyDescent="0.25">
      <c r="I216" s="47" t="s">
        <v>306</v>
      </c>
    </row>
    <row r="217" spans="9:9" x14ac:dyDescent="0.25">
      <c r="I217" s="46" t="s">
        <v>391</v>
      </c>
    </row>
    <row r="218" spans="9:9" x14ac:dyDescent="0.25">
      <c r="I218" s="47" t="s">
        <v>307</v>
      </c>
    </row>
    <row r="219" spans="9:9" x14ac:dyDescent="0.25">
      <c r="I219" s="47" t="s">
        <v>308</v>
      </c>
    </row>
    <row r="220" spans="9:9" x14ac:dyDescent="0.25">
      <c r="I220" s="47" t="s">
        <v>309</v>
      </c>
    </row>
    <row r="221" spans="9:9" x14ac:dyDescent="0.25">
      <c r="I221" s="47" t="s">
        <v>310</v>
      </c>
    </row>
    <row r="222" spans="9:9" x14ac:dyDescent="0.25">
      <c r="I222" s="47" t="s">
        <v>311</v>
      </c>
    </row>
  </sheetData>
  <mergeCells count="3">
    <mergeCell ref="B1:C1"/>
    <mergeCell ref="B13:C13"/>
    <mergeCell ref="B47:C47"/>
  </mergeCells>
  <hyperlinks>
    <hyperlink ref="L37" r:id="rId1"/>
    <hyperlink ref="Q37" r:id="rId2"/>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
  <sheetViews>
    <sheetView zoomScale="80" zoomScaleNormal="80" zoomScalePageLayoutView="90" workbookViewId="0">
      <pane ySplit="1" topLeftCell="A2" activePane="bottomLeft" state="frozen"/>
      <selection pane="bottomLeft" activeCell="I52" sqref="I52"/>
    </sheetView>
  </sheetViews>
  <sheetFormatPr defaultColWidth="8.85546875" defaultRowHeight="15" x14ac:dyDescent="0.25"/>
  <cols>
    <col min="1" max="1" width="8.85546875" style="58"/>
    <col min="2" max="2" width="8.85546875" style="72"/>
    <col min="3" max="3" width="9.140625" style="112"/>
    <col min="4" max="4" width="36.28515625" style="72" bestFit="1" customWidth="1"/>
    <col min="5" max="5" width="11.28515625" customWidth="1"/>
    <col min="6" max="6" width="17.85546875" bestFit="1" customWidth="1"/>
    <col min="7" max="7" width="9.85546875" bestFit="1" customWidth="1"/>
    <col min="8" max="8" width="20" bestFit="1" customWidth="1"/>
    <col min="10" max="10" width="19.28515625" bestFit="1" customWidth="1"/>
    <col min="11" max="11" width="16.42578125" bestFit="1" customWidth="1"/>
    <col min="12" max="12" width="11.85546875" bestFit="1" customWidth="1"/>
    <col min="13" max="13" width="18.28515625" bestFit="1" customWidth="1"/>
    <col min="14" max="14" width="13.42578125" bestFit="1" customWidth="1"/>
    <col min="15" max="15" width="8.85546875" style="64"/>
  </cols>
  <sheetData>
    <row r="1" spans="1:15" s="40" customFormat="1" x14ac:dyDescent="0.25">
      <c r="A1" s="39" t="s">
        <v>618</v>
      </c>
      <c r="B1" s="39" t="s">
        <v>3033</v>
      </c>
      <c r="C1" s="111" t="s">
        <v>3098</v>
      </c>
      <c r="D1" s="39" t="s">
        <v>3032</v>
      </c>
      <c r="E1" s="39" t="s">
        <v>123</v>
      </c>
      <c r="F1" s="39" t="s">
        <v>124</v>
      </c>
      <c r="G1" s="39" t="s">
        <v>125</v>
      </c>
      <c r="H1" s="39" t="s">
        <v>126</v>
      </c>
      <c r="I1" s="39" t="s">
        <v>127</v>
      </c>
      <c r="J1" s="39" t="s">
        <v>128</v>
      </c>
      <c r="K1" s="39" t="s">
        <v>541</v>
      </c>
      <c r="L1" s="39" t="s">
        <v>542</v>
      </c>
      <c r="M1" s="39" t="s">
        <v>543</v>
      </c>
      <c r="N1" s="39" t="s">
        <v>544</v>
      </c>
      <c r="O1" s="65"/>
    </row>
    <row r="2" spans="1:15" s="81" customFormat="1" ht="15" customHeight="1" x14ac:dyDescent="0.25">
      <c r="A2" s="116" t="s">
        <v>621</v>
      </c>
      <c r="B2" s="117" t="s">
        <v>3034</v>
      </c>
      <c r="C2" s="116">
        <v>1</v>
      </c>
      <c r="D2" s="117"/>
      <c r="E2" s="116">
        <v>6047</v>
      </c>
      <c r="F2" s="109" t="s">
        <v>138</v>
      </c>
      <c r="G2" s="118" t="s">
        <v>622</v>
      </c>
      <c r="H2" s="93">
        <v>2006</v>
      </c>
      <c r="I2" s="127" t="s">
        <v>623</v>
      </c>
      <c r="J2" s="118" t="s">
        <v>624</v>
      </c>
      <c r="K2" s="93">
        <v>74</v>
      </c>
      <c r="L2" s="109" t="s">
        <v>625</v>
      </c>
      <c r="M2" s="118" t="s">
        <v>626</v>
      </c>
      <c r="N2" s="118" t="s">
        <v>627</v>
      </c>
      <c r="O2" s="76"/>
    </row>
    <row r="3" spans="1:15" s="12" customFormat="1" ht="15" customHeight="1" x14ac:dyDescent="0.25">
      <c r="A3" s="116" t="s">
        <v>621</v>
      </c>
      <c r="B3" s="117" t="s">
        <v>3034</v>
      </c>
      <c r="C3" s="116">
        <v>2</v>
      </c>
      <c r="D3" s="117" t="s">
        <v>3066</v>
      </c>
      <c r="E3" s="116">
        <v>14492</v>
      </c>
      <c r="F3" s="109" t="s">
        <v>138</v>
      </c>
      <c r="G3" s="118" t="s">
        <v>628</v>
      </c>
      <c r="H3" s="93">
        <v>2014</v>
      </c>
      <c r="I3" s="118" t="s">
        <v>629</v>
      </c>
      <c r="J3" s="118" t="s">
        <v>630</v>
      </c>
      <c r="K3" s="93">
        <v>64</v>
      </c>
      <c r="L3" s="109" t="s">
        <v>631</v>
      </c>
      <c r="M3" s="118" t="s">
        <v>626</v>
      </c>
      <c r="N3" s="118" t="s">
        <v>627</v>
      </c>
      <c r="O3" s="75"/>
    </row>
    <row r="4" spans="1:15" s="12" customFormat="1" x14ac:dyDescent="0.25">
      <c r="A4" s="109" t="s">
        <v>642</v>
      </c>
      <c r="B4" s="117" t="s">
        <v>3034</v>
      </c>
      <c r="C4" s="116">
        <v>2</v>
      </c>
      <c r="D4" s="117" t="s">
        <v>3067</v>
      </c>
      <c r="E4" s="109">
        <v>1959</v>
      </c>
      <c r="F4" s="109" t="s">
        <v>138</v>
      </c>
      <c r="G4" s="118" t="s">
        <v>649</v>
      </c>
      <c r="H4" s="93">
        <v>2011</v>
      </c>
      <c r="I4" s="118" t="s">
        <v>650</v>
      </c>
      <c r="J4" s="118" t="s">
        <v>651</v>
      </c>
      <c r="K4" s="93">
        <v>87</v>
      </c>
      <c r="L4" s="109" t="s">
        <v>652</v>
      </c>
      <c r="M4" s="118" t="s">
        <v>653</v>
      </c>
      <c r="N4" s="118" t="s">
        <v>654</v>
      </c>
      <c r="O4" s="75"/>
    </row>
    <row r="5" spans="1:15" s="12" customFormat="1" x14ac:dyDescent="0.25">
      <c r="A5" s="116" t="s">
        <v>621</v>
      </c>
      <c r="B5" s="117" t="s">
        <v>3034</v>
      </c>
      <c r="C5" s="116">
        <v>3</v>
      </c>
      <c r="D5" s="117"/>
      <c r="E5" s="116">
        <v>13054</v>
      </c>
      <c r="F5" s="109" t="s">
        <v>138</v>
      </c>
      <c r="G5" s="118" t="s">
        <v>632</v>
      </c>
      <c r="H5" s="93">
        <v>2011</v>
      </c>
      <c r="I5" s="118" t="s">
        <v>633</v>
      </c>
      <c r="J5" s="118" t="s">
        <v>634</v>
      </c>
      <c r="K5" s="93">
        <v>6</v>
      </c>
      <c r="L5" s="109" t="s">
        <v>635</v>
      </c>
      <c r="M5" s="118" t="s">
        <v>636</v>
      </c>
      <c r="N5" s="118" t="s">
        <v>637</v>
      </c>
      <c r="O5" s="75"/>
    </row>
    <row r="6" spans="1:15" s="12" customFormat="1" ht="15" customHeight="1" x14ac:dyDescent="0.25">
      <c r="A6" s="109" t="s">
        <v>642</v>
      </c>
      <c r="B6" s="76" t="s">
        <v>3034</v>
      </c>
      <c r="C6" s="116">
        <v>4</v>
      </c>
      <c r="D6" s="76"/>
      <c r="E6" s="109" t="s">
        <v>3122</v>
      </c>
      <c r="F6" s="12" t="s">
        <v>138</v>
      </c>
      <c r="G6" s="77" t="s">
        <v>643</v>
      </c>
      <c r="H6" s="82">
        <v>1999</v>
      </c>
      <c r="I6" s="118" t="s">
        <v>644</v>
      </c>
      <c r="J6" s="77" t="s">
        <v>645</v>
      </c>
      <c r="K6" s="82">
        <v>12</v>
      </c>
      <c r="L6" s="12" t="s">
        <v>646</v>
      </c>
      <c r="M6" s="77" t="s">
        <v>647</v>
      </c>
      <c r="N6" s="77" t="s">
        <v>648</v>
      </c>
      <c r="O6" s="75"/>
    </row>
    <row r="7" spans="1:15" s="12" customFormat="1" x14ac:dyDescent="0.25">
      <c r="A7" s="109" t="s">
        <v>642</v>
      </c>
      <c r="B7" s="76" t="s">
        <v>3034</v>
      </c>
      <c r="C7" s="116">
        <v>5</v>
      </c>
      <c r="D7" s="76" t="s">
        <v>3070</v>
      </c>
      <c r="E7" s="109">
        <v>1602</v>
      </c>
      <c r="F7" s="12" t="s">
        <v>138</v>
      </c>
      <c r="G7" s="77" t="s">
        <v>655</v>
      </c>
      <c r="H7" s="82">
        <v>2011</v>
      </c>
      <c r="I7" s="77" t="s">
        <v>656</v>
      </c>
      <c r="J7" s="77" t="s">
        <v>657</v>
      </c>
      <c r="K7" s="82">
        <v>5</v>
      </c>
      <c r="L7" s="12" t="s">
        <v>658</v>
      </c>
      <c r="M7" s="77" t="s">
        <v>222</v>
      </c>
      <c r="N7" s="77" t="s">
        <v>659</v>
      </c>
      <c r="O7" s="75"/>
    </row>
    <row r="8" spans="1:15" s="12" customFormat="1" x14ac:dyDescent="0.25">
      <c r="A8" s="116" t="s">
        <v>642</v>
      </c>
      <c r="B8" s="76" t="s">
        <v>3034</v>
      </c>
      <c r="C8" s="116">
        <v>6</v>
      </c>
      <c r="D8" s="76" t="s">
        <v>3076</v>
      </c>
      <c r="E8" s="116" t="s">
        <v>3155</v>
      </c>
      <c r="F8" s="116" t="s">
        <v>138</v>
      </c>
      <c r="G8" s="119" t="s">
        <v>660</v>
      </c>
      <c r="H8" s="94">
        <v>2010</v>
      </c>
      <c r="I8" s="119" t="s">
        <v>661</v>
      </c>
      <c r="J8" s="119" t="s">
        <v>662</v>
      </c>
      <c r="K8" s="94">
        <v>24</v>
      </c>
      <c r="L8" s="116" t="s">
        <v>663</v>
      </c>
      <c r="M8" s="119" t="s">
        <v>664</v>
      </c>
      <c r="N8" s="119" t="s">
        <v>665</v>
      </c>
      <c r="O8" s="75"/>
    </row>
    <row r="9" spans="1:15" s="12" customFormat="1" x14ac:dyDescent="0.25">
      <c r="A9" s="109" t="s">
        <v>621</v>
      </c>
      <c r="B9" s="76" t="s">
        <v>3034</v>
      </c>
      <c r="C9" s="116">
        <v>6</v>
      </c>
      <c r="D9" s="76" t="s">
        <v>3077</v>
      </c>
      <c r="E9" s="109" t="s">
        <v>693</v>
      </c>
      <c r="F9" s="12" t="s">
        <v>139</v>
      </c>
      <c r="G9" s="77" t="s">
        <v>694</v>
      </c>
      <c r="H9" s="82">
        <v>2011</v>
      </c>
      <c r="I9" s="77" t="s">
        <v>695</v>
      </c>
      <c r="J9" s="77" t="s">
        <v>603</v>
      </c>
      <c r="K9" s="82" t="s">
        <v>603</v>
      </c>
      <c r="L9" s="12" t="s">
        <v>603</v>
      </c>
      <c r="M9" s="77" t="s">
        <v>696</v>
      </c>
      <c r="N9" s="77" t="s">
        <v>697</v>
      </c>
      <c r="O9" s="75"/>
    </row>
    <row r="10" spans="1:15" s="12" customFormat="1" x14ac:dyDescent="0.25">
      <c r="A10" s="12" t="s">
        <v>621</v>
      </c>
      <c r="B10" s="76" t="s">
        <v>3034</v>
      </c>
      <c r="C10" s="116">
        <v>7</v>
      </c>
      <c r="D10" s="76"/>
      <c r="E10" s="12" t="s">
        <v>693</v>
      </c>
      <c r="F10" s="12" t="s">
        <v>139</v>
      </c>
      <c r="G10" s="77" t="s">
        <v>694</v>
      </c>
      <c r="H10" s="82">
        <v>2011</v>
      </c>
      <c r="I10" s="77" t="s">
        <v>695</v>
      </c>
      <c r="J10" s="77" t="s">
        <v>603</v>
      </c>
      <c r="K10" s="82" t="s">
        <v>603</v>
      </c>
      <c r="L10" s="12" t="s">
        <v>603</v>
      </c>
      <c r="M10" s="77" t="s">
        <v>696</v>
      </c>
      <c r="N10" s="77" t="s">
        <v>697</v>
      </c>
      <c r="O10" s="75"/>
    </row>
    <row r="11" spans="1:15" s="12" customFormat="1" x14ac:dyDescent="0.25">
      <c r="A11" s="12" t="s">
        <v>621</v>
      </c>
      <c r="B11" s="76" t="s">
        <v>3034</v>
      </c>
      <c r="C11" s="116">
        <v>8</v>
      </c>
      <c r="D11" s="76"/>
      <c r="E11" s="12" t="s">
        <v>693</v>
      </c>
      <c r="F11" s="12" t="s">
        <v>139</v>
      </c>
      <c r="G11" s="77" t="s">
        <v>694</v>
      </c>
      <c r="H11" s="82">
        <v>2011</v>
      </c>
      <c r="I11" s="77" t="s">
        <v>695</v>
      </c>
      <c r="J11" s="77" t="s">
        <v>603</v>
      </c>
      <c r="K11" s="82" t="s">
        <v>603</v>
      </c>
      <c r="L11" s="12" t="s">
        <v>603</v>
      </c>
      <c r="M11" s="77" t="s">
        <v>696</v>
      </c>
      <c r="N11" s="77" t="s">
        <v>697</v>
      </c>
      <c r="O11" s="75"/>
    </row>
    <row r="12" spans="1:15" s="100" customFormat="1" x14ac:dyDescent="0.25">
      <c r="A12" s="109" t="s">
        <v>642</v>
      </c>
      <c r="B12" s="101" t="s">
        <v>3034</v>
      </c>
      <c r="C12" s="116">
        <v>9</v>
      </c>
      <c r="D12" s="101"/>
      <c r="E12" s="109">
        <v>4808</v>
      </c>
      <c r="F12" s="109" t="s">
        <v>138</v>
      </c>
      <c r="G12" s="118" t="s">
        <v>666</v>
      </c>
      <c r="H12" s="93">
        <v>2007</v>
      </c>
      <c r="I12" s="118" t="s">
        <v>667</v>
      </c>
      <c r="J12" s="118" t="s">
        <v>668</v>
      </c>
      <c r="K12" s="93">
        <v>6</v>
      </c>
      <c r="L12" s="109" t="s">
        <v>669</v>
      </c>
      <c r="M12" s="118"/>
      <c r="N12" s="118"/>
    </row>
    <row r="13" spans="1:15" s="12" customFormat="1" x14ac:dyDescent="0.25">
      <c r="A13" s="116" t="s">
        <v>642</v>
      </c>
      <c r="B13" s="76" t="s">
        <v>3034</v>
      </c>
      <c r="C13" s="116">
        <v>10</v>
      </c>
      <c r="D13" s="76" t="s">
        <v>3073</v>
      </c>
      <c r="E13" s="116" t="s">
        <v>3156</v>
      </c>
      <c r="F13" s="116" t="s">
        <v>138</v>
      </c>
      <c r="G13" s="119" t="s">
        <v>670</v>
      </c>
      <c r="H13" s="94">
        <v>2006</v>
      </c>
      <c r="I13" s="119" t="s">
        <v>671</v>
      </c>
      <c r="J13" s="119" t="s">
        <v>672</v>
      </c>
      <c r="K13" s="94">
        <v>15</v>
      </c>
      <c r="L13" s="116" t="s">
        <v>673</v>
      </c>
      <c r="M13" s="119" t="s">
        <v>674</v>
      </c>
      <c r="N13" s="119" t="s">
        <v>675</v>
      </c>
      <c r="O13" s="75"/>
    </row>
    <row r="14" spans="1:15" s="12" customFormat="1" x14ac:dyDescent="0.25">
      <c r="A14" s="109" t="s">
        <v>642</v>
      </c>
      <c r="B14" s="76" t="s">
        <v>3034</v>
      </c>
      <c r="C14" s="116">
        <v>11</v>
      </c>
      <c r="D14" s="76"/>
      <c r="E14" s="109">
        <v>951</v>
      </c>
      <c r="F14" s="109" t="s">
        <v>138</v>
      </c>
      <c r="G14" s="118" t="s">
        <v>676</v>
      </c>
      <c r="H14" s="93">
        <v>2012</v>
      </c>
      <c r="I14" s="118" t="s">
        <v>677</v>
      </c>
      <c r="J14" s="118" t="s">
        <v>678</v>
      </c>
      <c r="K14" s="93">
        <v>46</v>
      </c>
      <c r="L14" s="109" t="s">
        <v>679</v>
      </c>
      <c r="M14" s="118" t="s">
        <v>680</v>
      </c>
      <c r="N14" s="118" t="s">
        <v>681</v>
      </c>
      <c r="O14" s="75"/>
    </row>
    <row r="15" spans="1:15" s="12" customFormat="1" x14ac:dyDescent="0.25">
      <c r="A15" s="12" t="s">
        <v>698</v>
      </c>
      <c r="B15" s="76" t="s">
        <v>3034</v>
      </c>
      <c r="C15" s="116">
        <v>12</v>
      </c>
      <c r="D15" s="76"/>
      <c r="E15" s="12" t="s">
        <v>699</v>
      </c>
      <c r="F15" s="12" t="s">
        <v>138</v>
      </c>
      <c r="G15" s="77" t="s">
        <v>700</v>
      </c>
      <c r="H15" s="82">
        <v>2013</v>
      </c>
      <c r="I15" s="77" t="s">
        <v>701</v>
      </c>
      <c r="J15" s="77" t="s">
        <v>702</v>
      </c>
      <c r="K15" s="82">
        <v>144</v>
      </c>
      <c r="L15" s="12" t="s">
        <v>703</v>
      </c>
      <c r="M15" s="77"/>
      <c r="N15" s="77"/>
      <c r="O15" s="75"/>
    </row>
    <row r="16" spans="1:15" s="12" customFormat="1" x14ac:dyDescent="0.25">
      <c r="A16" s="12" t="s">
        <v>698</v>
      </c>
      <c r="B16" s="76" t="s">
        <v>3034</v>
      </c>
      <c r="C16" s="116">
        <v>13</v>
      </c>
      <c r="D16" s="76"/>
      <c r="E16" s="12" t="s">
        <v>704</v>
      </c>
      <c r="F16" s="12" t="s">
        <v>139</v>
      </c>
      <c r="G16" s="77" t="s">
        <v>705</v>
      </c>
      <c r="H16" s="82">
        <v>2013</v>
      </c>
      <c r="I16" s="77" t="s">
        <v>706</v>
      </c>
      <c r="J16" s="77" t="s">
        <v>603</v>
      </c>
      <c r="K16" s="82" t="s">
        <v>603</v>
      </c>
      <c r="L16" s="12" t="s">
        <v>603</v>
      </c>
      <c r="M16" s="77" t="s">
        <v>707</v>
      </c>
      <c r="N16" s="77" t="s">
        <v>708</v>
      </c>
      <c r="O16" s="75"/>
    </row>
    <row r="17" spans="1:15" s="100" customFormat="1" x14ac:dyDescent="0.25">
      <c r="A17" s="109" t="s">
        <v>1198</v>
      </c>
      <c r="B17" s="101" t="s">
        <v>3034</v>
      </c>
      <c r="C17" s="116">
        <v>14</v>
      </c>
      <c r="D17" s="101"/>
      <c r="E17" s="109" t="s">
        <v>1223</v>
      </c>
      <c r="F17" s="109" t="s">
        <v>138</v>
      </c>
      <c r="G17" s="118" t="s">
        <v>1224</v>
      </c>
      <c r="H17" s="93">
        <v>2007</v>
      </c>
      <c r="I17" s="118" t="s">
        <v>1225</v>
      </c>
      <c r="J17" s="118" t="s">
        <v>1226</v>
      </c>
      <c r="K17" s="93">
        <v>4</v>
      </c>
      <c r="L17" s="109" t="s">
        <v>1227</v>
      </c>
      <c r="M17" s="118"/>
      <c r="N17" s="118"/>
    </row>
    <row r="18" spans="1:15" s="12" customFormat="1" x14ac:dyDescent="0.25">
      <c r="A18" s="12" t="s">
        <v>1234</v>
      </c>
      <c r="B18" s="76" t="s">
        <v>3034</v>
      </c>
      <c r="C18" s="116">
        <v>15</v>
      </c>
      <c r="D18" s="76"/>
      <c r="E18" s="12" t="s">
        <v>1235</v>
      </c>
      <c r="F18" s="12" t="s">
        <v>138</v>
      </c>
      <c r="G18" s="77" t="s">
        <v>1236</v>
      </c>
      <c r="H18" s="82">
        <v>2013</v>
      </c>
      <c r="I18" s="77" t="s">
        <v>1237</v>
      </c>
      <c r="J18" s="77" t="s">
        <v>1238</v>
      </c>
      <c r="K18" s="82">
        <v>2013</v>
      </c>
      <c r="L18" s="12" t="s">
        <v>1239</v>
      </c>
      <c r="M18" s="77"/>
      <c r="N18" s="77"/>
      <c r="O18" s="75"/>
    </row>
    <row r="19" spans="1:15" s="12" customFormat="1" x14ac:dyDescent="0.25">
      <c r="A19" s="12" t="s">
        <v>1234</v>
      </c>
      <c r="B19" s="76" t="s">
        <v>3034</v>
      </c>
      <c r="C19" s="116">
        <v>16</v>
      </c>
      <c r="D19" s="76" t="s">
        <v>3118</v>
      </c>
      <c r="E19" s="12" t="s">
        <v>1240</v>
      </c>
      <c r="F19" s="12" t="s">
        <v>138</v>
      </c>
      <c r="G19" s="77" t="s">
        <v>1241</v>
      </c>
      <c r="H19" s="82">
        <v>2011</v>
      </c>
      <c r="I19" s="77" t="s">
        <v>1242</v>
      </c>
      <c r="J19" s="77" t="s">
        <v>662</v>
      </c>
      <c r="K19" s="82" t="s">
        <v>1243</v>
      </c>
      <c r="L19" s="12" t="s">
        <v>1244</v>
      </c>
      <c r="M19" s="77"/>
      <c r="N19" s="77"/>
      <c r="O19" s="75"/>
    </row>
    <row r="20" spans="1:15" s="12" customFormat="1" x14ac:dyDescent="0.25">
      <c r="A20" s="12" t="s">
        <v>1234</v>
      </c>
      <c r="B20" s="76" t="s">
        <v>3034</v>
      </c>
      <c r="C20" s="116">
        <v>16</v>
      </c>
      <c r="D20" s="76" t="s">
        <v>3119</v>
      </c>
      <c r="E20" s="12" t="s">
        <v>1240</v>
      </c>
      <c r="F20" s="12" t="s">
        <v>138</v>
      </c>
      <c r="G20" s="77" t="s">
        <v>1241</v>
      </c>
      <c r="H20" s="82">
        <v>2011</v>
      </c>
      <c r="I20" s="77" t="s">
        <v>1242</v>
      </c>
      <c r="J20" s="77" t="s">
        <v>662</v>
      </c>
      <c r="K20" s="82" t="s">
        <v>1243</v>
      </c>
      <c r="L20" s="12" t="s">
        <v>1244</v>
      </c>
      <c r="M20" s="77"/>
      <c r="N20" s="77"/>
      <c r="O20" s="75"/>
    </row>
    <row r="21" spans="1:15" s="12" customFormat="1" x14ac:dyDescent="0.25">
      <c r="A21" s="12" t="s">
        <v>1234</v>
      </c>
      <c r="B21" s="76" t="s">
        <v>3034</v>
      </c>
      <c r="C21" s="116">
        <v>16</v>
      </c>
      <c r="D21" s="76" t="s">
        <v>3120</v>
      </c>
      <c r="E21" s="12" t="s">
        <v>1240</v>
      </c>
      <c r="F21" s="12" t="s">
        <v>138</v>
      </c>
      <c r="G21" s="77" t="s">
        <v>1241</v>
      </c>
      <c r="H21" s="82">
        <v>2011</v>
      </c>
      <c r="I21" s="77" t="s">
        <v>1242</v>
      </c>
      <c r="J21" s="77" t="s">
        <v>662</v>
      </c>
      <c r="K21" s="82" t="s">
        <v>1243</v>
      </c>
      <c r="L21" s="12" t="s">
        <v>1244</v>
      </c>
      <c r="M21" s="77"/>
      <c r="N21" s="77"/>
      <c r="O21" s="75"/>
    </row>
    <row r="22" spans="1:15" s="12" customFormat="1" x14ac:dyDescent="0.25">
      <c r="A22" s="12" t="s">
        <v>1234</v>
      </c>
      <c r="B22" s="76" t="s">
        <v>3034</v>
      </c>
      <c r="C22" s="116">
        <v>16</v>
      </c>
      <c r="D22" s="76" t="s">
        <v>3133</v>
      </c>
      <c r="E22" s="12" t="s">
        <v>1240</v>
      </c>
      <c r="F22" s="12" t="s">
        <v>138</v>
      </c>
      <c r="G22" s="77" t="s">
        <v>1241</v>
      </c>
      <c r="H22" s="82">
        <v>2011</v>
      </c>
      <c r="I22" s="77" t="s">
        <v>1242</v>
      </c>
      <c r="J22" s="77" t="s">
        <v>662</v>
      </c>
      <c r="K22" s="82" t="s">
        <v>1243</v>
      </c>
      <c r="L22" s="12" t="s">
        <v>1244</v>
      </c>
      <c r="M22" s="77"/>
      <c r="N22" s="77"/>
      <c r="O22" s="75"/>
    </row>
    <row r="23" spans="1:15" s="12" customFormat="1" x14ac:dyDescent="0.25">
      <c r="A23" s="12" t="s">
        <v>1234</v>
      </c>
      <c r="B23" s="76" t="s">
        <v>3034</v>
      </c>
      <c r="C23" s="116">
        <v>16</v>
      </c>
      <c r="D23" s="76" t="s">
        <v>3134</v>
      </c>
      <c r="E23" s="12" t="s">
        <v>1240</v>
      </c>
      <c r="F23" s="12" t="s">
        <v>138</v>
      </c>
      <c r="G23" s="77" t="s">
        <v>1241</v>
      </c>
      <c r="H23" s="82">
        <v>2011</v>
      </c>
      <c r="I23" s="77" t="s">
        <v>1242</v>
      </c>
      <c r="J23" s="77" t="s">
        <v>662</v>
      </c>
      <c r="K23" s="82" t="s">
        <v>1243</v>
      </c>
      <c r="L23" s="12" t="s">
        <v>1244</v>
      </c>
      <c r="M23" s="77"/>
      <c r="N23" s="77"/>
      <c r="O23" s="75"/>
    </row>
    <row r="24" spans="1:15" s="12" customFormat="1" x14ac:dyDescent="0.25">
      <c r="A24" s="12" t="s">
        <v>1234</v>
      </c>
      <c r="B24" s="76" t="s">
        <v>3034</v>
      </c>
      <c r="C24" s="116">
        <v>16</v>
      </c>
      <c r="D24" s="76" t="s">
        <v>3135</v>
      </c>
      <c r="E24" s="12" t="s">
        <v>1240</v>
      </c>
      <c r="F24" s="12" t="s">
        <v>138</v>
      </c>
      <c r="G24" s="77" t="s">
        <v>1241</v>
      </c>
      <c r="H24" s="82">
        <v>2011</v>
      </c>
      <c r="I24" s="77" t="s">
        <v>1242</v>
      </c>
      <c r="J24" s="77" t="s">
        <v>662</v>
      </c>
      <c r="K24" s="82" t="s">
        <v>1243</v>
      </c>
      <c r="L24" s="12" t="s">
        <v>1244</v>
      </c>
      <c r="M24" s="77"/>
      <c r="N24" s="77"/>
      <c r="O24" s="75"/>
    </row>
    <row r="25" spans="1:15" s="12" customFormat="1" x14ac:dyDescent="0.25">
      <c r="A25" s="12" t="s">
        <v>1234</v>
      </c>
      <c r="B25" s="76" t="s">
        <v>3034</v>
      </c>
      <c r="C25" s="116">
        <v>16</v>
      </c>
      <c r="D25" s="76" t="s">
        <v>3136</v>
      </c>
      <c r="E25" s="12" t="s">
        <v>1240</v>
      </c>
      <c r="F25" s="12" t="s">
        <v>138</v>
      </c>
      <c r="G25" s="77" t="s">
        <v>1241</v>
      </c>
      <c r="H25" s="82">
        <v>2011</v>
      </c>
      <c r="I25" s="77" t="s">
        <v>1242</v>
      </c>
      <c r="J25" s="77" t="s">
        <v>662</v>
      </c>
      <c r="K25" s="82" t="s">
        <v>1243</v>
      </c>
      <c r="L25" s="12" t="s">
        <v>1244</v>
      </c>
      <c r="M25" s="77"/>
      <c r="N25" s="77"/>
      <c r="O25" s="75"/>
    </row>
    <row r="26" spans="1:15" s="12" customFormat="1" x14ac:dyDescent="0.25">
      <c r="A26" s="12" t="s">
        <v>1234</v>
      </c>
      <c r="B26" s="76" t="s">
        <v>3034</v>
      </c>
      <c r="C26" s="116">
        <v>16</v>
      </c>
      <c r="D26" s="76" t="s">
        <v>3137</v>
      </c>
      <c r="E26" s="12" t="s">
        <v>1240</v>
      </c>
      <c r="F26" s="12" t="s">
        <v>138</v>
      </c>
      <c r="G26" s="77" t="s">
        <v>1241</v>
      </c>
      <c r="H26" s="82">
        <v>2011</v>
      </c>
      <c r="I26" s="77" t="s">
        <v>1242</v>
      </c>
      <c r="J26" s="77" t="s">
        <v>662</v>
      </c>
      <c r="K26" s="82" t="s">
        <v>1243</v>
      </c>
      <c r="L26" s="12" t="s">
        <v>1244</v>
      </c>
      <c r="M26" s="77"/>
      <c r="N26" s="77"/>
      <c r="O26" s="75"/>
    </row>
    <row r="27" spans="1:15" s="12" customFormat="1" x14ac:dyDescent="0.25">
      <c r="A27" s="12" t="s">
        <v>1254</v>
      </c>
      <c r="B27" s="76" t="s">
        <v>3034</v>
      </c>
      <c r="C27" s="116">
        <v>17</v>
      </c>
      <c r="D27" s="76" t="s">
        <v>3138</v>
      </c>
      <c r="E27" s="12">
        <v>3740</v>
      </c>
      <c r="F27" s="12" t="s">
        <v>138</v>
      </c>
      <c r="G27" s="77" t="s">
        <v>1315</v>
      </c>
      <c r="H27" s="82">
        <v>2009</v>
      </c>
      <c r="I27" s="77" t="s">
        <v>1316</v>
      </c>
      <c r="J27" s="77" t="s">
        <v>672</v>
      </c>
      <c r="K27" s="82">
        <v>18</v>
      </c>
      <c r="L27" s="12" t="s">
        <v>1317</v>
      </c>
      <c r="M27" s="77" t="s">
        <v>674</v>
      </c>
      <c r="N27" s="77" t="s">
        <v>675</v>
      </c>
      <c r="O27" s="75"/>
    </row>
    <row r="28" spans="1:15" s="12" customFormat="1" x14ac:dyDescent="0.25">
      <c r="A28" s="12" t="s">
        <v>1254</v>
      </c>
      <c r="B28" s="76" t="s">
        <v>3034</v>
      </c>
      <c r="C28" s="116">
        <v>17</v>
      </c>
      <c r="D28" s="76" t="s">
        <v>3139</v>
      </c>
      <c r="E28" s="12">
        <v>3740</v>
      </c>
      <c r="F28" s="12" t="s">
        <v>138</v>
      </c>
      <c r="G28" s="77" t="s">
        <v>1315</v>
      </c>
      <c r="H28" s="82">
        <v>2009</v>
      </c>
      <c r="I28" s="77" t="s">
        <v>1316</v>
      </c>
      <c r="J28" s="77" t="s">
        <v>672</v>
      </c>
      <c r="K28" s="82">
        <v>18</v>
      </c>
      <c r="L28" s="12" t="s">
        <v>1317</v>
      </c>
      <c r="M28" s="77" t="s">
        <v>674</v>
      </c>
      <c r="N28" s="77" t="s">
        <v>675</v>
      </c>
      <c r="O28" s="75"/>
    </row>
    <row r="29" spans="1:15" s="12" customFormat="1" x14ac:dyDescent="0.25">
      <c r="A29" s="12" t="s">
        <v>1254</v>
      </c>
      <c r="B29" s="76" t="s">
        <v>3034</v>
      </c>
      <c r="C29" s="116">
        <v>17</v>
      </c>
      <c r="D29" s="76" t="s">
        <v>3140</v>
      </c>
      <c r="E29" s="12">
        <v>3740</v>
      </c>
      <c r="F29" s="12" t="s">
        <v>138</v>
      </c>
      <c r="G29" s="77" t="s">
        <v>1315</v>
      </c>
      <c r="H29" s="82">
        <v>2009</v>
      </c>
      <c r="I29" s="77" t="s">
        <v>1316</v>
      </c>
      <c r="J29" s="77" t="s">
        <v>672</v>
      </c>
      <c r="K29" s="82">
        <v>18</v>
      </c>
      <c r="L29" s="12" t="s">
        <v>1317</v>
      </c>
      <c r="M29" s="77" t="s">
        <v>674</v>
      </c>
      <c r="N29" s="77" t="s">
        <v>675</v>
      </c>
      <c r="O29" s="75"/>
    </row>
    <row r="30" spans="1:15" s="12" customFormat="1" x14ac:dyDescent="0.25">
      <c r="A30" s="12" t="s">
        <v>1254</v>
      </c>
      <c r="B30" s="76" t="s">
        <v>3034</v>
      </c>
      <c r="C30" s="116">
        <v>17</v>
      </c>
      <c r="D30" s="76" t="s">
        <v>3141</v>
      </c>
      <c r="E30" s="12">
        <v>3740</v>
      </c>
      <c r="F30" s="12" t="s">
        <v>138</v>
      </c>
      <c r="G30" s="77" t="s">
        <v>1315</v>
      </c>
      <c r="H30" s="82">
        <v>2009</v>
      </c>
      <c r="I30" s="77" t="s">
        <v>1316</v>
      </c>
      <c r="J30" s="77" t="s">
        <v>672</v>
      </c>
      <c r="K30" s="82">
        <v>18</v>
      </c>
      <c r="L30" s="12" t="s">
        <v>1317</v>
      </c>
      <c r="M30" s="77" t="s">
        <v>674</v>
      </c>
      <c r="N30" s="77" t="s">
        <v>675</v>
      </c>
      <c r="O30" s="75"/>
    </row>
    <row r="31" spans="1:15" s="12" customFormat="1" x14ac:dyDescent="0.25">
      <c r="A31" s="12" t="s">
        <v>1254</v>
      </c>
      <c r="B31" s="76" t="s">
        <v>3034</v>
      </c>
      <c r="C31" s="116">
        <v>18</v>
      </c>
      <c r="D31" s="76"/>
      <c r="E31" s="12" t="s">
        <v>3123</v>
      </c>
      <c r="F31" s="12" t="s">
        <v>138</v>
      </c>
      <c r="G31" s="77" t="s">
        <v>1264</v>
      </c>
      <c r="H31" s="82">
        <v>2014</v>
      </c>
      <c r="I31" s="77" t="s">
        <v>1265</v>
      </c>
      <c r="J31" s="77" t="s">
        <v>1266</v>
      </c>
      <c r="K31" s="82" t="s">
        <v>1267</v>
      </c>
      <c r="M31" s="77"/>
      <c r="N31" s="77"/>
      <c r="O31" s="75"/>
    </row>
    <row r="32" spans="1:15" s="12" customFormat="1" x14ac:dyDescent="0.25">
      <c r="A32" s="12" t="s">
        <v>1254</v>
      </c>
      <c r="B32" s="76" t="s">
        <v>3034</v>
      </c>
      <c r="C32" s="116">
        <v>19</v>
      </c>
      <c r="D32" s="76"/>
      <c r="E32" s="12" t="s">
        <v>3124</v>
      </c>
      <c r="F32" s="12" t="s">
        <v>138</v>
      </c>
      <c r="G32" s="77" t="s">
        <v>1264</v>
      </c>
      <c r="H32" s="82">
        <v>2014</v>
      </c>
      <c r="I32" s="77" t="s">
        <v>1265</v>
      </c>
      <c r="J32" s="77"/>
      <c r="K32" s="82"/>
      <c r="M32" s="77"/>
      <c r="N32" s="77"/>
      <c r="O32" s="75"/>
    </row>
    <row r="33" spans="1:15" s="12" customFormat="1" x14ac:dyDescent="0.25">
      <c r="A33" s="12" t="s">
        <v>1254</v>
      </c>
      <c r="B33" s="76" t="s">
        <v>3034</v>
      </c>
      <c r="C33" s="116">
        <v>20</v>
      </c>
      <c r="D33" s="76" t="s">
        <v>3074</v>
      </c>
      <c r="E33" s="109" t="s">
        <v>1278</v>
      </c>
      <c r="F33" s="12" t="s">
        <v>139</v>
      </c>
      <c r="G33" s="77" t="s">
        <v>1279</v>
      </c>
      <c r="H33" s="82">
        <v>2013</v>
      </c>
      <c r="I33" s="77" t="s">
        <v>1280</v>
      </c>
      <c r="J33" s="77"/>
      <c r="K33" s="82"/>
      <c r="L33" s="12" t="s">
        <v>1281</v>
      </c>
      <c r="M33" s="77"/>
      <c r="N33" s="77" t="s">
        <v>1282</v>
      </c>
      <c r="O33" s="75"/>
    </row>
    <row r="34" spans="1:15" s="12" customFormat="1" ht="15" customHeight="1" x14ac:dyDescent="0.25">
      <c r="A34" s="109" t="s">
        <v>1254</v>
      </c>
      <c r="B34" s="117" t="s">
        <v>3034</v>
      </c>
      <c r="C34" s="116">
        <v>21</v>
      </c>
      <c r="D34" s="117"/>
      <c r="E34" s="109" t="s">
        <v>3125</v>
      </c>
      <c r="F34" s="109" t="s">
        <v>540</v>
      </c>
      <c r="G34" s="118" t="s">
        <v>1283</v>
      </c>
      <c r="H34" s="93">
        <v>2010</v>
      </c>
      <c r="I34" s="127" t="s">
        <v>1284</v>
      </c>
      <c r="J34" s="118"/>
      <c r="K34" s="93" t="s">
        <v>1285</v>
      </c>
      <c r="L34" s="109" t="s">
        <v>1286</v>
      </c>
      <c r="M34" s="118" t="s">
        <v>1213</v>
      </c>
      <c r="N34" s="118" t="s">
        <v>1287</v>
      </c>
      <c r="O34" s="75"/>
    </row>
    <row r="35" spans="1:15" s="12" customFormat="1" x14ac:dyDescent="0.25">
      <c r="A35" s="109" t="s">
        <v>1254</v>
      </c>
      <c r="B35" s="117" t="s">
        <v>3034</v>
      </c>
      <c r="C35" s="116">
        <v>22</v>
      </c>
      <c r="D35" s="117"/>
      <c r="E35" s="121" t="s">
        <v>3061</v>
      </c>
      <c r="F35" s="109" t="s">
        <v>138</v>
      </c>
      <c r="G35" s="118" t="s">
        <v>3065</v>
      </c>
      <c r="H35" s="93">
        <v>2014</v>
      </c>
      <c r="I35" s="118" t="s">
        <v>3063</v>
      </c>
      <c r="J35" s="118" t="s">
        <v>3062</v>
      </c>
      <c r="K35" s="93">
        <v>25</v>
      </c>
      <c r="L35" s="109" t="s">
        <v>3064</v>
      </c>
      <c r="M35" s="118"/>
      <c r="N35" s="118"/>
      <c r="O35" s="75"/>
    </row>
    <row r="36" spans="1:15" s="110" customFormat="1" x14ac:dyDescent="0.25">
      <c r="A36" s="110" t="s">
        <v>686</v>
      </c>
      <c r="B36" s="115" t="s">
        <v>3035</v>
      </c>
      <c r="C36" s="112">
        <v>5</v>
      </c>
      <c r="D36" s="115" t="s">
        <v>3071</v>
      </c>
      <c r="E36" s="110" t="s">
        <v>687</v>
      </c>
      <c r="F36" s="110" t="s">
        <v>540</v>
      </c>
      <c r="G36" s="105" t="s">
        <v>688</v>
      </c>
      <c r="H36" s="103">
        <v>2013</v>
      </c>
      <c r="I36" s="105" t="s">
        <v>689</v>
      </c>
      <c r="J36" s="105"/>
      <c r="K36" s="103" t="s">
        <v>603</v>
      </c>
      <c r="L36" s="110" t="s">
        <v>690</v>
      </c>
      <c r="M36" s="105" t="s">
        <v>691</v>
      </c>
      <c r="N36" s="105" t="s">
        <v>692</v>
      </c>
      <c r="O36" s="124"/>
    </row>
    <row r="37" spans="1:15" s="110" customFormat="1" x14ac:dyDescent="0.25">
      <c r="A37" s="110" t="s">
        <v>621</v>
      </c>
      <c r="B37" s="115" t="s">
        <v>3035</v>
      </c>
      <c r="C37" s="112">
        <v>5</v>
      </c>
      <c r="D37" s="115" t="s">
        <v>3072</v>
      </c>
      <c r="E37" s="110" t="s">
        <v>718</v>
      </c>
      <c r="F37" s="110" t="s">
        <v>540</v>
      </c>
      <c r="G37" s="105" t="s">
        <v>474</v>
      </c>
      <c r="H37" s="103" t="s">
        <v>334</v>
      </c>
      <c r="I37" s="105" t="s">
        <v>719</v>
      </c>
      <c r="J37" s="105" t="s">
        <v>603</v>
      </c>
      <c r="K37" s="103" t="s">
        <v>603</v>
      </c>
      <c r="L37" s="110" t="s">
        <v>603</v>
      </c>
      <c r="M37" s="105" t="s">
        <v>334</v>
      </c>
      <c r="N37" s="105" t="s">
        <v>334</v>
      </c>
      <c r="O37" s="124"/>
    </row>
    <row r="38" spans="1:15" s="110" customFormat="1" x14ac:dyDescent="0.25">
      <c r="A38" s="110" t="s">
        <v>1254</v>
      </c>
      <c r="B38" s="115" t="s">
        <v>3035</v>
      </c>
      <c r="C38" s="112">
        <v>17</v>
      </c>
      <c r="D38" s="115" t="s">
        <v>3143</v>
      </c>
      <c r="E38" s="110">
        <v>5693</v>
      </c>
      <c r="F38" s="110" t="s">
        <v>138</v>
      </c>
      <c r="G38" s="105" t="s">
        <v>1399</v>
      </c>
      <c r="H38" s="103">
        <v>2005</v>
      </c>
      <c r="I38" s="105" t="s">
        <v>1400</v>
      </c>
      <c r="J38" s="105" t="s">
        <v>1401</v>
      </c>
      <c r="K38" s="103">
        <v>7</v>
      </c>
      <c r="L38" s="110" t="s">
        <v>1402</v>
      </c>
      <c r="M38" s="105" t="s">
        <v>674</v>
      </c>
      <c r="N38" s="105" t="s">
        <v>1403</v>
      </c>
      <c r="O38" s="124"/>
    </row>
    <row r="39" spans="1:15" s="110" customFormat="1" x14ac:dyDescent="0.25">
      <c r="A39" s="110" t="s">
        <v>1254</v>
      </c>
      <c r="B39" s="115" t="s">
        <v>3035</v>
      </c>
      <c r="C39" s="112">
        <v>20</v>
      </c>
      <c r="D39" s="115" t="s">
        <v>3075</v>
      </c>
      <c r="E39" s="110" t="s">
        <v>1294</v>
      </c>
      <c r="F39" s="110" t="s">
        <v>540</v>
      </c>
      <c r="G39" s="105" t="s">
        <v>1297</v>
      </c>
      <c r="H39" s="103">
        <v>2012</v>
      </c>
      <c r="I39" s="105" t="s">
        <v>1299</v>
      </c>
      <c r="J39" s="105"/>
      <c r="K39" s="103"/>
      <c r="L39" s="110" t="s">
        <v>1300</v>
      </c>
      <c r="M39" s="105"/>
      <c r="N39" s="105" t="s">
        <v>1297</v>
      </c>
      <c r="O39" s="124"/>
    </row>
    <row r="40" spans="1:15" s="110" customFormat="1" x14ac:dyDescent="0.25">
      <c r="A40" s="115" t="s">
        <v>2943</v>
      </c>
      <c r="B40" s="115" t="s">
        <v>3035</v>
      </c>
      <c r="C40" s="112">
        <v>23</v>
      </c>
      <c r="D40" s="115" t="s">
        <v>3132</v>
      </c>
      <c r="E40" s="115">
        <v>50207</v>
      </c>
      <c r="F40" s="115" t="s">
        <v>139</v>
      </c>
      <c r="G40" s="115" t="s">
        <v>2939</v>
      </c>
      <c r="H40" s="115">
        <v>2008</v>
      </c>
      <c r="I40" s="115" t="s">
        <v>2940</v>
      </c>
      <c r="J40" s="115" t="s">
        <v>2434</v>
      </c>
      <c r="K40" s="115" t="s">
        <v>2434</v>
      </c>
      <c r="L40" s="115" t="s">
        <v>2941</v>
      </c>
      <c r="M40" s="115" t="s">
        <v>182</v>
      </c>
      <c r="N40" s="115" t="s">
        <v>2942</v>
      </c>
      <c r="O40" s="124"/>
    </row>
    <row r="41" spans="1:15" s="110" customFormat="1" x14ac:dyDescent="0.25">
      <c r="A41" s="110" t="s">
        <v>642</v>
      </c>
      <c r="B41" s="115" t="s">
        <v>3035</v>
      </c>
      <c r="C41" s="112">
        <v>24</v>
      </c>
      <c r="D41" s="115"/>
      <c r="E41" s="110">
        <v>167</v>
      </c>
      <c r="F41" s="110" t="s">
        <v>138</v>
      </c>
      <c r="G41" s="105" t="s">
        <v>682</v>
      </c>
      <c r="H41" s="103">
        <v>2013</v>
      </c>
      <c r="I41" s="105" t="s">
        <v>683</v>
      </c>
      <c r="J41" s="105" t="s">
        <v>668</v>
      </c>
      <c r="K41" s="103">
        <v>12</v>
      </c>
      <c r="L41" s="110" t="s">
        <v>684</v>
      </c>
      <c r="M41" s="105" t="s">
        <v>647</v>
      </c>
      <c r="N41" s="105" t="s">
        <v>685</v>
      </c>
      <c r="O41" s="124"/>
    </row>
    <row r="42" spans="1:15" s="110" customFormat="1" x14ac:dyDescent="0.25">
      <c r="A42" s="110" t="s">
        <v>621</v>
      </c>
      <c r="B42" s="115" t="s">
        <v>3035</v>
      </c>
      <c r="C42" s="112">
        <v>25</v>
      </c>
      <c r="D42" s="115"/>
      <c r="E42" s="110" t="s">
        <v>709</v>
      </c>
      <c r="F42" s="110" t="s">
        <v>139</v>
      </c>
      <c r="G42" s="105" t="s">
        <v>710</v>
      </c>
      <c r="H42" s="103">
        <v>2010</v>
      </c>
      <c r="I42" s="105" t="s">
        <v>711</v>
      </c>
      <c r="J42" s="105" t="s">
        <v>603</v>
      </c>
      <c r="K42" s="103" t="s">
        <v>603</v>
      </c>
      <c r="L42" s="110" t="s">
        <v>603</v>
      </c>
      <c r="M42" s="105" t="s">
        <v>712</v>
      </c>
      <c r="N42" s="105" t="s">
        <v>713</v>
      </c>
      <c r="O42" s="124"/>
    </row>
    <row r="43" spans="1:15" s="110" customFormat="1" x14ac:dyDescent="0.25">
      <c r="A43" s="110" t="s">
        <v>698</v>
      </c>
      <c r="B43" s="115" t="s">
        <v>3035</v>
      </c>
      <c r="C43" s="112">
        <v>26</v>
      </c>
      <c r="D43" s="115"/>
      <c r="E43" s="110" t="s">
        <v>715</v>
      </c>
      <c r="F43" s="110" t="s">
        <v>540</v>
      </c>
      <c r="G43" s="105" t="s">
        <v>716</v>
      </c>
      <c r="H43" s="103">
        <v>1997</v>
      </c>
      <c r="I43" s="105" t="s">
        <v>717</v>
      </c>
      <c r="J43" s="105" t="s">
        <v>603</v>
      </c>
      <c r="K43" s="103" t="s">
        <v>603</v>
      </c>
      <c r="L43" s="110" t="s">
        <v>603</v>
      </c>
      <c r="M43" s="105" t="s">
        <v>334</v>
      </c>
      <c r="N43" s="105" t="s">
        <v>334</v>
      </c>
      <c r="O43" s="124"/>
    </row>
    <row r="44" spans="1:15" s="110" customFormat="1" x14ac:dyDescent="0.25">
      <c r="A44" s="110" t="s">
        <v>1198</v>
      </c>
      <c r="B44" s="115" t="s">
        <v>3035</v>
      </c>
      <c r="C44" s="112">
        <v>27</v>
      </c>
      <c r="D44" s="115" t="s">
        <v>3068</v>
      </c>
      <c r="E44" s="110" t="s">
        <v>1215</v>
      </c>
      <c r="F44" s="110" t="s">
        <v>138</v>
      </c>
      <c r="G44" s="105" t="s">
        <v>1216</v>
      </c>
      <c r="H44" s="103">
        <v>2010</v>
      </c>
      <c r="I44" s="105" t="s">
        <v>1217</v>
      </c>
      <c r="J44" s="105" t="s">
        <v>1218</v>
      </c>
      <c r="K44" s="103">
        <v>16</v>
      </c>
      <c r="L44" s="110" t="s">
        <v>1219</v>
      </c>
      <c r="M44" s="105"/>
      <c r="N44" s="105"/>
      <c r="O44" s="124"/>
    </row>
    <row r="45" spans="1:15" s="110" customFormat="1" x14ac:dyDescent="0.25">
      <c r="A45" s="110" t="s">
        <v>1254</v>
      </c>
      <c r="B45" s="115" t="s">
        <v>3035</v>
      </c>
      <c r="C45" s="112">
        <v>28</v>
      </c>
      <c r="D45" s="115" t="s">
        <v>3069</v>
      </c>
      <c r="E45" s="110">
        <v>1008</v>
      </c>
      <c r="F45" s="110" t="s">
        <v>138</v>
      </c>
      <c r="G45" s="105" t="s">
        <v>1328</v>
      </c>
      <c r="H45" s="103">
        <v>2012</v>
      </c>
      <c r="I45" s="105" t="s">
        <v>1329</v>
      </c>
      <c r="J45" s="105" t="s">
        <v>1330</v>
      </c>
      <c r="K45" s="103">
        <v>21</v>
      </c>
      <c r="L45" s="110" t="s">
        <v>1331</v>
      </c>
      <c r="M45" s="105" t="s">
        <v>647</v>
      </c>
      <c r="N45" s="105" t="s">
        <v>648</v>
      </c>
      <c r="O45" s="124"/>
    </row>
    <row r="46" spans="1:15" s="110" customFormat="1" x14ac:dyDescent="0.25">
      <c r="A46" s="110" t="s">
        <v>1198</v>
      </c>
      <c r="B46" s="115" t="s">
        <v>3035</v>
      </c>
      <c r="C46" s="112">
        <v>29</v>
      </c>
      <c r="D46" s="115"/>
      <c r="E46" s="110">
        <v>1043</v>
      </c>
      <c r="F46" s="110" t="s">
        <v>138</v>
      </c>
      <c r="G46" s="105" t="s">
        <v>1220</v>
      </c>
      <c r="H46" s="103">
        <v>2012</v>
      </c>
      <c r="I46" s="105" t="s">
        <v>1221</v>
      </c>
      <c r="J46" s="105" t="s">
        <v>1222</v>
      </c>
      <c r="K46" s="103">
        <v>14</v>
      </c>
      <c r="M46" s="105"/>
      <c r="N46" s="105"/>
      <c r="O46" s="124"/>
    </row>
    <row r="47" spans="1:15" s="110" customFormat="1" x14ac:dyDescent="0.25">
      <c r="A47" s="110" t="s">
        <v>1228</v>
      </c>
      <c r="B47" s="115" t="s">
        <v>3035</v>
      </c>
      <c r="C47" s="112">
        <v>30</v>
      </c>
      <c r="D47" s="115"/>
      <c r="E47" s="110">
        <v>8079</v>
      </c>
      <c r="F47" s="110" t="s">
        <v>138</v>
      </c>
      <c r="G47" s="105" t="s">
        <v>1229</v>
      </c>
      <c r="H47" s="103">
        <v>2002</v>
      </c>
      <c r="I47" s="105" t="s">
        <v>1230</v>
      </c>
      <c r="J47" s="105" t="s">
        <v>1231</v>
      </c>
      <c r="K47" s="103" t="s">
        <v>1232</v>
      </c>
      <c r="L47" s="110" t="s">
        <v>1233</v>
      </c>
      <c r="M47" s="105" t="s">
        <v>334</v>
      </c>
      <c r="N47" s="105" t="s">
        <v>334</v>
      </c>
      <c r="O47" s="124"/>
    </row>
    <row r="48" spans="1:15" s="110" customFormat="1" x14ac:dyDescent="0.25">
      <c r="A48" s="110" t="s">
        <v>1234</v>
      </c>
      <c r="B48" s="115" t="s">
        <v>3035</v>
      </c>
      <c r="C48" s="112">
        <v>31</v>
      </c>
      <c r="D48" s="115"/>
      <c r="E48" s="110" t="s">
        <v>1249</v>
      </c>
      <c r="F48" s="110" t="s">
        <v>138</v>
      </c>
      <c r="G48" s="105" t="s">
        <v>1250</v>
      </c>
      <c r="H48" s="103">
        <v>2001</v>
      </c>
      <c r="I48" s="105" t="s">
        <v>1251</v>
      </c>
      <c r="J48" s="105" t="s">
        <v>630</v>
      </c>
      <c r="K48" s="103" t="s">
        <v>1252</v>
      </c>
      <c r="L48" s="110" t="s">
        <v>1253</v>
      </c>
      <c r="M48" s="105"/>
      <c r="N48" s="105"/>
      <c r="O48" s="124"/>
    </row>
    <row r="49" spans="1:15" s="110" customFormat="1" x14ac:dyDescent="0.25">
      <c r="A49" s="110" t="s">
        <v>1254</v>
      </c>
      <c r="B49" s="115" t="s">
        <v>3035</v>
      </c>
      <c r="C49" s="112">
        <v>32</v>
      </c>
      <c r="D49" s="115"/>
      <c r="E49" s="110" t="s">
        <v>3121</v>
      </c>
      <c r="F49" s="110" t="s">
        <v>138</v>
      </c>
      <c r="G49" s="105" t="s">
        <v>1255</v>
      </c>
      <c r="H49" s="103">
        <v>2009</v>
      </c>
      <c r="I49" s="105" t="s">
        <v>1256</v>
      </c>
      <c r="J49" s="105" t="s">
        <v>1257</v>
      </c>
      <c r="K49" s="103">
        <v>14</v>
      </c>
      <c r="L49" s="110" t="s">
        <v>1258</v>
      </c>
      <c r="M49" s="105" t="s">
        <v>712</v>
      </c>
      <c r="N49" s="105" t="s">
        <v>1259</v>
      </c>
      <c r="O49" s="124"/>
    </row>
    <row r="50" spans="1:15" s="110" customFormat="1" x14ac:dyDescent="0.25">
      <c r="A50" s="110" t="s">
        <v>1254</v>
      </c>
      <c r="B50" s="115" t="s">
        <v>3035</v>
      </c>
      <c r="C50" s="112">
        <v>33</v>
      </c>
      <c r="D50" s="115" t="s">
        <v>3145</v>
      </c>
      <c r="E50" s="110" t="s">
        <v>3122</v>
      </c>
      <c r="F50" s="110" t="s">
        <v>138</v>
      </c>
      <c r="G50" s="105" t="s">
        <v>1260</v>
      </c>
      <c r="H50" s="103">
        <v>2006</v>
      </c>
      <c r="I50" s="105" t="s">
        <v>1261</v>
      </c>
      <c r="J50" s="105" t="s">
        <v>1262</v>
      </c>
      <c r="K50" s="103">
        <v>79</v>
      </c>
      <c r="L50" s="110" t="s">
        <v>1263</v>
      </c>
      <c r="M50" s="105" t="s">
        <v>626</v>
      </c>
      <c r="N50" s="105" t="s">
        <v>627</v>
      </c>
      <c r="O50" s="124"/>
    </row>
    <row r="51" spans="1:15" s="110" customFormat="1" x14ac:dyDescent="0.25">
      <c r="A51" s="110" t="s">
        <v>621</v>
      </c>
      <c r="B51" s="115" t="s">
        <v>3035</v>
      </c>
      <c r="C51" s="112">
        <v>33</v>
      </c>
      <c r="D51" s="115" t="s">
        <v>3146</v>
      </c>
      <c r="E51" s="110">
        <v>8831</v>
      </c>
      <c r="F51" s="110" t="s">
        <v>138</v>
      </c>
      <c r="G51" s="105" t="s">
        <v>2498</v>
      </c>
      <c r="H51" s="110">
        <v>2001</v>
      </c>
      <c r="I51" s="110" t="s">
        <v>2499</v>
      </c>
      <c r="J51" s="110" t="s">
        <v>2500</v>
      </c>
      <c r="K51" s="103">
        <v>80</v>
      </c>
      <c r="L51" s="110" t="s">
        <v>2501</v>
      </c>
      <c r="M51" s="105" t="s">
        <v>2502</v>
      </c>
      <c r="N51" s="110" t="s">
        <v>2500</v>
      </c>
      <c r="O51" s="124" t="s">
        <v>1301</v>
      </c>
    </row>
    <row r="52" spans="1:15" s="110" customFormat="1" ht="15" customHeight="1" x14ac:dyDescent="0.25">
      <c r="A52" s="110" t="s">
        <v>621</v>
      </c>
      <c r="B52" s="115" t="s">
        <v>3035</v>
      </c>
      <c r="C52" s="112">
        <v>33</v>
      </c>
      <c r="D52" s="115" t="s">
        <v>3147</v>
      </c>
      <c r="E52" s="110">
        <v>8831</v>
      </c>
      <c r="F52" s="110" t="s">
        <v>138</v>
      </c>
      <c r="G52" s="110" t="s">
        <v>2498</v>
      </c>
      <c r="H52" s="110">
        <v>2001</v>
      </c>
      <c r="I52" s="110" t="s">
        <v>2499</v>
      </c>
      <c r="J52" s="110" t="s">
        <v>2500</v>
      </c>
      <c r="K52" s="103">
        <v>80</v>
      </c>
      <c r="L52" s="110" t="s">
        <v>2501</v>
      </c>
      <c r="M52" s="110" t="s">
        <v>2502</v>
      </c>
      <c r="N52" s="110" t="s">
        <v>2500</v>
      </c>
      <c r="O52" s="124"/>
    </row>
    <row r="53" spans="1:15" s="124" customFormat="1" x14ac:dyDescent="0.25">
      <c r="A53" s="110" t="s">
        <v>1254</v>
      </c>
      <c r="B53" s="115" t="s">
        <v>3035</v>
      </c>
      <c r="C53" s="112">
        <v>34</v>
      </c>
      <c r="D53" s="115" t="s">
        <v>3117</v>
      </c>
      <c r="E53" s="110">
        <v>3741</v>
      </c>
      <c r="F53" s="110" t="s">
        <v>138</v>
      </c>
      <c r="G53" s="105" t="s">
        <v>1310</v>
      </c>
      <c r="H53" s="103">
        <v>2009</v>
      </c>
      <c r="I53" s="105" t="s">
        <v>1311</v>
      </c>
      <c r="J53" s="105" t="s">
        <v>1312</v>
      </c>
      <c r="K53" s="103">
        <v>35</v>
      </c>
      <c r="L53" s="110" t="s">
        <v>1313</v>
      </c>
      <c r="M53" s="105" t="s">
        <v>283</v>
      </c>
      <c r="N53" s="105" t="s">
        <v>1314</v>
      </c>
    </row>
    <row r="54" spans="1:15" s="110" customFormat="1" x14ac:dyDescent="0.25">
      <c r="A54" s="110" t="s">
        <v>1254</v>
      </c>
      <c r="B54" s="115" t="s">
        <v>3035</v>
      </c>
      <c r="C54" s="112">
        <v>34</v>
      </c>
      <c r="D54" s="115" t="s">
        <v>3142</v>
      </c>
      <c r="E54" s="110" t="s">
        <v>3130</v>
      </c>
      <c r="F54" s="110" t="s">
        <v>138</v>
      </c>
      <c r="G54" s="105" t="s">
        <v>1352</v>
      </c>
      <c r="H54" s="103">
        <v>2006</v>
      </c>
      <c r="I54" s="105" t="s">
        <v>1353</v>
      </c>
      <c r="J54" s="105" t="s">
        <v>1349</v>
      </c>
      <c r="K54" s="103">
        <v>14</v>
      </c>
      <c r="L54" s="110" t="s">
        <v>1354</v>
      </c>
      <c r="M54" s="105"/>
      <c r="N54" s="105" t="s">
        <v>1351</v>
      </c>
      <c r="O54" s="124"/>
    </row>
    <row r="55" spans="1:15" s="110" customFormat="1" x14ac:dyDescent="0.25">
      <c r="A55" s="110" t="s">
        <v>1254</v>
      </c>
      <c r="B55" s="115" t="s">
        <v>3035</v>
      </c>
      <c r="C55" s="112">
        <v>34</v>
      </c>
      <c r="D55" s="115" t="s">
        <v>3144</v>
      </c>
      <c r="E55" s="110">
        <v>5693</v>
      </c>
      <c r="F55" s="110" t="s">
        <v>138</v>
      </c>
      <c r="G55" s="105" t="s">
        <v>1399</v>
      </c>
      <c r="H55" s="103">
        <v>2005</v>
      </c>
      <c r="I55" s="105" t="s">
        <v>1400</v>
      </c>
      <c r="J55" s="105" t="s">
        <v>1401</v>
      </c>
      <c r="K55" s="103">
        <v>7</v>
      </c>
      <c r="L55" s="110" t="s">
        <v>1402</v>
      </c>
      <c r="M55" s="105" t="s">
        <v>674</v>
      </c>
      <c r="N55" s="105" t="s">
        <v>1403</v>
      </c>
      <c r="O55" s="124"/>
    </row>
    <row r="56" spans="1:15" s="110" customFormat="1" x14ac:dyDescent="0.25">
      <c r="A56" s="110" t="s">
        <v>621</v>
      </c>
      <c r="B56" s="115" t="s">
        <v>3035</v>
      </c>
      <c r="C56" s="112">
        <v>34</v>
      </c>
      <c r="D56" s="115" t="s">
        <v>3148</v>
      </c>
      <c r="E56" s="110">
        <v>5550</v>
      </c>
      <c r="F56" s="110" t="s">
        <v>138</v>
      </c>
      <c r="G56" s="110" t="s">
        <v>2545</v>
      </c>
      <c r="H56" s="110">
        <v>2006</v>
      </c>
      <c r="J56" s="110" t="s">
        <v>2546</v>
      </c>
      <c r="K56" s="110">
        <v>132</v>
      </c>
      <c r="L56" s="110" t="s">
        <v>2547</v>
      </c>
      <c r="O56" s="124"/>
    </row>
    <row r="57" spans="1:15" s="110" customFormat="1" x14ac:dyDescent="0.25">
      <c r="A57" s="110" t="s">
        <v>1254</v>
      </c>
      <c r="B57" s="115" t="s">
        <v>3035</v>
      </c>
      <c r="C57" s="112">
        <v>35</v>
      </c>
      <c r="D57" s="115"/>
      <c r="E57" s="110" t="s">
        <v>1268</v>
      </c>
      <c r="F57" s="110" t="s">
        <v>540</v>
      </c>
      <c r="G57" s="105" t="s">
        <v>1269</v>
      </c>
      <c r="H57" s="103">
        <v>2009</v>
      </c>
      <c r="I57" s="105" t="s">
        <v>1270</v>
      </c>
      <c r="J57" s="105"/>
      <c r="K57" s="103"/>
      <c r="L57" s="110" t="s">
        <v>1271</v>
      </c>
      <c r="M57" s="105" t="s">
        <v>1213</v>
      </c>
      <c r="N57" s="105" t="s">
        <v>1272</v>
      </c>
      <c r="O57" s="124"/>
    </row>
    <row r="58" spans="1:15" s="110" customFormat="1" x14ac:dyDescent="0.25">
      <c r="A58" s="110" t="s">
        <v>1254</v>
      </c>
      <c r="B58" s="115" t="s">
        <v>3035</v>
      </c>
      <c r="C58" s="112">
        <v>36</v>
      </c>
      <c r="D58" s="115"/>
      <c r="E58" s="110" t="s">
        <v>3125</v>
      </c>
      <c r="F58" s="110" t="s">
        <v>540</v>
      </c>
      <c r="G58" s="105" t="s">
        <v>1274</v>
      </c>
      <c r="H58" s="103">
        <v>2012</v>
      </c>
      <c r="I58" s="105" t="s">
        <v>1275</v>
      </c>
      <c r="J58" s="105"/>
      <c r="K58" s="103"/>
      <c r="L58" s="110" t="s">
        <v>1276</v>
      </c>
      <c r="M58" s="105" t="s">
        <v>213</v>
      </c>
      <c r="N58" s="105" t="s">
        <v>1277</v>
      </c>
      <c r="O58" s="124"/>
    </row>
    <row r="59" spans="1:15" s="124" customFormat="1" x14ac:dyDescent="0.25">
      <c r="A59" s="124" t="s">
        <v>1254</v>
      </c>
      <c r="B59" s="115" t="s">
        <v>3035</v>
      </c>
      <c r="C59" s="112">
        <v>37</v>
      </c>
      <c r="D59" s="115"/>
      <c r="E59" s="124" t="s">
        <v>1288</v>
      </c>
      <c r="F59" s="124" t="s">
        <v>138</v>
      </c>
      <c r="G59" s="107" t="s">
        <v>1289</v>
      </c>
      <c r="H59" s="106">
        <v>2005</v>
      </c>
      <c r="I59" s="107" t="s">
        <v>1290</v>
      </c>
      <c r="J59" s="107"/>
      <c r="K59" s="106">
        <v>7</v>
      </c>
      <c r="L59" s="124" t="s">
        <v>1291</v>
      </c>
      <c r="M59" s="107" t="s">
        <v>1292</v>
      </c>
      <c r="N59" s="107" t="s">
        <v>1293</v>
      </c>
    </row>
    <row r="60" spans="1:15" s="124" customFormat="1" x14ac:dyDescent="0.25">
      <c r="A60" s="110" t="s">
        <v>1254</v>
      </c>
      <c r="B60" s="115" t="s">
        <v>3035</v>
      </c>
      <c r="C60" s="112">
        <v>38</v>
      </c>
      <c r="D60" s="115"/>
      <c r="E60" s="110">
        <v>245</v>
      </c>
      <c r="F60" s="110" t="s">
        <v>138</v>
      </c>
      <c r="G60" s="105" t="s">
        <v>1318</v>
      </c>
      <c r="H60" s="103">
        <v>2013</v>
      </c>
      <c r="I60" s="105" t="s">
        <v>1319</v>
      </c>
      <c r="J60" s="105" t="s">
        <v>1320</v>
      </c>
      <c r="K60" s="103">
        <v>6</v>
      </c>
      <c r="L60" s="110" t="s">
        <v>1321</v>
      </c>
      <c r="M60" s="105" t="s">
        <v>712</v>
      </c>
      <c r="N60" s="105" t="s">
        <v>1322</v>
      </c>
    </row>
    <row r="61" spans="1:15" s="124" customFormat="1" x14ac:dyDescent="0.25">
      <c r="A61" s="110" t="s">
        <v>1254</v>
      </c>
      <c r="B61" s="115" t="s">
        <v>3035</v>
      </c>
      <c r="C61" s="112">
        <v>39</v>
      </c>
      <c r="D61" s="115"/>
      <c r="E61" s="110">
        <v>1943</v>
      </c>
      <c r="F61" s="110" t="s">
        <v>138</v>
      </c>
      <c r="G61" s="105" t="s">
        <v>1323</v>
      </c>
      <c r="H61" s="103">
        <v>2011</v>
      </c>
      <c r="I61" s="105" t="s">
        <v>1324</v>
      </c>
      <c r="J61" s="105" t="s">
        <v>1325</v>
      </c>
      <c r="K61" s="103">
        <v>108</v>
      </c>
      <c r="L61" s="110" t="s">
        <v>1326</v>
      </c>
      <c r="M61" s="105" t="s">
        <v>1327</v>
      </c>
      <c r="N61" s="105" t="s">
        <v>1325</v>
      </c>
    </row>
    <row r="62" spans="1:15" s="110" customFormat="1" x14ac:dyDescent="0.25">
      <c r="A62" s="110" t="s">
        <v>1254</v>
      </c>
      <c r="B62" s="115" t="s">
        <v>3035</v>
      </c>
      <c r="C62" s="112">
        <v>39</v>
      </c>
      <c r="D62" s="115"/>
      <c r="E62" s="110" t="s">
        <v>1273</v>
      </c>
      <c r="F62" s="110" t="s">
        <v>540</v>
      </c>
      <c r="G62" s="105" t="s">
        <v>1373</v>
      </c>
      <c r="H62" s="103">
        <v>2007</v>
      </c>
      <c r="I62" s="105" t="s">
        <v>1374</v>
      </c>
      <c r="J62" s="105"/>
      <c r="K62" s="103" t="s">
        <v>1375</v>
      </c>
      <c r="L62" s="110" t="s">
        <v>1376</v>
      </c>
      <c r="M62" s="105" t="s">
        <v>1292</v>
      </c>
      <c r="N62" s="105" t="s">
        <v>1377</v>
      </c>
      <c r="O62" s="124"/>
    </row>
    <row r="63" spans="1:15" s="124" customFormat="1" x14ac:dyDescent="0.25">
      <c r="A63" s="110" t="s">
        <v>1254</v>
      </c>
      <c r="B63" s="115" t="s">
        <v>3035</v>
      </c>
      <c r="C63" s="112">
        <v>40</v>
      </c>
      <c r="D63" s="115"/>
      <c r="E63" s="110">
        <v>1348</v>
      </c>
      <c r="F63" s="110" t="s">
        <v>138</v>
      </c>
      <c r="G63" s="105" t="s">
        <v>1332</v>
      </c>
      <c r="H63" s="103">
        <v>2012</v>
      </c>
      <c r="I63" s="105" t="s">
        <v>1333</v>
      </c>
      <c r="J63" s="105" t="s">
        <v>630</v>
      </c>
      <c r="K63" s="103">
        <v>40</v>
      </c>
      <c r="L63" s="110">
        <v>6</v>
      </c>
      <c r="M63" s="105" t="s">
        <v>1334</v>
      </c>
      <c r="N63" s="105" t="s">
        <v>1335</v>
      </c>
      <c r="O63" s="124" t="s">
        <v>1298</v>
      </c>
    </row>
    <row r="64" spans="1:15" s="126" customFormat="1" x14ac:dyDescent="0.25">
      <c r="A64" s="110" t="s">
        <v>1254</v>
      </c>
      <c r="B64" s="115" t="s">
        <v>3035</v>
      </c>
      <c r="C64" s="112">
        <v>41</v>
      </c>
      <c r="D64" s="115"/>
      <c r="E64" s="110">
        <v>3680</v>
      </c>
      <c r="F64" s="110" t="s">
        <v>138</v>
      </c>
      <c r="G64" s="105" t="s">
        <v>1336</v>
      </c>
      <c r="H64" s="103">
        <v>2009</v>
      </c>
      <c r="I64" s="105" t="s">
        <v>1337</v>
      </c>
      <c r="J64" s="105" t="s">
        <v>645</v>
      </c>
      <c r="K64" s="103">
        <v>22</v>
      </c>
      <c r="L64" s="110" t="s">
        <v>1338</v>
      </c>
      <c r="M64" s="105" t="s">
        <v>647</v>
      </c>
      <c r="N64" s="105" t="s">
        <v>648</v>
      </c>
    </row>
    <row r="65" spans="1:15" s="124" customFormat="1" x14ac:dyDescent="0.25">
      <c r="A65" s="108" t="s">
        <v>1254</v>
      </c>
      <c r="B65" s="115" t="s">
        <v>3035</v>
      </c>
      <c r="C65" s="112">
        <v>42</v>
      </c>
      <c r="D65" s="115" t="s">
        <v>3079</v>
      </c>
      <c r="E65" s="108">
        <v>5693</v>
      </c>
      <c r="F65" s="108" t="s">
        <v>138</v>
      </c>
      <c r="G65" s="99" t="s">
        <v>1399</v>
      </c>
      <c r="H65" s="95">
        <v>2005</v>
      </c>
      <c r="I65" s="99" t="s">
        <v>1400</v>
      </c>
      <c r="J65" s="99" t="s">
        <v>1401</v>
      </c>
      <c r="K65" s="95">
        <v>7</v>
      </c>
      <c r="L65" s="108" t="s">
        <v>1402</v>
      </c>
      <c r="M65" s="99" t="s">
        <v>674</v>
      </c>
      <c r="N65" s="99" t="s">
        <v>1403</v>
      </c>
    </row>
    <row r="66" spans="1:15" s="110" customFormat="1" x14ac:dyDescent="0.25">
      <c r="A66" s="108" t="s">
        <v>1254</v>
      </c>
      <c r="B66" s="115" t="s">
        <v>3035</v>
      </c>
      <c r="C66" s="112">
        <v>43</v>
      </c>
      <c r="D66" s="115" t="s">
        <v>3080</v>
      </c>
      <c r="E66" s="108">
        <v>5693</v>
      </c>
      <c r="F66" s="108" t="s">
        <v>138</v>
      </c>
      <c r="G66" s="99" t="s">
        <v>1399</v>
      </c>
      <c r="H66" s="95">
        <v>2005</v>
      </c>
      <c r="I66" s="99" t="s">
        <v>1400</v>
      </c>
      <c r="J66" s="99" t="s">
        <v>1401</v>
      </c>
      <c r="K66" s="95">
        <v>7</v>
      </c>
      <c r="L66" s="108" t="s">
        <v>1402</v>
      </c>
      <c r="M66" s="99" t="s">
        <v>674</v>
      </c>
      <c r="N66" s="99" t="s">
        <v>1403</v>
      </c>
      <c r="O66" s="124"/>
    </row>
    <row r="67" spans="1:15" s="110" customFormat="1" x14ac:dyDescent="0.25">
      <c r="A67" s="108" t="s">
        <v>1254</v>
      </c>
      <c r="B67" s="115" t="s">
        <v>3035</v>
      </c>
      <c r="C67" s="112">
        <v>44</v>
      </c>
      <c r="D67" s="115" t="s">
        <v>3081</v>
      </c>
      <c r="E67" s="108">
        <v>5693</v>
      </c>
      <c r="F67" s="108" t="s">
        <v>138</v>
      </c>
      <c r="G67" s="99" t="s">
        <v>1399</v>
      </c>
      <c r="H67" s="95">
        <v>2005</v>
      </c>
      <c r="I67" s="99" t="s">
        <v>1400</v>
      </c>
      <c r="J67" s="99" t="s">
        <v>1401</v>
      </c>
      <c r="K67" s="95">
        <v>7</v>
      </c>
      <c r="L67" s="108" t="s">
        <v>1402</v>
      </c>
      <c r="M67" s="99" t="s">
        <v>674</v>
      </c>
      <c r="N67" s="99" t="s">
        <v>1403</v>
      </c>
      <c r="O67" s="124"/>
    </row>
    <row r="68" spans="1:15" s="110" customFormat="1" x14ac:dyDescent="0.25">
      <c r="A68" s="108" t="s">
        <v>1254</v>
      </c>
      <c r="B68" s="115" t="s">
        <v>3035</v>
      </c>
      <c r="C68" s="112">
        <v>45</v>
      </c>
      <c r="D68" s="115" t="s">
        <v>3082</v>
      </c>
      <c r="E68" s="108">
        <v>5693</v>
      </c>
      <c r="F68" s="108" t="s">
        <v>138</v>
      </c>
      <c r="G68" s="99" t="s">
        <v>1399</v>
      </c>
      <c r="H68" s="95">
        <v>2005</v>
      </c>
      <c r="I68" s="99" t="s">
        <v>1400</v>
      </c>
      <c r="J68" s="99" t="s">
        <v>1401</v>
      </c>
      <c r="K68" s="95">
        <v>7</v>
      </c>
      <c r="L68" s="108" t="s">
        <v>1402</v>
      </c>
      <c r="M68" s="99" t="s">
        <v>674</v>
      </c>
      <c r="N68" s="99" t="s">
        <v>1403</v>
      </c>
      <c r="O68" s="124"/>
    </row>
    <row r="69" spans="1:15" s="110" customFormat="1" x14ac:dyDescent="0.25">
      <c r="A69" s="108" t="s">
        <v>1254</v>
      </c>
      <c r="B69" s="115" t="s">
        <v>3035</v>
      </c>
      <c r="C69" s="112">
        <v>46</v>
      </c>
      <c r="D69" s="115" t="s">
        <v>3083</v>
      </c>
      <c r="E69" s="108">
        <v>5693</v>
      </c>
      <c r="F69" s="108" t="s">
        <v>138</v>
      </c>
      <c r="G69" s="99" t="s">
        <v>1399</v>
      </c>
      <c r="H69" s="95">
        <v>2005</v>
      </c>
      <c r="I69" s="99" t="s">
        <v>1400</v>
      </c>
      <c r="J69" s="99" t="s">
        <v>1401</v>
      </c>
      <c r="K69" s="95">
        <v>7</v>
      </c>
      <c r="L69" s="108" t="s">
        <v>1402</v>
      </c>
      <c r="M69" s="99" t="s">
        <v>674</v>
      </c>
      <c r="N69" s="99" t="s">
        <v>1403</v>
      </c>
      <c r="O69" s="124"/>
    </row>
    <row r="70" spans="1:15" s="110" customFormat="1" x14ac:dyDescent="0.25">
      <c r="A70" s="124" t="s">
        <v>621</v>
      </c>
      <c r="B70" s="115" t="s">
        <v>3035</v>
      </c>
      <c r="C70" s="112">
        <v>47</v>
      </c>
      <c r="D70" s="115"/>
      <c r="E70" s="124">
        <v>13379</v>
      </c>
      <c r="F70" s="110" t="s">
        <v>138</v>
      </c>
      <c r="G70" s="105" t="s">
        <v>638</v>
      </c>
      <c r="H70" s="103">
        <v>2014</v>
      </c>
      <c r="I70" s="105" t="s">
        <v>639</v>
      </c>
      <c r="J70" s="105" t="s">
        <v>640</v>
      </c>
      <c r="K70" s="103">
        <v>13</v>
      </c>
      <c r="L70" s="110" t="s">
        <v>641</v>
      </c>
      <c r="M70" s="105" t="s">
        <v>636</v>
      </c>
      <c r="N70" s="105" t="s">
        <v>637</v>
      </c>
      <c r="O70" s="124" t="s">
        <v>1346</v>
      </c>
    </row>
    <row r="71" spans="1:15" s="110" customFormat="1" x14ac:dyDescent="0.25">
      <c r="A71" s="124" t="s">
        <v>1198</v>
      </c>
      <c r="B71" s="115" t="s">
        <v>3035</v>
      </c>
      <c r="C71" s="112">
        <v>48</v>
      </c>
      <c r="D71" s="115"/>
      <c r="E71" s="124">
        <v>17487</v>
      </c>
      <c r="F71" s="124" t="s">
        <v>138</v>
      </c>
      <c r="G71" s="107" t="s">
        <v>1199</v>
      </c>
      <c r="H71" s="106">
        <v>2014</v>
      </c>
      <c r="I71" s="107" t="s">
        <v>1200</v>
      </c>
      <c r="J71" s="107" t="s">
        <v>1201</v>
      </c>
      <c r="K71" s="106">
        <v>8</v>
      </c>
      <c r="L71" s="124" t="s">
        <v>1202</v>
      </c>
      <c r="M71" s="107" t="s">
        <v>1203</v>
      </c>
      <c r="N71" s="107" t="s">
        <v>1204</v>
      </c>
      <c r="O71" s="124"/>
    </row>
    <row r="72" spans="1:15" s="110" customFormat="1" x14ac:dyDescent="0.25">
      <c r="A72" s="124" t="s">
        <v>1198</v>
      </c>
      <c r="B72" s="115" t="s">
        <v>3035</v>
      </c>
      <c r="C72" s="112">
        <f>SUM(C71+1)</f>
        <v>49</v>
      </c>
      <c r="D72" s="115"/>
      <c r="E72" s="124">
        <v>18018</v>
      </c>
      <c r="F72" s="124" t="s">
        <v>138</v>
      </c>
      <c r="G72" s="107" t="s">
        <v>1205</v>
      </c>
      <c r="H72" s="106">
        <v>2013</v>
      </c>
      <c r="I72" s="107" t="s">
        <v>1206</v>
      </c>
      <c r="J72" s="107" t="s">
        <v>1207</v>
      </c>
      <c r="K72" s="106">
        <v>34</v>
      </c>
      <c r="L72" s="124" t="s">
        <v>1208</v>
      </c>
      <c r="M72" s="107" t="s">
        <v>626</v>
      </c>
      <c r="N72" s="107" t="s">
        <v>627</v>
      </c>
      <c r="O72" s="124"/>
    </row>
    <row r="73" spans="1:15" s="110" customFormat="1" x14ac:dyDescent="0.25">
      <c r="A73" s="124" t="s">
        <v>1198</v>
      </c>
      <c r="B73" s="115" t="s">
        <v>3035</v>
      </c>
      <c r="C73" s="112">
        <f>SUM(C72+1)</f>
        <v>50</v>
      </c>
      <c r="D73" s="115"/>
      <c r="E73" s="124">
        <v>13403</v>
      </c>
      <c r="F73" s="124" t="s">
        <v>138</v>
      </c>
      <c r="G73" s="107" t="s">
        <v>1209</v>
      </c>
      <c r="H73" s="106">
        <v>2007</v>
      </c>
      <c r="I73" s="107" t="s">
        <v>1210</v>
      </c>
      <c r="J73" s="107" t="s">
        <v>1211</v>
      </c>
      <c r="K73" s="106">
        <v>20</v>
      </c>
      <c r="L73" s="124" t="s">
        <v>1212</v>
      </c>
      <c r="M73" s="107" t="s">
        <v>1213</v>
      </c>
      <c r="N73" s="107" t="s">
        <v>1214</v>
      </c>
      <c r="O73" s="124"/>
    </row>
    <row r="74" spans="1:15" s="110" customFormat="1" x14ac:dyDescent="0.25">
      <c r="A74" s="110" t="s">
        <v>1234</v>
      </c>
      <c r="B74" s="115" t="s">
        <v>3035</v>
      </c>
      <c r="C74" s="112">
        <v>51</v>
      </c>
      <c r="D74" s="115"/>
      <c r="E74" s="110">
        <v>7741</v>
      </c>
      <c r="F74" s="110" t="s">
        <v>138</v>
      </c>
      <c r="G74" s="105" t="s">
        <v>1245</v>
      </c>
      <c r="H74" s="103">
        <v>2003</v>
      </c>
      <c r="I74" s="105" t="s">
        <v>1246</v>
      </c>
      <c r="J74" s="105" t="s">
        <v>1247</v>
      </c>
      <c r="K74" s="103">
        <v>12</v>
      </c>
      <c r="L74" s="110" t="s">
        <v>1248</v>
      </c>
      <c r="M74" s="105"/>
      <c r="N74" s="105"/>
      <c r="O74" s="124"/>
    </row>
    <row r="75" spans="1:15" s="110" customFormat="1" x14ac:dyDescent="0.25">
      <c r="A75" s="124" t="s">
        <v>1254</v>
      </c>
      <c r="B75" s="115" t="s">
        <v>3035</v>
      </c>
      <c r="C75" s="112">
        <v>52</v>
      </c>
      <c r="D75" s="115"/>
      <c r="E75" s="124" t="s">
        <v>1294</v>
      </c>
      <c r="F75" s="124" t="s">
        <v>540</v>
      </c>
      <c r="G75" s="107" t="s">
        <v>1295</v>
      </c>
      <c r="H75" s="106">
        <v>2013</v>
      </c>
      <c r="I75" s="107" t="s">
        <v>1296</v>
      </c>
      <c r="J75" s="107"/>
      <c r="K75" s="106"/>
      <c r="L75" s="124" t="s">
        <v>1291</v>
      </c>
      <c r="M75" s="107"/>
      <c r="N75" s="107" t="s">
        <v>1297</v>
      </c>
      <c r="O75" s="124"/>
    </row>
    <row r="76" spans="1:15" x14ac:dyDescent="0.25">
      <c r="A76" s="124" t="s">
        <v>1302</v>
      </c>
      <c r="B76" s="71" t="s">
        <v>3035</v>
      </c>
      <c r="C76" s="112">
        <f>SUM(C75+1)</f>
        <v>53</v>
      </c>
      <c r="D76" s="71"/>
      <c r="E76" s="124">
        <v>217</v>
      </c>
      <c r="F76" s="124" t="s">
        <v>138</v>
      </c>
      <c r="G76" s="107" t="s">
        <v>1303</v>
      </c>
      <c r="H76" s="106">
        <v>2002</v>
      </c>
      <c r="I76" s="107" t="s">
        <v>1304</v>
      </c>
      <c r="J76" s="107" t="s">
        <v>1305</v>
      </c>
      <c r="K76" s="106">
        <v>30</v>
      </c>
      <c r="L76" s="124" t="s">
        <v>1306</v>
      </c>
      <c r="M76" s="107"/>
      <c r="N76" s="107"/>
      <c r="O76"/>
    </row>
    <row r="77" spans="1:15" x14ac:dyDescent="0.25">
      <c r="A77" s="124" t="s">
        <v>1302</v>
      </c>
      <c r="B77" s="71" t="s">
        <v>3035</v>
      </c>
      <c r="C77" s="112">
        <f>SUM(C76+1)</f>
        <v>54</v>
      </c>
      <c r="D77" s="71"/>
      <c r="E77" s="124">
        <v>70</v>
      </c>
      <c r="F77" s="124" t="s">
        <v>140</v>
      </c>
      <c r="G77" s="107" t="s">
        <v>1307</v>
      </c>
      <c r="H77" s="106">
        <v>2002</v>
      </c>
      <c r="I77" s="107" t="s">
        <v>1308</v>
      </c>
      <c r="J77" s="107" t="s">
        <v>1309</v>
      </c>
      <c r="K77" s="106"/>
      <c r="L77" s="124"/>
      <c r="M77" s="107"/>
      <c r="N77" s="107"/>
      <c r="O77"/>
    </row>
    <row r="78" spans="1:15" x14ac:dyDescent="0.25">
      <c r="A78" s="110" t="s">
        <v>1254</v>
      </c>
      <c r="B78" s="71" t="s">
        <v>3035</v>
      </c>
      <c r="C78" s="112">
        <v>55</v>
      </c>
      <c r="D78" s="71"/>
      <c r="E78" s="110" t="s">
        <v>3126</v>
      </c>
      <c r="F78" s="110" t="s">
        <v>138</v>
      </c>
      <c r="G78" s="105" t="s">
        <v>1339</v>
      </c>
      <c r="H78" s="103">
        <v>2010</v>
      </c>
      <c r="I78" s="105" t="s">
        <v>1340</v>
      </c>
      <c r="J78" s="105" t="s">
        <v>1266</v>
      </c>
      <c r="K78" s="103">
        <v>8</v>
      </c>
      <c r="L78" s="110" t="s">
        <v>1341</v>
      </c>
      <c r="M78" s="105" t="s">
        <v>219</v>
      </c>
      <c r="N78" s="105" t="s">
        <v>1342</v>
      </c>
      <c r="O78"/>
    </row>
    <row r="79" spans="1:15" x14ac:dyDescent="0.25">
      <c r="A79" s="110" t="s">
        <v>1254</v>
      </c>
      <c r="B79" s="71" t="s">
        <v>3035</v>
      </c>
      <c r="C79" s="112">
        <v>56</v>
      </c>
      <c r="D79" s="71"/>
      <c r="E79" s="110" t="s">
        <v>3127</v>
      </c>
      <c r="F79" s="110" t="s">
        <v>138</v>
      </c>
      <c r="G79" s="105" t="s">
        <v>1339</v>
      </c>
      <c r="H79" s="103">
        <v>2010</v>
      </c>
      <c r="I79" s="105" t="s">
        <v>1340</v>
      </c>
      <c r="J79" s="105" t="s">
        <v>1266</v>
      </c>
      <c r="K79" s="103">
        <v>8</v>
      </c>
      <c r="L79" s="110" t="s">
        <v>1341</v>
      </c>
      <c r="M79" s="105" t="s">
        <v>219</v>
      </c>
      <c r="N79" s="105" t="s">
        <v>1342</v>
      </c>
      <c r="O79"/>
    </row>
    <row r="80" spans="1:15" x14ac:dyDescent="0.25">
      <c r="A80" s="110" t="s">
        <v>1254</v>
      </c>
      <c r="B80" s="71" t="s">
        <v>3035</v>
      </c>
      <c r="C80" s="112">
        <v>57</v>
      </c>
      <c r="D80" s="71"/>
      <c r="E80" s="110" t="s">
        <v>3128</v>
      </c>
      <c r="F80" s="110" t="s">
        <v>138</v>
      </c>
      <c r="G80" s="105" t="s">
        <v>1339</v>
      </c>
      <c r="H80" s="103">
        <v>2010</v>
      </c>
      <c r="I80" s="105" t="s">
        <v>1340</v>
      </c>
      <c r="J80" s="105" t="s">
        <v>1266</v>
      </c>
      <c r="K80" s="103">
        <v>8</v>
      </c>
      <c r="L80" s="110" t="s">
        <v>1341</v>
      </c>
      <c r="M80" s="105" t="s">
        <v>219</v>
      </c>
      <c r="N80" s="105" t="s">
        <v>1342</v>
      </c>
      <c r="O80"/>
    </row>
    <row r="81" spans="1:15" x14ac:dyDescent="0.25">
      <c r="A81" s="58" t="s">
        <v>1254</v>
      </c>
      <c r="B81" s="71" t="s">
        <v>3035</v>
      </c>
      <c r="C81" s="112">
        <v>58</v>
      </c>
      <c r="D81" s="71"/>
      <c r="E81" t="s">
        <v>3129</v>
      </c>
      <c r="F81" t="s">
        <v>138</v>
      </c>
      <c r="G81" s="99" t="s">
        <v>1339</v>
      </c>
      <c r="H81" s="95">
        <v>2010</v>
      </c>
      <c r="I81" s="99" t="s">
        <v>1340</v>
      </c>
      <c r="J81" s="99" t="s">
        <v>1266</v>
      </c>
      <c r="K81" s="95">
        <v>8</v>
      </c>
      <c r="L81" t="s">
        <v>1341</v>
      </c>
      <c r="M81" s="99" t="s">
        <v>219</v>
      </c>
      <c r="N81" s="99" t="s">
        <v>1342</v>
      </c>
      <c r="O81"/>
    </row>
    <row r="82" spans="1:15" x14ac:dyDescent="0.25">
      <c r="A82" s="58" t="s">
        <v>1254</v>
      </c>
      <c r="B82" s="71" t="s">
        <v>3035</v>
      </c>
      <c r="C82" s="112">
        <v>59</v>
      </c>
      <c r="D82" s="71"/>
      <c r="E82" t="s">
        <v>3130</v>
      </c>
      <c r="F82" t="s">
        <v>140</v>
      </c>
      <c r="G82" s="99" t="s">
        <v>1343</v>
      </c>
      <c r="H82" s="95">
        <v>2006</v>
      </c>
      <c r="I82" s="99" t="s">
        <v>1344</v>
      </c>
      <c r="J82" s="99"/>
      <c r="K82" s="95"/>
      <c r="L82" s="108"/>
      <c r="M82" s="99" t="s">
        <v>1345</v>
      </c>
      <c r="N82" s="99" t="s">
        <v>1287</v>
      </c>
      <c r="O82"/>
    </row>
    <row r="83" spans="1:15" x14ac:dyDescent="0.25">
      <c r="A83" s="58" t="s">
        <v>1254</v>
      </c>
      <c r="B83" s="71" t="s">
        <v>3035</v>
      </c>
      <c r="C83" s="112">
        <v>60</v>
      </c>
      <c r="D83" s="71"/>
      <c r="E83" s="72" t="s">
        <v>3130</v>
      </c>
      <c r="F83" t="s">
        <v>138</v>
      </c>
      <c r="G83" s="99" t="s">
        <v>1347</v>
      </c>
      <c r="H83" s="95">
        <v>2006</v>
      </c>
      <c r="I83" s="99" t="s">
        <v>1348</v>
      </c>
      <c r="J83" s="99" t="s">
        <v>1349</v>
      </c>
      <c r="K83" s="95">
        <v>14</v>
      </c>
      <c r="L83" t="s">
        <v>1350</v>
      </c>
      <c r="M83" s="99"/>
      <c r="N83" s="99" t="s">
        <v>1351</v>
      </c>
      <c r="O83"/>
    </row>
    <row r="84" spans="1:15" x14ac:dyDescent="0.25">
      <c r="A84" s="58" t="s">
        <v>1254</v>
      </c>
      <c r="B84" s="71" t="s">
        <v>3035</v>
      </c>
      <c r="C84" s="112">
        <v>61</v>
      </c>
      <c r="D84" s="71"/>
      <c r="E84" t="s">
        <v>3130</v>
      </c>
      <c r="F84" t="s">
        <v>540</v>
      </c>
      <c r="G84" s="99" t="s">
        <v>1355</v>
      </c>
      <c r="H84" s="95">
        <v>2008</v>
      </c>
      <c r="I84" s="99" t="s">
        <v>1356</v>
      </c>
      <c r="J84" s="99"/>
      <c r="K84" s="95"/>
      <c r="L84" t="s">
        <v>1357</v>
      </c>
      <c r="M84" s="99"/>
      <c r="N84" s="99" t="s">
        <v>1358</v>
      </c>
      <c r="O84"/>
    </row>
    <row r="85" spans="1:15" x14ac:dyDescent="0.25">
      <c r="A85" s="58" t="s">
        <v>1254</v>
      </c>
      <c r="B85" s="71" t="s">
        <v>3035</v>
      </c>
      <c r="C85" s="112">
        <v>62</v>
      </c>
      <c r="D85" s="71"/>
      <c r="E85" t="s">
        <v>3131</v>
      </c>
      <c r="F85" t="s">
        <v>540</v>
      </c>
      <c r="G85" s="99" t="s">
        <v>1355</v>
      </c>
      <c r="H85" s="95">
        <v>2008</v>
      </c>
      <c r="I85" s="99" t="s">
        <v>1359</v>
      </c>
      <c r="J85" s="99"/>
      <c r="K85" s="95"/>
      <c r="L85" t="s">
        <v>1360</v>
      </c>
      <c r="M85" s="99"/>
      <c r="N85" s="99" t="s">
        <v>1358</v>
      </c>
      <c r="O85"/>
    </row>
    <row r="86" spans="1:15" x14ac:dyDescent="0.25">
      <c r="A86" s="58" t="s">
        <v>1254</v>
      </c>
      <c r="B86" s="71" t="s">
        <v>3035</v>
      </c>
      <c r="C86" s="112">
        <v>63</v>
      </c>
      <c r="D86" s="71"/>
      <c r="E86" t="s">
        <v>3131</v>
      </c>
      <c r="F86" t="s">
        <v>540</v>
      </c>
      <c r="G86" s="99" t="s">
        <v>1355</v>
      </c>
      <c r="H86" s="95">
        <v>2008</v>
      </c>
      <c r="I86" s="99" t="s">
        <v>1359</v>
      </c>
      <c r="J86" s="99"/>
      <c r="K86" s="95"/>
      <c r="L86" t="s">
        <v>1360</v>
      </c>
      <c r="M86" s="99"/>
      <c r="N86" s="99" t="s">
        <v>1358</v>
      </c>
      <c r="O86"/>
    </row>
    <row r="87" spans="1:15" x14ac:dyDescent="0.25">
      <c r="A87" s="108" t="s">
        <v>1254</v>
      </c>
      <c r="B87" s="71" t="s">
        <v>3035</v>
      </c>
      <c r="C87" s="112">
        <v>64</v>
      </c>
      <c r="D87" s="71" t="s">
        <v>3084</v>
      </c>
      <c r="E87" s="108" t="s">
        <v>1361</v>
      </c>
      <c r="F87" s="108" t="s">
        <v>540</v>
      </c>
      <c r="G87" s="99" t="s">
        <v>1362</v>
      </c>
      <c r="H87" s="95">
        <v>2008</v>
      </c>
      <c r="I87" s="99" t="s">
        <v>1363</v>
      </c>
      <c r="J87" s="99"/>
      <c r="K87" s="95"/>
      <c r="L87" s="108" t="s">
        <v>1364</v>
      </c>
      <c r="M87" s="99" t="s">
        <v>1213</v>
      </c>
      <c r="N87" s="99" t="s">
        <v>1272</v>
      </c>
      <c r="O87"/>
    </row>
    <row r="88" spans="1:15" x14ac:dyDescent="0.25">
      <c r="A88" s="58" t="s">
        <v>1254</v>
      </c>
      <c r="B88" s="71" t="s">
        <v>3035</v>
      </c>
      <c r="C88" s="112">
        <v>65</v>
      </c>
      <c r="D88" s="71" t="s">
        <v>3084</v>
      </c>
      <c r="E88" t="s">
        <v>1365</v>
      </c>
      <c r="F88" t="s">
        <v>540</v>
      </c>
      <c r="G88" s="41" t="s">
        <v>1366</v>
      </c>
      <c r="H88" s="52">
        <v>2011</v>
      </c>
      <c r="I88" s="41" t="s">
        <v>1367</v>
      </c>
      <c r="J88" s="41"/>
      <c r="K88" s="52"/>
      <c r="L88" t="s">
        <v>1368</v>
      </c>
      <c r="M88" s="41" t="s">
        <v>1213</v>
      </c>
      <c r="N88" s="41" t="s">
        <v>1272</v>
      </c>
      <c r="O88"/>
    </row>
    <row r="89" spans="1:15" ht="15" customHeight="1" x14ac:dyDescent="0.25">
      <c r="A89" s="108" t="s">
        <v>1254</v>
      </c>
      <c r="B89" s="115" t="s">
        <v>3035</v>
      </c>
      <c r="C89" s="112">
        <v>66</v>
      </c>
      <c r="D89" s="115"/>
      <c r="E89" s="108" t="s">
        <v>1369</v>
      </c>
      <c r="F89" s="108" t="s">
        <v>540</v>
      </c>
      <c r="G89" s="99" t="s">
        <v>1370</v>
      </c>
      <c r="H89" s="95">
        <v>2010</v>
      </c>
      <c r="I89" s="99" t="s">
        <v>1371</v>
      </c>
      <c r="J89" s="99"/>
      <c r="K89" s="95"/>
      <c r="L89" s="108" t="s">
        <v>1372</v>
      </c>
      <c r="M89" s="99" t="s">
        <v>1213</v>
      </c>
      <c r="N89" s="99" t="s">
        <v>1272</v>
      </c>
      <c r="O89"/>
    </row>
    <row r="90" spans="1:15" x14ac:dyDescent="0.25">
      <c r="A90" s="108" t="s">
        <v>1254</v>
      </c>
      <c r="B90" s="71" t="s">
        <v>3035</v>
      </c>
      <c r="C90" s="112">
        <v>67</v>
      </c>
      <c r="D90" s="71"/>
      <c r="E90" s="108" t="s">
        <v>1294</v>
      </c>
      <c r="F90" s="108" t="s">
        <v>540</v>
      </c>
      <c r="G90" s="99" t="s">
        <v>1378</v>
      </c>
      <c r="H90" s="95">
        <v>2013</v>
      </c>
      <c r="I90" s="99" t="s">
        <v>1379</v>
      </c>
      <c r="J90" s="99"/>
      <c r="K90" s="95"/>
      <c r="L90" s="108" t="s">
        <v>1380</v>
      </c>
      <c r="M90" s="99" t="s">
        <v>1292</v>
      </c>
      <c r="N90" s="99" t="s">
        <v>1381</v>
      </c>
      <c r="O90"/>
    </row>
    <row r="91" spans="1:15" x14ac:dyDescent="0.25">
      <c r="A91" s="108" t="s">
        <v>1254</v>
      </c>
      <c r="B91" s="71" t="s">
        <v>3035</v>
      </c>
      <c r="C91" s="112">
        <v>68</v>
      </c>
      <c r="D91" s="71"/>
      <c r="E91" s="108" t="s">
        <v>1294</v>
      </c>
      <c r="F91" s="108" t="s">
        <v>540</v>
      </c>
      <c r="G91" s="99" t="s">
        <v>1382</v>
      </c>
      <c r="H91" s="95">
        <v>2015</v>
      </c>
      <c r="I91" s="99" t="s">
        <v>1383</v>
      </c>
      <c r="J91" s="99"/>
      <c r="K91" s="95"/>
      <c r="L91" s="108" t="s">
        <v>1384</v>
      </c>
      <c r="M91" s="99" t="s">
        <v>1292</v>
      </c>
      <c r="N91" s="99" t="s">
        <v>1381</v>
      </c>
      <c r="O91"/>
    </row>
    <row r="92" spans="1:15" x14ac:dyDescent="0.25">
      <c r="A92" s="108" t="s">
        <v>1254</v>
      </c>
      <c r="B92" s="71" t="s">
        <v>3035</v>
      </c>
      <c r="C92" s="112">
        <v>69</v>
      </c>
      <c r="D92" s="71"/>
      <c r="E92" s="108" t="s">
        <v>1385</v>
      </c>
      <c r="F92" s="108" t="s">
        <v>540</v>
      </c>
      <c r="G92" s="99" t="s">
        <v>1386</v>
      </c>
      <c r="H92" s="95">
        <v>2014</v>
      </c>
      <c r="I92" s="99" t="s">
        <v>1387</v>
      </c>
      <c r="J92" s="99"/>
      <c r="K92" s="95"/>
      <c r="L92" s="108" t="s">
        <v>1388</v>
      </c>
      <c r="M92" s="99" t="s">
        <v>1213</v>
      </c>
      <c r="N92" s="99" t="s">
        <v>1389</v>
      </c>
      <c r="O92"/>
    </row>
    <row r="93" spans="1:15" x14ac:dyDescent="0.25">
      <c r="A93" s="108" t="s">
        <v>1254</v>
      </c>
      <c r="B93" s="71" t="s">
        <v>3035</v>
      </c>
      <c r="C93" s="112">
        <v>70</v>
      </c>
      <c r="D93" s="71"/>
      <c r="E93" s="108" t="s">
        <v>1390</v>
      </c>
      <c r="F93" s="108" t="s">
        <v>540</v>
      </c>
      <c r="G93" s="99" t="s">
        <v>1386</v>
      </c>
      <c r="H93" s="95">
        <v>2014</v>
      </c>
      <c r="I93" s="99" t="s">
        <v>1387</v>
      </c>
      <c r="J93" s="99"/>
      <c r="K93" s="95"/>
      <c r="L93" s="108" t="s">
        <v>1388</v>
      </c>
      <c r="M93" s="99" t="s">
        <v>1213</v>
      </c>
      <c r="N93" s="99" t="s">
        <v>1389</v>
      </c>
      <c r="O93"/>
    </row>
    <row r="94" spans="1:15" x14ac:dyDescent="0.25">
      <c r="A94" s="108" t="s">
        <v>1254</v>
      </c>
      <c r="B94" s="71" t="s">
        <v>3035</v>
      </c>
      <c r="C94" s="112">
        <v>71</v>
      </c>
      <c r="D94" s="71"/>
      <c r="E94" s="108" t="s">
        <v>1391</v>
      </c>
      <c r="F94" s="108" t="s">
        <v>540</v>
      </c>
      <c r="G94" s="99" t="s">
        <v>1386</v>
      </c>
      <c r="H94" s="95">
        <v>2014</v>
      </c>
      <c r="I94" s="99" t="s">
        <v>1387</v>
      </c>
      <c r="J94" s="99"/>
      <c r="K94" s="95"/>
      <c r="L94" s="108" t="s">
        <v>1388</v>
      </c>
      <c r="M94" s="99" t="s">
        <v>1213</v>
      </c>
      <c r="N94" s="99" t="s">
        <v>1389</v>
      </c>
      <c r="O94"/>
    </row>
    <row r="95" spans="1:15" x14ac:dyDescent="0.25">
      <c r="A95" s="108" t="s">
        <v>1254</v>
      </c>
      <c r="B95" s="71" t="s">
        <v>3035</v>
      </c>
      <c r="C95" s="112">
        <v>72</v>
      </c>
      <c r="D95" s="71"/>
      <c r="E95" s="108" t="s">
        <v>1392</v>
      </c>
      <c r="F95" s="108" t="s">
        <v>540</v>
      </c>
      <c r="G95" s="99" t="s">
        <v>1386</v>
      </c>
      <c r="H95" s="95">
        <v>2014</v>
      </c>
      <c r="I95" s="99" t="s">
        <v>1387</v>
      </c>
      <c r="J95" s="99"/>
      <c r="K95" s="95"/>
      <c r="L95" s="108" t="s">
        <v>1388</v>
      </c>
      <c r="M95" s="99" t="s">
        <v>1213</v>
      </c>
      <c r="N95" s="99" t="s">
        <v>1389</v>
      </c>
      <c r="O95"/>
    </row>
    <row r="96" spans="1:15" x14ac:dyDescent="0.25">
      <c r="A96" s="108" t="s">
        <v>1254</v>
      </c>
      <c r="B96" s="71" t="s">
        <v>3035</v>
      </c>
      <c r="C96" s="112">
        <v>73</v>
      </c>
      <c r="D96" s="71"/>
      <c r="E96" s="108" t="s">
        <v>1393</v>
      </c>
      <c r="F96" s="108" t="s">
        <v>540</v>
      </c>
      <c r="G96" s="99" t="s">
        <v>1386</v>
      </c>
      <c r="H96" s="95">
        <v>2014</v>
      </c>
      <c r="I96" s="99" t="s">
        <v>1387</v>
      </c>
      <c r="J96" s="99"/>
      <c r="K96" s="95"/>
      <c r="L96" s="108" t="s">
        <v>1388</v>
      </c>
      <c r="M96" s="99" t="s">
        <v>1213</v>
      </c>
      <c r="N96" s="99" t="s">
        <v>1389</v>
      </c>
      <c r="O96"/>
    </row>
    <row r="97" spans="1:15" x14ac:dyDescent="0.25">
      <c r="A97" s="108" t="s">
        <v>1302</v>
      </c>
      <c r="B97" s="71" t="s">
        <v>3035</v>
      </c>
      <c r="C97" s="112">
        <v>74</v>
      </c>
      <c r="D97" s="71"/>
      <c r="E97" s="108">
        <v>62</v>
      </c>
      <c r="F97" s="108" t="s">
        <v>138</v>
      </c>
      <c r="G97" s="99" t="s">
        <v>1394</v>
      </c>
      <c r="H97" s="95">
        <v>2003</v>
      </c>
      <c r="I97" s="99" t="s">
        <v>1395</v>
      </c>
      <c r="J97" s="99" t="s">
        <v>1396</v>
      </c>
      <c r="K97" s="95" t="s">
        <v>1397</v>
      </c>
      <c r="L97" s="108" t="s">
        <v>1398</v>
      </c>
      <c r="M97" s="99"/>
      <c r="N97" s="99"/>
      <c r="O97"/>
    </row>
    <row r="98" spans="1:15" x14ac:dyDescent="0.25">
      <c r="A98" s="58" t="s">
        <v>1254</v>
      </c>
      <c r="B98" s="71" t="s">
        <v>3035</v>
      </c>
      <c r="C98" s="112">
        <v>75</v>
      </c>
      <c r="D98" s="71"/>
      <c r="E98">
        <v>1282</v>
      </c>
      <c r="F98" t="s">
        <v>138</v>
      </c>
      <c r="G98" s="41" t="s">
        <v>1404</v>
      </c>
      <c r="H98" s="52">
        <v>2012</v>
      </c>
      <c r="I98" s="41" t="s">
        <v>1405</v>
      </c>
      <c r="J98" s="41" t="s">
        <v>1406</v>
      </c>
      <c r="K98" s="52">
        <v>32</v>
      </c>
      <c r="L98" t="s">
        <v>1407</v>
      </c>
      <c r="M98" s="41" t="s">
        <v>1408</v>
      </c>
      <c r="N98" s="41" t="s">
        <v>1409</v>
      </c>
      <c r="O98"/>
    </row>
    <row r="99" spans="1:15" x14ac:dyDescent="0.25">
      <c r="A99" s="58" t="s">
        <v>1254</v>
      </c>
      <c r="B99" s="71" t="s">
        <v>3035</v>
      </c>
      <c r="C99" s="112">
        <v>76</v>
      </c>
      <c r="D99" s="71"/>
      <c r="E99">
        <v>3071</v>
      </c>
      <c r="F99" t="s">
        <v>138</v>
      </c>
      <c r="G99" s="41" t="s">
        <v>1410</v>
      </c>
      <c r="H99" s="52">
        <v>2010</v>
      </c>
      <c r="I99" s="41" t="s">
        <v>1411</v>
      </c>
      <c r="J99" s="41" t="s">
        <v>1412</v>
      </c>
      <c r="K99" s="52">
        <v>1</v>
      </c>
      <c r="L99" t="s">
        <v>1413</v>
      </c>
      <c r="M99" s="41" t="s">
        <v>647</v>
      </c>
      <c r="N99" s="41" t="s">
        <v>648</v>
      </c>
      <c r="O99"/>
    </row>
    <row r="100" spans="1:15" x14ac:dyDescent="0.25">
      <c r="A100" s="58" t="s">
        <v>1254</v>
      </c>
      <c r="B100" s="71" t="s">
        <v>3035</v>
      </c>
      <c r="C100" s="112">
        <v>77</v>
      </c>
      <c r="D100" s="71"/>
      <c r="E100" t="s">
        <v>1414</v>
      </c>
      <c r="F100" t="s">
        <v>1415</v>
      </c>
      <c r="G100" s="41" t="s">
        <v>1416</v>
      </c>
      <c r="H100" s="52">
        <v>2012</v>
      </c>
      <c r="I100" s="41" t="s">
        <v>1417</v>
      </c>
      <c r="J100" s="41" t="s">
        <v>1418</v>
      </c>
      <c r="K100" s="52">
        <v>1006</v>
      </c>
      <c r="L100" t="s">
        <v>1419</v>
      </c>
      <c r="M100" s="41" t="s">
        <v>1420</v>
      </c>
      <c r="N100" s="41" t="s">
        <v>1421</v>
      </c>
      <c r="O100"/>
    </row>
    <row r="101" spans="1:15" x14ac:dyDescent="0.25">
      <c r="A101" s="58" t="s">
        <v>1254</v>
      </c>
      <c r="B101" s="71" t="s">
        <v>3035</v>
      </c>
      <c r="C101" s="112">
        <v>78</v>
      </c>
      <c r="D101" s="71"/>
      <c r="E101" t="s">
        <v>1422</v>
      </c>
      <c r="F101" t="s">
        <v>1415</v>
      </c>
      <c r="G101" s="41" t="s">
        <v>1416</v>
      </c>
      <c r="H101" s="52">
        <v>2012</v>
      </c>
      <c r="I101" s="41" t="s">
        <v>1417</v>
      </c>
      <c r="J101" s="41" t="s">
        <v>1418</v>
      </c>
      <c r="K101" s="52">
        <v>1006</v>
      </c>
      <c r="L101" t="s">
        <v>1419</v>
      </c>
      <c r="M101" s="41" t="s">
        <v>1420</v>
      </c>
      <c r="N101" s="41" t="s">
        <v>1421</v>
      </c>
      <c r="O101"/>
    </row>
    <row r="102" spans="1:15" x14ac:dyDescent="0.25">
      <c r="A102" s="58" t="s">
        <v>1254</v>
      </c>
      <c r="B102" s="71" t="s">
        <v>3035</v>
      </c>
      <c r="C102" s="112">
        <v>79</v>
      </c>
      <c r="D102" s="71"/>
      <c r="E102">
        <v>1089</v>
      </c>
      <c r="F102" t="s">
        <v>138</v>
      </c>
      <c r="G102" s="41" t="s">
        <v>1423</v>
      </c>
      <c r="H102" s="52">
        <v>2011</v>
      </c>
      <c r="I102" s="41" t="s">
        <v>1424</v>
      </c>
      <c r="J102" s="41" t="s">
        <v>1266</v>
      </c>
      <c r="K102" s="52">
        <v>9</v>
      </c>
      <c r="L102" t="s">
        <v>1425</v>
      </c>
      <c r="M102" s="41" t="s">
        <v>219</v>
      </c>
      <c r="N102" s="41" t="s">
        <v>1426</v>
      </c>
      <c r="O102"/>
    </row>
    <row r="103" spans="1:15" x14ac:dyDescent="0.25">
      <c r="A103" s="58" t="s">
        <v>1254</v>
      </c>
      <c r="B103" s="71" t="s">
        <v>3035</v>
      </c>
      <c r="C103" s="112">
        <v>80</v>
      </c>
      <c r="D103" s="71"/>
      <c r="E103" t="s">
        <v>1427</v>
      </c>
      <c r="F103" t="s">
        <v>540</v>
      </c>
      <c r="G103" s="41" t="s">
        <v>1428</v>
      </c>
      <c r="H103" s="52">
        <v>2009</v>
      </c>
      <c r="I103" s="41" t="s">
        <v>1429</v>
      </c>
      <c r="J103" s="41" t="s">
        <v>1430</v>
      </c>
      <c r="K103" s="52"/>
      <c r="L103" t="s">
        <v>1384</v>
      </c>
      <c r="M103" s="41" t="s">
        <v>1292</v>
      </c>
      <c r="N103" s="41" t="s">
        <v>692</v>
      </c>
      <c r="O103"/>
    </row>
    <row r="104" spans="1:15" x14ac:dyDescent="0.25">
      <c r="A104" s="58" t="s">
        <v>698</v>
      </c>
      <c r="B104" s="71" t="s">
        <v>3035</v>
      </c>
      <c r="C104" s="112">
        <v>80</v>
      </c>
      <c r="D104" s="71"/>
      <c r="E104" t="s">
        <v>2586</v>
      </c>
      <c r="F104" t="s">
        <v>540</v>
      </c>
      <c r="G104" s="108" t="s">
        <v>474</v>
      </c>
      <c r="H104" s="108">
        <v>2009</v>
      </c>
      <c r="I104" s="108" t="s">
        <v>2587</v>
      </c>
      <c r="J104" s="108"/>
      <c r="K104" s="108" t="s">
        <v>603</v>
      </c>
      <c r="L104" t="s">
        <v>2592</v>
      </c>
      <c r="M104" s="108" t="s">
        <v>2581</v>
      </c>
      <c r="N104" s="108" t="s">
        <v>2589</v>
      </c>
      <c r="O104"/>
    </row>
    <row r="105" spans="1:15" x14ac:dyDescent="0.25">
      <c r="A105" s="58" t="s">
        <v>1254</v>
      </c>
      <c r="B105" s="71" t="s">
        <v>3035</v>
      </c>
      <c r="C105" s="112">
        <v>81</v>
      </c>
      <c r="D105" s="71"/>
      <c r="E105" t="s">
        <v>1431</v>
      </c>
      <c r="F105" t="s">
        <v>540</v>
      </c>
      <c r="G105" s="99" t="s">
        <v>1377</v>
      </c>
      <c r="H105" s="108" t="s">
        <v>474</v>
      </c>
      <c r="I105" s="108" t="s">
        <v>1432</v>
      </c>
      <c r="J105" s="108" t="s">
        <v>1430</v>
      </c>
      <c r="K105" s="52"/>
      <c r="L105" t="s">
        <v>1433</v>
      </c>
      <c r="M105" s="99" t="s">
        <v>1292</v>
      </c>
      <c r="N105" s="108" t="s">
        <v>692</v>
      </c>
      <c r="O105"/>
    </row>
    <row r="106" spans="1:15" x14ac:dyDescent="0.25">
      <c r="A106" s="58" t="s">
        <v>621</v>
      </c>
      <c r="B106" s="71" t="s">
        <v>3035</v>
      </c>
      <c r="C106" s="112">
        <v>82</v>
      </c>
      <c r="D106" s="71"/>
      <c r="E106">
        <v>15256</v>
      </c>
      <c r="F106" t="s">
        <v>138</v>
      </c>
      <c r="G106" s="108" t="s">
        <v>2503</v>
      </c>
      <c r="H106" s="108">
        <v>2009</v>
      </c>
      <c r="I106" s="108" t="s">
        <v>2504</v>
      </c>
      <c r="J106" s="108" t="s">
        <v>2505</v>
      </c>
      <c r="K106" s="52">
        <v>21</v>
      </c>
      <c r="L106" t="s">
        <v>2506</v>
      </c>
      <c r="M106" s="108" t="s">
        <v>2507</v>
      </c>
      <c r="N106" s="108" t="s">
        <v>2508</v>
      </c>
      <c r="O106"/>
    </row>
    <row r="107" spans="1:15" x14ac:dyDescent="0.25">
      <c r="A107" s="58" t="s">
        <v>621</v>
      </c>
      <c r="B107" s="71" t="s">
        <v>3035</v>
      </c>
      <c r="C107" s="112">
        <v>82</v>
      </c>
      <c r="D107" s="71"/>
      <c r="E107">
        <v>15256</v>
      </c>
      <c r="F107" t="s">
        <v>138</v>
      </c>
      <c r="G107" s="108" t="s">
        <v>2503</v>
      </c>
      <c r="H107" s="108">
        <v>2009</v>
      </c>
      <c r="I107" s="108" t="s">
        <v>2504</v>
      </c>
      <c r="J107" s="108" t="s">
        <v>2505</v>
      </c>
      <c r="K107" s="52">
        <v>21</v>
      </c>
      <c r="L107" t="s">
        <v>2506</v>
      </c>
      <c r="M107" s="108" t="s">
        <v>2507</v>
      </c>
      <c r="N107" s="108" t="s">
        <v>2508</v>
      </c>
      <c r="O107"/>
    </row>
    <row r="108" spans="1:15" x14ac:dyDescent="0.25">
      <c r="A108" s="58" t="s">
        <v>621</v>
      </c>
      <c r="B108" s="71" t="s">
        <v>3035</v>
      </c>
      <c r="C108" s="112">
        <v>83</v>
      </c>
      <c r="D108" s="71"/>
      <c r="E108">
        <v>6294</v>
      </c>
      <c r="F108" t="s">
        <v>138</v>
      </c>
      <c r="G108" s="108" t="s">
        <v>2509</v>
      </c>
      <c r="H108" s="108">
        <v>2009</v>
      </c>
      <c r="I108" s="108" t="s">
        <v>2510</v>
      </c>
      <c r="J108" s="108" t="s">
        <v>2511</v>
      </c>
      <c r="K108" s="52">
        <v>13</v>
      </c>
      <c r="L108" t="s">
        <v>2512</v>
      </c>
      <c r="M108" s="108" t="s">
        <v>1213</v>
      </c>
      <c r="N108" s="108" t="s">
        <v>1214</v>
      </c>
      <c r="O108"/>
    </row>
    <row r="109" spans="1:15" x14ac:dyDescent="0.25">
      <c r="A109" s="58" t="s">
        <v>621</v>
      </c>
      <c r="B109" s="71" t="s">
        <v>3035</v>
      </c>
      <c r="C109" s="112">
        <v>84</v>
      </c>
      <c r="D109" s="71"/>
      <c r="E109">
        <v>8135</v>
      </c>
      <c r="F109" t="s">
        <v>138</v>
      </c>
      <c r="G109" s="108" t="s">
        <v>2513</v>
      </c>
      <c r="H109" s="108">
        <v>2002</v>
      </c>
      <c r="I109" s="108" t="s">
        <v>2514</v>
      </c>
      <c r="J109" s="108" t="s">
        <v>2515</v>
      </c>
      <c r="K109" s="52">
        <v>13</v>
      </c>
      <c r="L109" t="s">
        <v>2516</v>
      </c>
      <c r="M109" s="108" t="s">
        <v>2517</v>
      </c>
      <c r="N109" s="108" t="s">
        <v>2518</v>
      </c>
      <c r="O109"/>
    </row>
    <row r="110" spans="1:15" x14ac:dyDescent="0.25">
      <c r="A110" s="58" t="s">
        <v>621</v>
      </c>
      <c r="B110" s="71" t="s">
        <v>3035</v>
      </c>
      <c r="C110" s="112">
        <v>85</v>
      </c>
      <c r="D110" s="71"/>
      <c r="E110">
        <v>14987</v>
      </c>
      <c r="F110" t="s">
        <v>138</v>
      </c>
      <c r="G110" s="108" t="s">
        <v>2519</v>
      </c>
      <c r="H110" s="108">
        <v>2008</v>
      </c>
      <c r="I110" s="108" t="s">
        <v>2520</v>
      </c>
      <c r="J110" s="108" t="s">
        <v>2521</v>
      </c>
      <c r="K110" s="52">
        <v>17</v>
      </c>
      <c r="L110" t="s">
        <v>2522</v>
      </c>
      <c r="M110" s="108" t="s">
        <v>636</v>
      </c>
      <c r="N110" s="108" t="s">
        <v>637</v>
      </c>
      <c r="O110"/>
    </row>
    <row r="111" spans="1:15" x14ac:dyDescent="0.25">
      <c r="A111" s="58" t="s">
        <v>621</v>
      </c>
      <c r="B111" s="71" t="s">
        <v>3035</v>
      </c>
      <c r="C111" s="112">
        <v>86</v>
      </c>
      <c r="D111" s="71"/>
      <c r="E111">
        <v>14786</v>
      </c>
      <c r="F111" t="s">
        <v>138</v>
      </c>
      <c r="G111" s="108" t="s">
        <v>2523</v>
      </c>
      <c r="H111" s="108">
        <v>2005</v>
      </c>
      <c r="I111" s="108" t="s">
        <v>2524</v>
      </c>
      <c r="J111" s="108" t="s">
        <v>2525</v>
      </c>
      <c r="K111" s="52">
        <v>26</v>
      </c>
      <c r="L111" t="s">
        <v>2526</v>
      </c>
      <c r="M111" s="108" t="s">
        <v>626</v>
      </c>
      <c r="N111" s="108" t="s">
        <v>627</v>
      </c>
      <c r="O111"/>
    </row>
    <row r="112" spans="1:15" x14ac:dyDescent="0.25">
      <c r="A112" s="58" t="s">
        <v>621</v>
      </c>
      <c r="B112" s="71" t="s">
        <v>3035</v>
      </c>
      <c r="C112" s="112">
        <v>87</v>
      </c>
      <c r="D112" s="71" t="s">
        <v>3118</v>
      </c>
      <c r="E112" t="s">
        <v>2527</v>
      </c>
      <c r="F112" t="s">
        <v>540</v>
      </c>
      <c r="G112" t="s">
        <v>2528</v>
      </c>
      <c r="H112">
        <v>2004</v>
      </c>
      <c r="I112" t="s">
        <v>2529</v>
      </c>
      <c r="J112" t="s">
        <v>1351</v>
      </c>
      <c r="K112" s="95"/>
      <c r="O112"/>
    </row>
    <row r="113" spans="1:15" x14ac:dyDescent="0.25">
      <c r="A113" s="58" t="s">
        <v>621</v>
      </c>
      <c r="B113" s="71" t="s">
        <v>3035</v>
      </c>
      <c r="C113" s="112">
        <v>87</v>
      </c>
      <c r="D113" s="71" t="s">
        <v>3119</v>
      </c>
      <c r="E113" t="s">
        <v>2527</v>
      </c>
      <c r="F113" t="s">
        <v>540</v>
      </c>
      <c r="G113" s="108" t="s">
        <v>2528</v>
      </c>
      <c r="H113">
        <v>2004</v>
      </c>
      <c r="I113" t="s">
        <v>2529</v>
      </c>
      <c r="J113" t="s">
        <v>1351</v>
      </c>
      <c r="K113" s="52"/>
      <c r="M113" s="108"/>
      <c r="O113"/>
    </row>
    <row r="114" spans="1:15" x14ac:dyDescent="0.25">
      <c r="A114" s="58" t="s">
        <v>621</v>
      </c>
      <c r="B114" s="71" t="s">
        <v>3035</v>
      </c>
      <c r="C114" s="112">
        <v>87</v>
      </c>
      <c r="D114" s="71" t="s">
        <v>3120</v>
      </c>
      <c r="E114" t="s">
        <v>2527</v>
      </c>
      <c r="F114" t="s">
        <v>540</v>
      </c>
      <c r="G114" t="s">
        <v>2528</v>
      </c>
      <c r="H114">
        <v>2004</v>
      </c>
      <c r="I114" t="s">
        <v>2529</v>
      </c>
      <c r="J114" t="s">
        <v>1351</v>
      </c>
      <c r="K114" s="52"/>
      <c r="O114"/>
    </row>
    <row r="115" spans="1:15" x14ac:dyDescent="0.25">
      <c r="A115" s="58" t="s">
        <v>621</v>
      </c>
      <c r="B115" s="71" t="s">
        <v>3035</v>
      </c>
      <c r="C115" s="112">
        <v>87</v>
      </c>
      <c r="D115" s="71" t="s">
        <v>3133</v>
      </c>
      <c r="E115" t="s">
        <v>2527</v>
      </c>
      <c r="F115" t="s">
        <v>540</v>
      </c>
      <c r="G115" t="s">
        <v>2528</v>
      </c>
      <c r="H115">
        <v>2004</v>
      </c>
      <c r="I115" t="s">
        <v>2529</v>
      </c>
      <c r="J115" t="s">
        <v>1351</v>
      </c>
      <c r="K115" s="95"/>
      <c r="O115"/>
    </row>
    <row r="116" spans="1:15" x14ac:dyDescent="0.25">
      <c r="A116" s="58" t="s">
        <v>621</v>
      </c>
      <c r="B116" s="71" t="s">
        <v>3035</v>
      </c>
      <c r="C116" s="112">
        <v>87</v>
      </c>
      <c r="D116" s="71" t="s">
        <v>3134</v>
      </c>
      <c r="E116" t="s">
        <v>2527</v>
      </c>
      <c r="F116" t="s">
        <v>540</v>
      </c>
      <c r="G116" t="s">
        <v>2528</v>
      </c>
      <c r="H116">
        <v>2004</v>
      </c>
      <c r="I116" t="s">
        <v>2529</v>
      </c>
      <c r="J116" t="s">
        <v>1351</v>
      </c>
      <c r="K116" s="108"/>
      <c r="O116"/>
    </row>
    <row r="117" spans="1:15" x14ac:dyDescent="0.25">
      <c r="A117" s="58" t="s">
        <v>621</v>
      </c>
      <c r="B117" s="71" t="s">
        <v>3035</v>
      </c>
      <c r="C117" s="112">
        <v>88</v>
      </c>
      <c r="D117" s="71"/>
      <c r="E117">
        <v>8953</v>
      </c>
      <c r="F117" t="s">
        <v>138</v>
      </c>
      <c r="G117" t="s">
        <v>2530</v>
      </c>
      <c r="H117">
        <v>2000</v>
      </c>
      <c r="I117" t="s">
        <v>2531</v>
      </c>
      <c r="J117" t="s">
        <v>2531</v>
      </c>
      <c r="K117" s="108">
        <v>28</v>
      </c>
      <c r="L117" t="s">
        <v>2532</v>
      </c>
      <c r="M117" t="s">
        <v>1213</v>
      </c>
      <c r="N117" t="s">
        <v>1214</v>
      </c>
      <c r="O117"/>
    </row>
    <row r="118" spans="1:15" x14ac:dyDescent="0.25">
      <c r="A118" s="58" t="s">
        <v>621</v>
      </c>
      <c r="B118" s="71" t="s">
        <v>3035</v>
      </c>
      <c r="C118" s="112">
        <v>89</v>
      </c>
      <c r="D118" s="71"/>
      <c r="E118">
        <v>7658</v>
      </c>
      <c r="F118" t="s">
        <v>132</v>
      </c>
      <c r="G118" t="s">
        <v>2533</v>
      </c>
      <c r="H118">
        <v>2002</v>
      </c>
      <c r="I118" t="s">
        <v>2534</v>
      </c>
      <c r="J118" t="s">
        <v>2535</v>
      </c>
      <c r="L118" t="s">
        <v>2536</v>
      </c>
      <c r="O118"/>
    </row>
    <row r="119" spans="1:15" x14ac:dyDescent="0.25">
      <c r="A119" s="58" t="s">
        <v>621</v>
      </c>
      <c r="B119" s="71" t="s">
        <v>3035</v>
      </c>
      <c r="C119" s="112">
        <v>90</v>
      </c>
      <c r="D119" s="71"/>
      <c r="E119">
        <v>10814</v>
      </c>
      <c r="F119" t="s">
        <v>138</v>
      </c>
      <c r="G119" t="s">
        <v>2537</v>
      </c>
      <c r="H119">
        <v>1993</v>
      </c>
      <c r="I119" t="s">
        <v>2538</v>
      </c>
      <c r="J119" t="s">
        <v>2539</v>
      </c>
      <c r="K119">
        <v>29</v>
      </c>
      <c r="L119" t="s">
        <v>2540</v>
      </c>
      <c r="O119"/>
    </row>
    <row r="120" spans="1:15" x14ac:dyDescent="0.25">
      <c r="A120" s="58" t="s">
        <v>621</v>
      </c>
      <c r="B120" s="71" t="s">
        <v>3035</v>
      </c>
      <c r="C120" s="112">
        <v>91</v>
      </c>
      <c r="D120" s="71"/>
      <c r="E120">
        <v>8969</v>
      </c>
      <c r="F120" t="s">
        <v>132</v>
      </c>
      <c r="G120" t="s">
        <v>2541</v>
      </c>
      <c r="H120">
        <v>1998</v>
      </c>
      <c r="I120" t="s">
        <v>2542</v>
      </c>
      <c r="J120" t="s">
        <v>2543</v>
      </c>
      <c r="L120" s="108" t="s">
        <v>2544</v>
      </c>
      <c r="O120"/>
    </row>
    <row r="121" spans="1:15" x14ac:dyDescent="0.25">
      <c r="A121" s="58" t="s">
        <v>686</v>
      </c>
      <c r="B121" s="71" t="s">
        <v>3035</v>
      </c>
      <c r="C121" s="112">
        <v>92</v>
      </c>
      <c r="D121" s="71"/>
      <c r="E121">
        <v>8743</v>
      </c>
      <c r="F121" t="s">
        <v>138</v>
      </c>
      <c r="G121" t="s">
        <v>2548</v>
      </c>
      <c r="H121">
        <v>2001</v>
      </c>
      <c r="I121" t="s">
        <v>2549</v>
      </c>
      <c r="J121" t="s">
        <v>2550</v>
      </c>
      <c r="K121" t="s">
        <v>2551</v>
      </c>
      <c r="L121" s="96">
        <v>44835</v>
      </c>
      <c r="M121" t="s">
        <v>334</v>
      </c>
      <c r="N121" t="s">
        <v>334</v>
      </c>
      <c r="O121"/>
    </row>
    <row r="122" spans="1:15" x14ac:dyDescent="0.25">
      <c r="A122" s="58" t="s">
        <v>686</v>
      </c>
      <c r="B122" s="71" t="s">
        <v>3035</v>
      </c>
      <c r="C122" s="112">
        <v>93</v>
      </c>
      <c r="D122" s="71"/>
      <c r="E122">
        <v>7510</v>
      </c>
      <c r="F122" t="s">
        <v>138</v>
      </c>
      <c r="G122" t="s">
        <v>2552</v>
      </c>
      <c r="H122">
        <v>2002</v>
      </c>
      <c r="I122" t="s">
        <v>2553</v>
      </c>
      <c r="J122" t="s">
        <v>2554</v>
      </c>
      <c r="K122" t="s">
        <v>2555</v>
      </c>
      <c r="L122">
        <v>12</v>
      </c>
      <c r="M122" t="s">
        <v>334</v>
      </c>
      <c r="N122" t="s">
        <v>334</v>
      </c>
      <c r="O122"/>
    </row>
    <row r="123" spans="1:15" x14ac:dyDescent="0.25">
      <c r="A123" s="58" t="s">
        <v>686</v>
      </c>
      <c r="B123" s="71" t="s">
        <v>3035</v>
      </c>
      <c r="C123" s="112">
        <v>94</v>
      </c>
      <c r="D123" s="71"/>
      <c r="E123" t="s">
        <v>2556</v>
      </c>
      <c r="F123" t="s">
        <v>138</v>
      </c>
      <c r="G123" t="s">
        <v>2557</v>
      </c>
      <c r="H123">
        <v>2001</v>
      </c>
      <c r="I123" t="s">
        <v>2558</v>
      </c>
      <c r="J123" t="s">
        <v>603</v>
      </c>
      <c r="K123" t="s">
        <v>603</v>
      </c>
      <c r="L123">
        <v>32</v>
      </c>
      <c r="M123" t="s">
        <v>2559</v>
      </c>
      <c r="N123" t="s">
        <v>2560</v>
      </c>
      <c r="O123"/>
    </row>
    <row r="124" spans="1:15" x14ac:dyDescent="0.25">
      <c r="A124" s="58" t="s">
        <v>621</v>
      </c>
      <c r="B124" s="71" t="s">
        <v>3035</v>
      </c>
      <c r="C124" s="112">
        <v>95</v>
      </c>
      <c r="D124" s="71"/>
      <c r="E124">
        <v>10763</v>
      </c>
      <c r="F124" t="s">
        <v>132</v>
      </c>
      <c r="G124" t="s">
        <v>2561</v>
      </c>
      <c r="H124">
        <v>1993</v>
      </c>
      <c r="I124" t="s">
        <v>2562</v>
      </c>
      <c r="J124" t="s">
        <v>2563</v>
      </c>
      <c r="K124" t="s">
        <v>603</v>
      </c>
      <c r="L124" t="s">
        <v>2564</v>
      </c>
      <c r="M124" t="s">
        <v>603</v>
      </c>
      <c r="N124" t="s">
        <v>603</v>
      </c>
      <c r="O124"/>
    </row>
    <row r="125" spans="1:15" x14ac:dyDescent="0.25">
      <c r="A125" s="58" t="s">
        <v>621</v>
      </c>
      <c r="B125" s="71" t="s">
        <v>3035</v>
      </c>
      <c r="C125" s="112">
        <v>96</v>
      </c>
      <c r="D125" s="71"/>
      <c r="E125" t="s">
        <v>2565</v>
      </c>
      <c r="F125" t="s">
        <v>540</v>
      </c>
      <c r="G125" t="s">
        <v>2566</v>
      </c>
      <c r="H125">
        <v>2000</v>
      </c>
      <c r="I125" t="s">
        <v>2567</v>
      </c>
      <c r="J125" t="s">
        <v>2568</v>
      </c>
      <c r="K125" t="s">
        <v>603</v>
      </c>
      <c r="L125" t="s">
        <v>603</v>
      </c>
      <c r="M125" t="s">
        <v>1345</v>
      </c>
      <c r="N125" t="s">
        <v>1287</v>
      </c>
      <c r="O125"/>
    </row>
    <row r="126" spans="1:15" x14ac:dyDescent="0.25">
      <c r="A126" s="58" t="s">
        <v>621</v>
      </c>
      <c r="B126" s="71" t="s">
        <v>3035</v>
      </c>
      <c r="C126" s="112">
        <v>97</v>
      </c>
      <c r="D126" s="71"/>
      <c r="E126" t="s">
        <v>2569</v>
      </c>
      <c r="F126" t="s">
        <v>540</v>
      </c>
      <c r="G126" t="s">
        <v>2570</v>
      </c>
      <c r="H126">
        <v>2012</v>
      </c>
      <c r="I126" t="s">
        <v>2571</v>
      </c>
      <c r="J126" t="s">
        <v>2572</v>
      </c>
      <c r="K126" t="s">
        <v>2573</v>
      </c>
      <c r="L126" t="s">
        <v>2574</v>
      </c>
      <c r="M126" t="s">
        <v>714</v>
      </c>
      <c r="N126" t="s">
        <v>2575</v>
      </c>
      <c r="O126"/>
    </row>
    <row r="127" spans="1:15" x14ac:dyDescent="0.25">
      <c r="A127" s="108" t="s">
        <v>698</v>
      </c>
      <c r="B127" s="115" t="s">
        <v>3035</v>
      </c>
      <c r="C127" s="112">
        <v>98</v>
      </c>
      <c r="D127" s="115"/>
      <c r="E127" s="108" t="s">
        <v>2576</v>
      </c>
      <c r="F127" s="108" t="s">
        <v>540</v>
      </c>
      <c r="G127" s="108" t="s">
        <v>2577</v>
      </c>
      <c r="H127" s="108">
        <v>1999</v>
      </c>
      <c r="I127" s="108" t="s">
        <v>2578</v>
      </c>
      <c r="J127" s="108" t="s">
        <v>2579</v>
      </c>
      <c r="K127" s="108">
        <v>9</v>
      </c>
      <c r="L127" s="108" t="s">
        <v>2580</v>
      </c>
      <c r="M127" s="108" t="s">
        <v>2581</v>
      </c>
      <c r="N127" s="108" t="s">
        <v>2582</v>
      </c>
      <c r="O127"/>
    </row>
    <row r="128" spans="1:15" x14ac:dyDescent="0.25">
      <c r="A128" s="108" t="s">
        <v>621</v>
      </c>
      <c r="B128" s="115" t="s">
        <v>3035</v>
      </c>
      <c r="C128" s="112">
        <v>99</v>
      </c>
      <c r="D128" s="115"/>
      <c r="E128" s="108" t="s">
        <v>2576</v>
      </c>
      <c r="F128" s="108" t="s">
        <v>540</v>
      </c>
      <c r="G128" s="108" t="s">
        <v>2583</v>
      </c>
      <c r="H128" s="108">
        <v>1999</v>
      </c>
      <c r="I128" s="108" t="s">
        <v>2584</v>
      </c>
      <c r="J128" s="108" t="s">
        <v>2579</v>
      </c>
      <c r="K128" s="108">
        <v>18</v>
      </c>
      <c r="L128" s="108" t="s">
        <v>2585</v>
      </c>
      <c r="M128" s="108" t="s">
        <v>2581</v>
      </c>
      <c r="N128" s="108" t="s">
        <v>2582</v>
      </c>
      <c r="O128"/>
    </row>
    <row r="129" spans="1:15" x14ac:dyDescent="0.25">
      <c r="A129" s="108" t="s">
        <v>621</v>
      </c>
      <c r="B129" s="115" t="s">
        <v>3035</v>
      </c>
      <c r="C129" s="112">
        <v>100</v>
      </c>
      <c r="D129" s="115"/>
      <c r="E129" s="108" t="s">
        <v>2586</v>
      </c>
      <c r="F129" s="108" t="s">
        <v>540</v>
      </c>
      <c r="G129" s="108" t="s">
        <v>474</v>
      </c>
      <c r="H129" s="108">
        <v>2009</v>
      </c>
      <c r="I129" s="108" t="s">
        <v>2587</v>
      </c>
      <c r="J129" s="108"/>
      <c r="K129" s="108" t="s">
        <v>603</v>
      </c>
      <c r="L129" s="108" t="s">
        <v>2588</v>
      </c>
      <c r="M129" s="108" t="s">
        <v>2581</v>
      </c>
      <c r="N129" s="108" t="s">
        <v>2589</v>
      </c>
      <c r="O129"/>
    </row>
    <row r="130" spans="1:15" x14ac:dyDescent="0.25">
      <c r="A130" s="108" t="s">
        <v>621</v>
      </c>
      <c r="B130" s="115" t="s">
        <v>3035</v>
      </c>
      <c r="C130" s="112">
        <v>101</v>
      </c>
      <c r="D130" s="115"/>
      <c r="E130" s="108" t="s">
        <v>2586</v>
      </c>
      <c r="F130" s="108" t="s">
        <v>540</v>
      </c>
      <c r="G130" s="108" t="s">
        <v>474</v>
      </c>
      <c r="H130" s="108">
        <v>2009</v>
      </c>
      <c r="I130" s="108" t="s">
        <v>2587</v>
      </c>
      <c r="J130" s="108"/>
      <c r="K130" s="108" t="s">
        <v>603</v>
      </c>
      <c r="L130" s="108" t="s">
        <v>2590</v>
      </c>
      <c r="M130" s="108" t="s">
        <v>2581</v>
      </c>
      <c r="N130" s="108" t="s">
        <v>2589</v>
      </c>
      <c r="O130"/>
    </row>
    <row r="131" spans="1:15" x14ac:dyDescent="0.25">
      <c r="A131" s="108" t="s">
        <v>621</v>
      </c>
      <c r="B131" s="115" t="s">
        <v>3035</v>
      </c>
      <c r="C131" s="112">
        <v>102</v>
      </c>
      <c r="D131" s="115"/>
      <c r="E131" s="108" t="s">
        <v>2586</v>
      </c>
      <c r="F131" s="108" t="s">
        <v>540</v>
      </c>
      <c r="G131" s="108" t="s">
        <v>474</v>
      </c>
      <c r="H131" s="108">
        <v>2009</v>
      </c>
      <c r="I131" s="108" t="s">
        <v>2587</v>
      </c>
      <c r="J131" s="108"/>
      <c r="K131" s="108" t="s">
        <v>603</v>
      </c>
      <c r="L131" s="108" t="s">
        <v>2591</v>
      </c>
      <c r="M131" s="108" t="s">
        <v>2581</v>
      </c>
      <c r="N131" s="108" t="s">
        <v>2589</v>
      </c>
      <c r="O131"/>
    </row>
    <row r="132" spans="1:15" x14ac:dyDescent="0.25">
      <c r="A132" s="108" t="s">
        <v>698</v>
      </c>
      <c r="B132" s="71" t="s">
        <v>3035</v>
      </c>
      <c r="C132" s="112">
        <v>103</v>
      </c>
      <c r="D132" s="71"/>
      <c r="E132" s="108" t="s">
        <v>2593</v>
      </c>
      <c r="F132" s="108" t="s">
        <v>540</v>
      </c>
      <c r="G132" s="108" t="s">
        <v>474</v>
      </c>
      <c r="H132" s="108" t="s">
        <v>474</v>
      </c>
      <c r="I132" s="108" t="s">
        <v>2594</v>
      </c>
      <c r="J132" s="108" t="s">
        <v>1018</v>
      </c>
      <c r="K132" s="108" t="s">
        <v>1018</v>
      </c>
      <c r="L132" s="108" t="s">
        <v>603</v>
      </c>
      <c r="M132" s="108" t="s">
        <v>2595</v>
      </c>
      <c r="N132" s="108" t="s">
        <v>2596</v>
      </c>
      <c r="O132"/>
    </row>
    <row r="133" spans="1:15" x14ac:dyDescent="0.25">
      <c r="A133" s="108" t="s">
        <v>2943</v>
      </c>
      <c r="B133" s="71" t="s">
        <v>3035</v>
      </c>
      <c r="C133" s="112">
        <v>104</v>
      </c>
      <c r="D133" s="71"/>
      <c r="E133" s="108">
        <v>51357</v>
      </c>
      <c r="F133" s="108" t="s">
        <v>138</v>
      </c>
      <c r="G133" s="108" t="s">
        <v>2944</v>
      </c>
      <c r="H133" s="108">
        <v>2001</v>
      </c>
      <c r="I133" s="108" t="s">
        <v>2945</v>
      </c>
      <c r="J133" s="108" t="s">
        <v>2946</v>
      </c>
      <c r="K133" s="108">
        <v>216</v>
      </c>
      <c r="L133" s="108" t="s">
        <v>2947</v>
      </c>
      <c r="M133" s="108" t="s">
        <v>2948</v>
      </c>
      <c r="N133" s="108" t="s">
        <v>2949</v>
      </c>
      <c r="O133"/>
    </row>
    <row r="134" spans="1:15" x14ac:dyDescent="0.25">
      <c r="A134" s="58" t="s">
        <v>2943</v>
      </c>
      <c r="B134" s="71" t="s">
        <v>3035</v>
      </c>
      <c r="C134" s="112">
        <v>105</v>
      </c>
      <c r="D134" s="71"/>
      <c r="E134">
        <v>52236</v>
      </c>
      <c r="F134" t="s">
        <v>138</v>
      </c>
      <c r="G134" s="108" t="s">
        <v>2950</v>
      </c>
      <c r="H134" s="108">
        <v>2013</v>
      </c>
      <c r="I134" s="108" t="s">
        <v>2951</v>
      </c>
      <c r="J134" s="108" t="s">
        <v>2952</v>
      </c>
      <c r="K134" s="108" t="s">
        <v>2953</v>
      </c>
      <c r="L134" t="s">
        <v>2954</v>
      </c>
      <c r="M134" s="108" t="s">
        <v>474</v>
      </c>
      <c r="N134" s="108" t="s">
        <v>2955</v>
      </c>
      <c r="O134"/>
    </row>
    <row r="135" spans="1:15" x14ac:dyDescent="0.25">
      <c r="A135" s="58" t="s">
        <v>2943</v>
      </c>
      <c r="B135" s="71" t="s">
        <v>3035</v>
      </c>
      <c r="C135" s="112">
        <v>106</v>
      </c>
      <c r="D135" s="71"/>
      <c r="E135">
        <v>51097</v>
      </c>
      <c r="F135" t="s">
        <v>136</v>
      </c>
      <c r="G135" s="108" t="s">
        <v>2957</v>
      </c>
      <c r="H135" s="108">
        <v>1999</v>
      </c>
      <c r="I135" s="108" t="s">
        <v>2958</v>
      </c>
      <c r="J135" s="108" t="s">
        <v>2959</v>
      </c>
      <c r="K135" s="108" t="s">
        <v>2434</v>
      </c>
      <c r="L135" t="s">
        <v>2956</v>
      </c>
      <c r="M135" s="108" t="s">
        <v>3099</v>
      </c>
      <c r="N135" s="108" t="s">
        <v>2960</v>
      </c>
      <c r="O135"/>
    </row>
  </sheetData>
  <sortState ref="A2:N135">
    <sortCondition descending="1" ref="B2:B135"/>
    <sortCondition ref="C2:C135"/>
    <sortCondition ref="D2:D135"/>
  </sortState>
  <dataValidations count="3">
    <dataValidation allowBlank="1" showInputMessage="1" showErrorMessage="1" prompt="E.g. 10-20. If only total number of pages given then input this._x000a_" sqref="L83:L102 L3:L79"/>
    <dataValidation type="list" allowBlank="1" showInputMessage="1" showErrorMessage="1" sqref="F83:F104 F3:F80">
      <formula1>Document_type</formula1>
    </dataValidation>
    <dataValidation allowBlank="1" showInputMessage="1" showErrorMessage="1" prompt="Format = Last name then Initials. E.g. Roe, D., Booker, F.A. &amp;  Day, M." sqref="G83:G104 G3:G80"/>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5"/>
  <sheetViews>
    <sheetView tabSelected="1" topLeftCell="M1" zoomScale="80" zoomScaleNormal="80" zoomScalePageLayoutView="120" workbookViewId="0">
      <pane ySplit="1" topLeftCell="A25" activePane="bottomLeft" state="frozen"/>
      <selection pane="bottomLeft" activeCell="P49" sqref="P49"/>
    </sheetView>
  </sheetViews>
  <sheetFormatPr defaultColWidth="8.85546875" defaultRowHeight="15" x14ac:dyDescent="0.25"/>
  <cols>
    <col min="1" max="1" width="8.85546875" style="72"/>
    <col min="2" max="2" width="8.85546875" style="112"/>
    <col min="3" max="3" width="12.85546875" style="72" bestFit="1" customWidth="1"/>
    <col min="4" max="4" width="11.28515625" style="72" customWidth="1"/>
    <col min="5" max="5" width="15.42578125" bestFit="1" customWidth="1"/>
    <col min="6" max="6" width="11.28515625" bestFit="1" customWidth="1"/>
    <col min="7" max="7" width="20.42578125" bestFit="1" customWidth="1"/>
    <col min="8" max="8" width="15" bestFit="1" customWidth="1"/>
    <col min="9" max="9" width="19.28515625" bestFit="1" customWidth="1"/>
    <col min="10" max="10" width="19.28515625" customWidth="1"/>
    <col min="11" max="11" width="16.28515625" bestFit="1" customWidth="1"/>
    <col min="12" max="13" width="20.42578125" bestFit="1" customWidth="1"/>
    <col min="14" max="14" width="20.7109375" bestFit="1" customWidth="1"/>
    <col min="15" max="15" width="21.85546875" bestFit="1" customWidth="1"/>
    <col min="16" max="16" width="18.140625" bestFit="1" customWidth="1"/>
    <col min="17" max="17" width="36.140625" customWidth="1"/>
    <col min="18" max="18" width="15.7109375" bestFit="1" customWidth="1"/>
    <col min="19" max="19" width="23" bestFit="1" customWidth="1"/>
    <col min="20" max="20" width="30" bestFit="1" customWidth="1"/>
  </cols>
  <sheetData>
    <row r="1" spans="1:20" s="90" customFormat="1" x14ac:dyDescent="0.25">
      <c r="A1" s="39" t="s">
        <v>3033</v>
      </c>
      <c r="B1" s="111" t="s">
        <v>3098</v>
      </c>
      <c r="C1" s="39" t="s">
        <v>3032</v>
      </c>
      <c r="D1" s="39" t="s">
        <v>347</v>
      </c>
      <c r="E1" s="90" t="s">
        <v>141</v>
      </c>
      <c r="F1" s="90" t="s">
        <v>142</v>
      </c>
      <c r="G1" s="90" t="s">
        <v>143</v>
      </c>
      <c r="H1" s="90" t="s">
        <v>325</v>
      </c>
      <c r="I1" s="90" t="s">
        <v>326</v>
      </c>
      <c r="J1" s="90" t="s">
        <v>326</v>
      </c>
      <c r="K1" s="90" t="s">
        <v>327</v>
      </c>
      <c r="L1" s="90" t="s">
        <v>328</v>
      </c>
      <c r="M1" s="90" t="s">
        <v>328</v>
      </c>
      <c r="N1" s="90" t="s">
        <v>144</v>
      </c>
      <c r="O1" s="90" t="s">
        <v>144</v>
      </c>
      <c r="P1" s="90" t="s">
        <v>145</v>
      </c>
      <c r="Q1" s="91" t="s">
        <v>148</v>
      </c>
      <c r="R1" s="90" t="s">
        <v>146</v>
      </c>
      <c r="S1" s="90" t="s">
        <v>147</v>
      </c>
      <c r="T1" s="90" t="s">
        <v>346</v>
      </c>
    </row>
    <row r="2" spans="1:20" s="75" customFormat="1" x14ac:dyDescent="0.25">
      <c r="A2" s="76" t="s">
        <v>3034</v>
      </c>
      <c r="B2" s="116">
        <v>1</v>
      </c>
      <c r="C2" s="76"/>
      <c r="D2" s="116">
        <v>6047</v>
      </c>
      <c r="E2" s="118" t="s">
        <v>720</v>
      </c>
      <c r="F2" s="109" t="s">
        <v>572</v>
      </c>
      <c r="G2" s="118" t="s">
        <v>721</v>
      </c>
      <c r="H2" s="118" t="s">
        <v>722</v>
      </c>
      <c r="I2" s="109" t="s">
        <v>314</v>
      </c>
      <c r="J2" s="118" t="s">
        <v>603</v>
      </c>
      <c r="K2" s="118" t="s">
        <v>723</v>
      </c>
      <c r="L2" s="109" t="s">
        <v>317</v>
      </c>
      <c r="M2" s="118" t="s">
        <v>724</v>
      </c>
      <c r="N2" s="109" t="s">
        <v>546</v>
      </c>
      <c r="O2" s="83" t="s">
        <v>725</v>
      </c>
      <c r="P2" s="84" t="s">
        <v>726</v>
      </c>
      <c r="Q2" s="109" t="s">
        <v>332</v>
      </c>
      <c r="R2" s="118" t="s">
        <v>727</v>
      </c>
      <c r="S2" s="109" t="s">
        <v>340</v>
      </c>
      <c r="T2" s="109" t="s">
        <v>728</v>
      </c>
    </row>
    <row r="3" spans="1:20" s="12" customFormat="1" x14ac:dyDescent="0.25">
      <c r="A3" s="76" t="s">
        <v>3034</v>
      </c>
      <c r="B3" s="116">
        <v>2</v>
      </c>
      <c r="C3" s="76" t="s">
        <v>3066</v>
      </c>
      <c r="D3" s="75">
        <v>14492</v>
      </c>
      <c r="E3" s="119" t="s">
        <v>729</v>
      </c>
      <c r="F3" s="116" t="s">
        <v>242</v>
      </c>
      <c r="G3" s="119" t="s">
        <v>730</v>
      </c>
      <c r="H3" s="119" t="s">
        <v>731</v>
      </c>
      <c r="I3" s="116" t="s">
        <v>313</v>
      </c>
      <c r="J3" s="119" t="s">
        <v>732</v>
      </c>
      <c r="K3" s="119" t="s">
        <v>733</v>
      </c>
      <c r="L3" s="116" t="s">
        <v>545</v>
      </c>
      <c r="M3" s="119" t="s">
        <v>734</v>
      </c>
      <c r="N3" s="116" t="s">
        <v>329</v>
      </c>
      <c r="O3" s="83" t="s">
        <v>735</v>
      </c>
      <c r="P3" s="83" t="s">
        <v>726</v>
      </c>
      <c r="Q3" s="116" t="s">
        <v>332</v>
      </c>
      <c r="R3" s="119" t="s">
        <v>736</v>
      </c>
      <c r="S3" s="116" t="s">
        <v>343</v>
      </c>
      <c r="T3" s="116" t="s">
        <v>737</v>
      </c>
    </row>
    <row r="4" spans="1:20" s="75" customFormat="1" x14ac:dyDescent="0.25">
      <c r="A4" s="76" t="s">
        <v>3034</v>
      </c>
      <c r="B4" s="116">
        <v>2</v>
      </c>
      <c r="C4" s="76" t="s">
        <v>3067</v>
      </c>
      <c r="D4" s="109">
        <v>1959</v>
      </c>
      <c r="E4" s="78" t="s">
        <v>764</v>
      </c>
      <c r="F4" s="75" t="s">
        <v>242</v>
      </c>
      <c r="G4" s="78" t="s">
        <v>765</v>
      </c>
      <c r="H4" s="78" t="s">
        <v>766</v>
      </c>
      <c r="I4" s="75" t="s">
        <v>317</v>
      </c>
      <c r="J4" s="78" t="s">
        <v>767</v>
      </c>
      <c r="K4" s="78" t="s">
        <v>768</v>
      </c>
      <c r="L4" s="75" t="s">
        <v>317</v>
      </c>
      <c r="M4" s="78" t="s">
        <v>769</v>
      </c>
      <c r="N4" s="75" t="s">
        <v>329</v>
      </c>
      <c r="O4" s="83" t="s">
        <v>770</v>
      </c>
      <c r="P4" s="83" t="s">
        <v>771</v>
      </c>
      <c r="Q4" s="75" t="s">
        <v>332</v>
      </c>
      <c r="R4" s="78" t="s">
        <v>772</v>
      </c>
      <c r="S4" s="75" t="s">
        <v>343</v>
      </c>
      <c r="T4" s="75" t="s">
        <v>773</v>
      </c>
    </row>
    <row r="5" spans="1:20" s="75" customFormat="1" x14ac:dyDescent="0.25">
      <c r="A5" s="76" t="s">
        <v>3034</v>
      </c>
      <c r="B5" s="116">
        <v>3</v>
      </c>
      <c r="C5" s="76"/>
      <c r="D5" s="116">
        <v>13054</v>
      </c>
      <c r="E5" s="118" t="s">
        <v>738</v>
      </c>
      <c r="F5" s="109" t="s">
        <v>219</v>
      </c>
      <c r="G5" s="118" t="s">
        <v>739</v>
      </c>
      <c r="H5" s="118" t="s">
        <v>740</v>
      </c>
      <c r="I5" s="109" t="s">
        <v>317</v>
      </c>
      <c r="J5" s="118" t="s">
        <v>741</v>
      </c>
      <c r="K5" s="118" t="s">
        <v>742</v>
      </c>
      <c r="L5" s="109" t="s">
        <v>317</v>
      </c>
      <c r="M5" s="118"/>
      <c r="N5" s="109" t="s">
        <v>331</v>
      </c>
      <c r="O5" s="83" t="s">
        <v>743</v>
      </c>
      <c r="P5" s="84" t="s">
        <v>744</v>
      </c>
      <c r="Q5" s="109" t="s">
        <v>332</v>
      </c>
      <c r="R5" s="118" t="s">
        <v>745</v>
      </c>
      <c r="S5" s="109" t="s">
        <v>343</v>
      </c>
      <c r="T5" s="109" t="s">
        <v>746</v>
      </c>
    </row>
    <row r="6" spans="1:20" s="12" customFormat="1" x14ac:dyDescent="0.25">
      <c r="A6" s="76" t="s">
        <v>3034</v>
      </c>
      <c r="B6" s="116">
        <v>4</v>
      </c>
      <c r="C6" s="76"/>
      <c r="D6" s="109" t="s">
        <v>3122</v>
      </c>
      <c r="E6" s="77" t="s">
        <v>757</v>
      </c>
      <c r="F6" s="12" t="s">
        <v>570</v>
      </c>
      <c r="G6" s="77" t="s">
        <v>758</v>
      </c>
      <c r="H6" s="77" t="s">
        <v>334</v>
      </c>
      <c r="J6" s="77"/>
      <c r="K6" s="77" t="s">
        <v>759</v>
      </c>
      <c r="L6" s="12" t="s">
        <v>320</v>
      </c>
      <c r="M6" s="77" t="s">
        <v>760</v>
      </c>
      <c r="N6" s="12" t="s">
        <v>329</v>
      </c>
      <c r="O6" s="83" t="s">
        <v>761</v>
      </c>
      <c r="P6" s="84" t="s">
        <v>762</v>
      </c>
      <c r="Q6" s="12" t="s">
        <v>332</v>
      </c>
      <c r="R6" s="77" t="s">
        <v>763</v>
      </c>
      <c r="S6" s="12" t="s">
        <v>345</v>
      </c>
      <c r="T6" s="12" t="s">
        <v>603</v>
      </c>
    </row>
    <row r="7" spans="1:20" s="12" customFormat="1" x14ac:dyDescent="0.25">
      <c r="A7" s="76" t="s">
        <v>3034</v>
      </c>
      <c r="B7" s="116">
        <v>5</v>
      </c>
      <c r="C7" s="76" t="s">
        <v>3070</v>
      </c>
      <c r="D7" s="109">
        <v>1602</v>
      </c>
      <c r="E7" s="119" t="s">
        <v>774</v>
      </c>
      <c r="F7" s="116" t="s">
        <v>217</v>
      </c>
      <c r="G7" s="119" t="s">
        <v>775</v>
      </c>
      <c r="H7" s="119" t="s">
        <v>776</v>
      </c>
      <c r="I7" s="116" t="s">
        <v>317</v>
      </c>
      <c r="J7" s="119" t="s">
        <v>777</v>
      </c>
      <c r="K7" s="119" t="s">
        <v>742</v>
      </c>
      <c r="L7" s="116" t="s">
        <v>317</v>
      </c>
      <c r="M7" s="119" t="s">
        <v>778</v>
      </c>
      <c r="N7" s="116" t="s">
        <v>546</v>
      </c>
      <c r="O7" s="83" t="s">
        <v>779</v>
      </c>
      <c r="P7" s="83" t="s">
        <v>780</v>
      </c>
      <c r="Q7" s="116" t="s">
        <v>332</v>
      </c>
      <c r="R7" s="119" t="s">
        <v>781</v>
      </c>
      <c r="S7" s="116" t="s">
        <v>343</v>
      </c>
      <c r="T7" s="116" t="s">
        <v>782</v>
      </c>
    </row>
    <row r="8" spans="1:20" s="12" customFormat="1" x14ac:dyDescent="0.25">
      <c r="A8" s="76" t="s">
        <v>3034</v>
      </c>
      <c r="B8" s="116">
        <v>6</v>
      </c>
      <c r="C8" s="76" t="s">
        <v>3076</v>
      </c>
      <c r="D8" s="116" t="s">
        <v>3155</v>
      </c>
      <c r="E8" s="119" t="s">
        <v>783</v>
      </c>
      <c r="F8" s="116" t="s">
        <v>164</v>
      </c>
      <c r="G8" s="119" t="s">
        <v>784</v>
      </c>
      <c r="H8" s="119" t="s">
        <v>334</v>
      </c>
      <c r="I8" s="116"/>
      <c r="J8" s="119"/>
      <c r="K8" s="119" t="s">
        <v>843</v>
      </c>
      <c r="L8" s="116" t="s">
        <v>319</v>
      </c>
      <c r="M8" s="119"/>
      <c r="N8" s="116" t="s">
        <v>329</v>
      </c>
      <c r="O8" s="83" t="s">
        <v>785</v>
      </c>
      <c r="P8" s="83" t="s">
        <v>786</v>
      </c>
      <c r="Q8" s="116" t="s">
        <v>332</v>
      </c>
      <c r="R8" s="119" t="s">
        <v>787</v>
      </c>
      <c r="S8" s="116" t="s">
        <v>345</v>
      </c>
      <c r="T8" s="116" t="s">
        <v>788</v>
      </c>
    </row>
    <row r="9" spans="1:20" s="75" customFormat="1" x14ac:dyDescent="0.25">
      <c r="A9" s="76" t="s">
        <v>3034</v>
      </c>
      <c r="B9" s="116">
        <v>6</v>
      </c>
      <c r="C9" s="76" t="s">
        <v>3077</v>
      </c>
      <c r="D9" s="12" t="s">
        <v>693</v>
      </c>
      <c r="E9" s="78" t="s">
        <v>841</v>
      </c>
      <c r="F9" s="75" t="s">
        <v>164</v>
      </c>
      <c r="G9" s="78" t="s">
        <v>842</v>
      </c>
      <c r="H9" s="78" t="s">
        <v>474</v>
      </c>
      <c r="J9" s="78"/>
      <c r="K9" s="78" t="s">
        <v>843</v>
      </c>
      <c r="L9" s="75" t="s">
        <v>319</v>
      </c>
      <c r="M9" s="78"/>
      <c r="N9" s="75" t="s">
        <v>329</v>
      </c>
      <c r="O9" s="83" t="s">
        <v>833</v>
      </c>
      <c r="P9" s="83" t="s">
        <v>834</v>
      </c>
      <c r="Q9" s="75" t="s">
        <v>332</v>
      </c>
      <c r="R9" s="78" t="s">
        <v>835</v>
      </c>
      <c r="S9" s="75" t="s">
        <v>343</v>
      </c>
      <c r="T9" s="75" t="s">
        <v>836</v>
      </c>
    </row>
    <row r="10" spans="1:20" s="12" customFormat="1" x14ac:dyDescent="0.25">
      <c r="A10" s="76" t="s">
        <v>3034</v>
      </c>
      <c r="B10" s="116">
        <v>7</v>
      </c>
      <c r="C10" s="76"/>
      <c r="D10" s="12" t="s">
        <v>693</v>
      </c>
      <c r="E10" s="77" t="s">
        <v>837</v>
      </c>
      <c r="F10" s="12" t="s">
        <v>164</v>
      </c>
      <c r="G10" s="77" t="s">
        <v>838</v>
      </c>
      <c r="H10" s="77" t="s">
        <v>3150</v>
      </c>
      <c r="I10" s="12" t="s">
        <v>313</v>
      </c>
      <c r="J10" s="77" t="s">
        <v>603</v>
      </c>
      <c r="K10" s="77" t="s">
        <v>839</v>
      </c>
      <c r="L10" s="12" t="s">
        <v>317</v>
      </c>
      <c r="M10" s="77" t="s">
        <v>840</v>
      </c>
      <c r="N10" s="12" t="s">
        <v>329</v>
      </c>
      <c r="O10" s="83" t="s">
        <v>833</v>
      </c>
      <c r="P10" s="84" t="s">
        <v>834</v>
      </c>
      <c r="Q10" s="12" t="s">
        <v>332</v>
      </c>
      <c r="R10" s="77" t="s">
        <v>835</v>
      </c>
      <c r="S10" s="12" t="s">
        <v>343</v>
      </c>
      <c r="T10" s="12" t="s">
        <v>836</v>
      </c>
    </row>
    <row r="11" spans="1:20" s="12" customFormat="1" x14ac:dyDescent="0.25">
      <c r="A11" s="76" t="s">
        <v>3034</v>
      </c>
      <c r="B11" s="116">
        <v>8</v>
      </c>
      <c r="C11" s="76"/>
      <c r="D11" s="12" t="s">
        <v>693</v>
      </c>
      <c r="E11" s="77" t="s">
        <v>844</v>
      </c>
      <c r="F11" s="12" t="s">
        <v>164</v>
      </c>
      <c r="G11" s="77" t="s">
        <v>845</v>
      </c>
      <c r="H11" s="77" t="s">
        <v>846</v>
      </c>
      <c r="I11" s="12" t="s">
        <v>318</v>
      </c>
      <c r="J11" s="77"/>
      <c r="K11" s="77" t="s">
        <v>847</v>
      </c>
      <c r="L11" s="12" t="s">
        <v>545</v>
      </c>
      <c r="M11" s="77" t="s">
        <v>848</v>
      </c>
      <c r="N11" s="12" t="s">
        <v>329</v>
      </c>
      <c r="O11" s="83" t="s">
        <v>833</v>
      </c>
      <c r="P11" s="84" t="s">
        <v>834</v>
      </c>
      <c r="Q11" s="12" t="s">
        <v>332</v>
      </c>
      <c r="R11" s="77" t="s">
        <v>835</v>
      </c>
      <c r="S11" s="12" t="s">
        <v>343</v>
      </c>
      <c r="T11" s="12" t="s">
        <v>836</v>
      </c>
    </row>
    <row r="12" spans="1:20" s="100" customFormat="1" x14ac:dyDescent="0.25">
      <c r="A12" s="101" t="s">
        <v>3034</v>
      </c>
      <c r="B12" s="116">
        <v>9</v>
      </c>
      <c r="C12" s="101"/>
      <c r="D12" s="109">
        <v>4808</v>
      </c>
      <c r="E12" s="118" t="s">
        <v>789</v>
      </c>
      <c r="F12" s="109" t="s">
        <v>249</v>
      </c>
      <c r="G12" s="118" t="s">
        <v>790</v>
      </c>
      <c r="H12" s="118" t="s">
        <v>791</v>
      </c>
      <c r="I12" s="109" t="s">
        <v>315</v>
      </c>
      <c r="J12" s="118" t="s">
        <v>603</v>
      </c>
      <c r="K12" s="118" t="s">
        <v>792</v>
      </c>
      <c r="L12" s="109" t="s">
        <v>545</v>
      </c>
      <c r="M12" s="118" t="s">
        <v>793</v>
      </c>
      <c r="N12" s="109" t="s">
        <v>329</v>
      </c>
      <c r="O12" s="83" t="s">
        <v>794</v>
      </c>
      <c r="P12" s="84" t="s">
        <v>795</v>
      </c>
      <c r="Q12" s="109" t="s">
        <v>332</v>
      </c>
      <c r="R12" s="118"/>
      <c r="S12" s="109" t="s">
        <v>340</v>
      </c>
      <c r="T12" s="109" t="s">
        <v>796</v>
      </c>
    </row>
    <row r="13" spans="1:20" s="75" customFormat="1" x14ac:dyDescent="0.25">
      <c r="A13" s="76" t="s">
        <v>3034</v>
      </c>
      <c r="B13" s="116">
        <v>10</v>
      </c>
      <c r="C13" s="76" t="s">
        <v>3073</v>
      </c>
      <c r="D13" s="116" t="s">
        <v>3156</v>
      </c>
      <c r="E13" s="78" t="s">
        <v>797</v>
      </c>
      <c r="F13" s="75" t="s">
        <v>199</v>
      </c>
      <c r="G13" s="78" t="s">
        <v>798</v>
      </c>
      <c r="H13" s="78" t="s">
        <v>799</v>
      </c>
      <c r="I13" s="75" t="s">
        <v>317</v>
      </c>
      <c r="J13" s="78" t="s">
        <v>800</v>
      </c>
      <c r="K13" s="78" t="s">
        <v>801</v>
      </c>
      <c r="L13" s="75" t="s">
        <v>545</v>
      </c>
      <c r="M13" s="78" t="s">
        <v>802</v>
      </c>
      <c r="N13" s="75" t="s">
        <v>329</v>
      </c>
      <c r="O13" s="83" t="s">
        <v>803</v>
      </c>
      <c r="P13" s="83" t="s">
        <v>804</v>
      </c>
      <c r="Q13" s="75" t="s">
        <v>332</v>
      </c>
      <c r="R13" s="78" t="s">
        <v>805</v>
      </c>
      <c r="S13" s="75" t="s">
        <v>343</v>
      </c>
      <c r="T13" s="75" t="s">
        <v>806</v>
      </c>
    </row>
    <row r="14" spans="1:20" s="12" customFormat="1" x14ac:dyDescent="0.25">
      <c r="A14" s="76" t="s">
        <v>3034</v>
      </c>
      <c r="B14" s="116">
        <v>11</v>
      </c>
      <c r="C14" s="76"/>
      <c r="D14" s="12">
        <v>951</v>
      </c>
      <c r="E14" s="77" t="s">
        <v>807</v>
      </c>
      <c r="F14" s="12" t="s">
        <v>207</v>
      </c>
      <c r="G14" s="77" t="s">
        <v>808</v>
      </c>
      <c r="H14" s="77" t="s">
        <v>809</v>
      </c>
      <c r="I14" s="12" t="s">
        <v>317</v>
      </c>
      <c r="J14" s="77" t="s">
        <v>810</v>
      </c>
      <c r="K14" s="77" t="s">
        <v>811</v>
      </c>
      <c r="L14" s="12" t="s">
        <v>320</v>
      </c>
      <c r="M14" s="77" t="s">
        <v>603</v>
      </c>
      <c r="N14" s="12" t="s">
        <v>546</v>
      </c>
      <c r="O14" s="83" t="s">
        <v>812</v>
      </c>
      <c r="P14" s="84" t="s">
        <v>813</v>
      </c>
      <c r="Q14" s="12" t="s">
        <v>332</v>
      </c>
      <c r="R14" s="77" t="s">
        <v>814</v>
      </c>
      <c r="S14" s="12" t="s">
        <v>343</v>
      </c>
      <c r="T14" s="12" t="s">
        <v>815</v>
      </c>
    </row>
    <row r="15" spans="1:20" s="12" customFormat="1" x14ac:dyDescent="0.25">
      <c r="A15" s="76" t="s">
        <v>3034</v>
      </c>
      <c r="B15" s="116">
        <v>12</v>
      </c>
      <c r="C15" s="76"/>
      <c r="D15" s="12" t="s">
        <v>699</v>
      </c>
      <c r="E15" s="77" t="s">
        <v>849</v>
      </c>
      <c r="F15" s="12" t="s">
        <v>245</v>
      </c>
      <c r="G15" s="77" t="s">
        <v>850</v>
      </c>
      <c r="H15" s="77" t="s">
        <v>474</v>
      </c>
      <c r="J15" s="77" t="s">
        <v>603</v>
      </c>
      <c r="K15" s="77" t="s">
        <v>851</v>
      </c>
      <c r="L15" s="12" t="s">
        <v>317</v>
      </c>
      <c r="M15" s="77" t="s">
        <v>852</v>
      </c>
      <c r="N15" s="12" t="s">
        <v>329</v>
      </c>
      <c r="O15" s="83" t="s">
        <v>853</v>
      </c>
      <c r="P15" s="84" t="s">
        <v>854</v>
      </c>
      <c r="Q15" s="12" t="s">
        <v>332</v>
      </c>
      <c r="R15" s="77" t="s">
        <v>855</v>
      </c>
      <c r="S15" s="12" t="s">
        <v>345</v>
      </c>
      <c r="T15" s="12" t="s">
        <v>603</v>
      </c>
    </row>
    <row r="16" spans="1:20" s="12" customFormat="1" x14ac:dyDescent="0.25">
      <c r="A16" s="76" t="s">
        <v>3034</v>
      </c>
      <c r="B16" s="116">
        <v>13</v>
      </c>
      <c r="C16" s="76"/>
      <c r="D16" s="12" t="s">
        <v>704</v>
      </c>
      <c r="E16" s="77" t="s">
        <v>856</v>
      </c>
      <c r="F16" s="12" t="s">
        <v>215</v>
      </c>
      <c r="G16" s="77" t="s">
        <v>857</v>
      </c>
      <c r="H16" s="77" t="s">
        <v>858</v>
      </c>
      <c r="J16" s="77"/>
      <c r="K16" s="77" t="s">
        <v>859</v>
      </c>
      <c r="M16" s="77"/>
      <c r="N16" s="12" t="s">
        <v>329</v>
      </c>
      <c r="O16" s="83" t="s">
        <v>860</v>
      </c>
      <c r="P16" s="84" t="s">
        <v>861</v>
      </c>
      <c r="Q16" s="12" t="s">
        <v>332</v>
      </c>
      <c r="R16" s="77" t="s">
        <v>862</v>
      </c>
      <c r="S16" s="12" t="s">
        <v>338</v>
      </c>
      <c r="T16" s="12" t="s">
        <v>863</v>
      </c>
    </row>
    <row r="17" spans="1:20" s="100" customFormat="1" x14ac:dyDescent="0.25">
      <c r="A17" s="101" t="s">
        <v>3034</v>
      </c>
      <c r="B17" s="116">
        <v>14</v>
      </c>
      <c r="C17" s="101"/>
      <c r="D17" s="109" t="s">
        <v>1223</v>
      </c>
      <c r="E17" s="118" t="s">
        <v>1474</v>
      </c>
      <c r="F17" s="109" t="s">
        <v>223</v>
      </c>
      <c r="G17" s="118" t="s">
        <v>1475</v>
      </c>
      <c r="H17" s="118" t="s">
        <v>474</v>
      </c>
      <c r="I17" s="109" t="s">
        <v>317</v>
      </c>
      <c r="J17" s="118"/>
      <c r="K17" s="118" t="s">
        <v>742</v>
      </c>
      <c r="L17" s="109" t="s">
        <v>317</v>
      </c>
      <c r="M17" s="118"/>
      <c r="N17" s="109" t="s">
        <v>331</v>
      </c>
      <c r="O17" s="83" t="s">
        <v>1476</v>
      </c>
      <c r="P17" s="84" t="s">
        <v>1477</v>
      </c>
      <c r="Q17" s="109" t="s">
        <v>332</v>
      </c>
      <c r="R17" s="118" t="s">
        <v>1478</v>
      </c>
      <c r="S17" s="109" t="s">
        <v>343</v>
      </c>
      <c r="T17" s="109" t="s">
        <v>1479</v>
      </c>
    </row>
    <row r="18" spans="1:20" s="12" customFormat="1" x14ac:dyDescent="0.25">
      <c r="A18" s="76" t="s">
        <v>3034</v>
      </c>
      <c r="B18" s="116">
        <v>15</v>
      </c>
      <c r="C18" s="76"/>
      <c r="D18" s="12" t="s">
        <v>1235</v>
      </c>
      <c r="E18" s="77" t="s">
        <v>1488</v>
      </c>
      <c r="F18" s="12" t="s">
        <v>199</v>
      </c>
      <c r="G18" s="77" t="s">
        <v>1489</v>
      </c>
      <c r="H18" s="77" t="s">
        <v>1490</v>
      </c>
      <c r="I18" s="12" t="s">
        <v>312</v>
      </c>
      <c r="J18" s="77"/>
      <c r="K18" s="77" t="s">
        <v>1491</v>
      </c>
      <c r="L18" s="12" t="s">
        <v>320</v>
      </c>
      <c r="M18" s="77"/>
      <c r="N18" s="12" t="s">
        <v>329</v>
      </c>
      <c r="O18" s="83" t="s">
        <v>1492</v>
      </c>
      <c r="P18" s="84" t="s">
        <v>1493</v>
      </c>
      <c r="Q18" s="12" t="s">
        <v>332</v>
      </c>
      <c r="R18" s="77" t="s">
        <v>1494</v>
      </c>
      <c r="S18" s="12" t="s">
        <v>345</v>
      </c>
    </row>
    <row r="19" spans="1:20" s="12" customFormat="1" x14ac:dyDescent="0.25">
      <c r="A19" s="76" t="s">
        <v>3034</v>
      </c>
      <c r="B19" s="116">
        <v>16</v>
      </c>
      <c r="C19" s="76" t="s">
        <v>3118</v>
      </c>
      <c r="D19" s="12" t="s">
        <v>1240</v>
      </c>
      <c r="E19" s="77" t="s">
        <v>1495</v>
      </c>
      <c r="F19" s="12" t="s">
        <v>211</v>
      </c>
      <c r="G19" s="77" t="s">
        <v>1496</v>
      </c>
      <c r="H19" s="77" t="s">
        <v>1497</v>
      </c>
      <c r="J19" s="77"/>
      <c r="K19" s="77" t="s">
        <v>1498</v>
      </c>
      <c r="L19" s="12" t="s">
        <v>317</v>
      </c>
      <c r="M19" s="77" t="s">
        <v>1499</v>
      </c>
      <c r="N19" s="12" t="s">
        <v>331</v>
      </c>
      <c r="O19" s="83" t="s">
        <v>1500</v>
      </c>
      <c r="P19" s="84" t="s">
        <v>1501</v>
      </c>
      <c r="Q19" s="12" t="s">
        <v>332</v>
      </c>
      <c r="R19" s="77" t="s">
        <v>1502</v>
      </c>
      <c r="S19" s="12" t="s">
        <v>345</v>
      </c>
      <c r="T19" s="12" t="s">
        <v>1503</v>
      </c>
    </row>
    <row r="20" spans="1:20" s="12" customFormat="1" x14ac:dyDescent="0.25">
      <c r="A20" s="76" t="s">
        <v>3034</v>
      </c>
      <c r="B20" s="116">
        <v>16</v>
      </c>
      <c r="C20" s="76" t="s">
        <v>3119</v>
      </c>
      <c r="D20" s="12" t="s">
        <v>1240</v>
      </c>
      <c r="E20" s="77" t="s">
        <v>1504</v>
      </c>
      <c r="F20" s="12" t="s">
        <v>211</v>
      </c>
      <c r="G20" s="77" t="s">
        <v>1496</v>
      </c>
      <c r="H20" s="77" t="s">
        <v>1497</v>
      </c>
      <c r="J20" s="77"/>
      <c r="K20" s="77" t="s">
        <v>1498</v>
      </c>
      <c r="L20" s="12" t="s">
        <v>317</v>
      </c>
      <c r="M20" s="77" t="s">
        <v>1499</v>
      </c>
      <c r="N20" s="12" t="s">
        <v>331</v>
      </c>
      <c r="O20" s="83" t="s">
        <v>1500</v>
      </c>
      <c r="P20" s="84" t="s">
        <v>1501</v>
      </c>
      <c r="Q20" s="12" t="s">
        <v>332</v>
      </c>
      <c r="R20" s="77" t="s">
        <v>1502</v>
      </c>
      <c r="S20" s="12" t="s">
        <v>345</v>
      </c>
      <c r="T20" s="12" t="s">
        <v>1503</v>
      </c>
    </row>
    <row r="21" spans="1:20" s="12" customFormat="1" x14ac:dyDescent="0.25">
      <c r="A21" s="76" t="s">
        <v>3034</v>
      </c>
      <c r="B21" s="116">
        <v>16</v>
      </c>
      <c r="C21" s="76" t="s">
        <v>3120</v>
      </c>
      <c r="D21" s="12" t="s">
        <v>1240</v>
      </c>
      <c r="E21" s="77" t="s">
        <v>1505</v>
      </c>
      <c r="F21" s="12" t="s">
        <v>211</v>
      </c>
      <c r="G21" s="77" t="s">
        <v>1496</v>
      </c>
      <c r="H21" s="77" t="s">
        <v>1497</v>
      </c>
      <c r="J21" s="77"/>
      <c r="K21" s="77" t="s">
        <v>1498</v>
      </c>
      <c r="L21" s="12" t="s">
        <v>317</v>
      </c>
      <c r="M21" s="77" t="s">
        <v>1499</v>
      </c>
      <c r="N21" s="12" t="s">
        <v>331</v>
      </c>
      <c r="O21" s="83" t="s">
        <v>1500</v>
      </c>
      <c r="P21" s="84" t="s">
        <v>1501</v>
      </c>
      <c r="Q21" s="12" t="s">
        <v>332</v>
      </c>
      <c r="R21" s="77" t="s">
        <v>1502</v>
      </c>
      <c r="S21" s="12" t="s">
        <v>345</v>
      </c>
      <c r="T21" s="12" t="s">
        <v>1503</v>
      </c>
    </row>
    <row r="22" spans="1:20" s="12" customFormat="1" x14ac:dyDescent="0.25">
      <c r="A22" s="117" t="s">
        <v>3034</v>
      </c>
      <c r="B22" s="116">
        <v>16</v>
      </c>
      <c r="C22" s="76" t="s">
        <v>3133</v>
      </c>
      <c r="D22" s="12" t="s">
        <v>1240</v>
      </c>
      <c r="E22" s="77" t="s">
        <v>1506</v>
      </c>
      <c r="F22" s="12" t="s">
        <v>211</v>
      </c>
      <c r="G22" s="77" t="s">
        <v>1496</v>
      </c>
      <c r="H22" s="77" t="s">
        <v>1497</v>
      </c>
      <c r="J22" s="77"/>
      <c r="K22" s="77" t="s">
        <v>1498</v>
      </c>
      <c r="L22" s="12" t="s">
        <v>317</v>
      </c>
      <c r="M22" s="77" t="s">
        <v>1499</v>
      </c>
      <c r="N22" s="12" t="s">
        <v>331</v>
      </c>
      <c r="O22" s="83" t="s">
        <v>1500</v>
      </c>
      <c r="P22" s="84" t="s">
        <v>1501</v>
      </c>
      <c r="Q22" s="12" t="s">
        <v>332</v>
      </c>
      <c r="R22" s="77" t="s">
        <v>1502</v>
      </c>
      <c r="S22" s="12" t="s">
        <v>345</v>
      </c>
      <c r="T22" s="12" t="s">
        <v>1503</v>
      </c>
    </row>
    <row r="23" spans="1:20" s="12" customFormat="1" x14ac:dyDescent="0.25">
      <c r="A23" s="117" t="s">
        <v>3034</v>
      </c>
      <c r="B23" s="116">
        <v>16</v>
      </c>
      <c r="C23" s="76" t="s">
        <v>3134</v>
      </c>
      <c r="D23" s="12" t="s">
        <v>1240</v>
      </c>
      <c r="E23" s="77" t="s">
        <v>1507</v>
      </c>
      <c r="F23" s="12" t="s">
        <v>211</v>
      </c>
      <c r="G23" s="77" t="s">
        <v>1496</v>
      </c>
      <c r="H23" s="77" t="s">
        <v>1497</v>
      </c>
      <c r="J23" s="77"/>
      <c r="K23" s="77" t="s">
        <v>1508</v>
      </c>
      <c r="L23" s="12" t="s">
        <v>324</v>
      </c>
      <c r="M23" s="77" t="s">
        <v>1509</v>
      </c>
      <c r="N23" s="12" t="s">
        <v>331</v>
      </c>
      <c r="O23" s="83" t="s">
        <v>1500</v>
      </c>
      <c r="P23" s="84" t="s">
        <v>1501</v>
      </c>
      <c r="Q23" s="12" t="s">
        <v>332</v>
      </c>
      <c r="R23" s="77" t="s">
        <v>1502</v>
      </c>
      <c r="S23" s="12" t="s">
        <v>345</v>
      </c>
      <c r="T23" s="12" t="s">
        <v>1503</v>
      </c>
    </row>
    <row r="24" spans="1:20" s="75" customFormat="1" x14ac:dyDescent="0.25">
      <c r="A24" s="117" t="s">
        <v>3034</v>
      </c>
      <c r="B24" s="116">
        <v>16</v>
      </c>
      <c r="C24" s="76" t="s">
        <v>3135</v>
      </c>
      <c r="D24" s="12" t="s">
        <v>1240</v>
      </c>
      <c r="E24" s="118" t="s">
        <v>1510</v>
      </c>
      <c r="F24" s="109" t="s">
        <v>211</v>
      </c>
      <c r="G24" s="118" t="s">
        <v>1496</v>
      </c>
      <c r="H24" s="118" t="s">
        <v>1497</v>
      </c>
      <c r="I24" s="109"/>
      <c r="J24" s="118"/>
      <c r="K24" s="118" t="s">
        <v>1498</v>
      </c>
      <c r="L24" s="109" t="s">
        <v>317</v>
      </c>
      <c r="M24" s="118" t="s">
        <v>1499</v>
      </c>
      <c r="N24" s="109" t="s">
        <v>331</v>
      </c>
      <c r="O24" s="83" t="s">
        <v>1500</v>
      </c>
      <c r="P24" s="84" t="s">
        <v>1501</v>
      </c>
      <c r="Q24" s="109" t="s">
        <v>332</v>
      </c>
      <c r="R24" s="118" t="s">
        <v>1502</v>
      </c>
      <c r="S24" s="109" t="s">
        <v>345</v>
      </c>
      <c r="T24" s="109" t="s">
        <v>1503</v>
      </c>
    </row>
    <row r="25" spans="1:20" s="75" customFormat="1" x14ac:dyDescent="0.25">
      <c r="A25" s="117" t="s">
        <v>3034</v>
      </c>
      <c r="B25" s="116">
        <v>16</v>
      </c>
      <c r="C25" s="76" t="s">
        <v>3136</v>
      </c>
      <c r="D25" s="12" t="s">
        <v>1240</v>
      </c>
      <c r="E25" s="118" t="s">
        <v>1511</v>
      </c>
      <c r="F25" s="109" t="s">
        <v>211</v>
      </c>
      <c r="G25" s="118" t="s">
        <v>1496</v>
      </c>
      <c r="H25" s="118" t="s">
        <v>1497</v>
      </c>
      <c r="I25" s="109"/>
      <c r="J25" s="118"/>
      <c r="K25" s="118" t="s">
        <v>1512</v>
      </c>
      <c r="L25" s="109" t="s">
        <v>317</v>
      </c>
      <c r="M25" s="118" t="s">
        <v>1513</v>
      </c>
      <c r="N25" s="109" t="s">
        <v>331</v>
      </c>
      <c r="O25" s="83" t="s">
        <v>1500</v>
      </c>
      <c r="P25" s="84" t="s">
        <v>1501</v>
      </c>
      <c r="Q25" s="109" t="s">
        <v>332</v>
      </c>
      <c r="R25" s="118" t="s">
        <v>1502</v>
      </c>
      <c r="S25" s="109" t="s">
        <v>345</v>
      </c>
      <c r="T25" s="109" t="s">
        <v>1503</v>
      </c>
    </row>
    <row r="26" spans="1:20" s="12" customFormat="1" x14ac:dyDescent="0.25">
      <c r="A26" s="76" t="s">
        <v>3034</v>
      </c>
      <c r="B26" s="116">
        <v>16</v>
      </c>
      <c r="C26" s="76" t="s">
        <v>3137</v>
      </c>
      <c r="D26" s="12" t="s">
        <v>1240</v>
      </c>
      <c r="E26" s="77" t="s">
        <v>1514</v>
      </c>
      <c r="F26" s="12" t="s">
        <v>211</v>
      </c>
      <c r="G26" s="77" t="s">
        <v>1496</v>
      </c>
      <c r="H26" s="77" t="s">
        <v>1497</v>
      </c>
      <c r="J26" s="77"/>
      <c r="K26" s="77" t="s">
        <v>1512</v>
      </c>
      <c r="L26" s="12" t="s">
        <v>317</v>
      </c>
      <c r="M26" s="77" t="s">
        <v>1513</v>
      </c>
      <c r="N26" s="12" t="s">
        <v>331</v>
      </c>
      <c r="O26" s="83" t="s">
        <v>1500</v>
      </c>
      <c r="P26" s="84" t="s">
        <v>1501</v>
      </c>
      <c r="Q26" s="12" t="s">
        <v>332</v>
      </c>
      <c r="R26" s="77" t="s">
        <v>1502</v>
      </c>
      <c r="S26" s="12" t="s">
        <v>345</v>
      </c>
      <c r="T26" s="12" t="s">
        <v>1503</v>
      </c>
    </row>
    <row r="27" spans="1:20" s="12" customFormat="1" x14ac:dyDescent="0.25">
      <c r="A27" s="76" t="s">
        <v>3034</v>
      </c>
      <c r="B27" s="116">
        <v>17</v>
      </c>
      <c r="C27" s="76" t="s">
        <v>3138</v>
      </c>
      <c r="D27" s="12">
        <v>3740</v>
      </c>
      <c r="E27" s="77" t="s">
        <v>1648</v>
      </c>
      <c r="F27" s="12" t="s">
        <v>219</v>
      </c>
      <c r="G27" s="77" t="s">
        <v>1649</v>
      </c>
      <c r="H27" s="77" t="s">
        <v>1650</v>
      </c>
      <c r="I27" s="12" t="s">
        <v>317</v>
      </c>
      <c r="J27" s="77" t="s">
        <v>1651</v>
      </c>
      <c r="K27" s="77" t="s">
        <v>740</v>
      </c>
      <c r="L27" s="12" t="s">
        <v>317</v>
      </c>
      <c r="M27" s="77" t="s">
        <v>1652</v>
      </c>
      <c r="N27" s="12" t="s">
        <v>329</v>
      </c>
      <c r="O27" s="83" t="s">
        <v>1653</v>
      </c>
      <c r="P27" s="84" t="s">
        <v>1654</v>
      </c>
      <c r="Q27" s="12" t="s">
        <v>332</v>
      </c>
      <c r="R27" s="77" t="s">
        <v>1655</v>
      </c>
      <c r="S27" s="12" t="s">
        <v>343</v>
      </c>
      <c r="T27" s="12" t="s">
        <v>1656</v>
      </c>
    </row>
    <row r="28" spans="1:20" s="12" customFormat="1" x14ac:dyDescent="0.25">
      <c r="A28" s="76" t="s">
        <v>3034</v>
      </c>
      <c r="B28" s="116">
        <v>17</v>
      </c>
      <c r="C28" s="76" t="s">
        <v>3139</v>
      </c>
      <c r="D28" s="12">
        <v>3740</v>
      </c>
      <c r="E28" s="77" t="s">
        <v>1648</v>
      </c>
      <c r="F28" s="12" t="s">
        <v>219</v>
      </c>
      <c r="G28" s="77" t="s">
        <v>1649</v>
      </c>
      <c r="H28" s="77" t="s">
        <v>1650</v>
      </c>
      <c r="I28" s="12" t="s">
        <v>317</v>
      </c>
      <c r="J28" s="77" t="s">
        <v>1651</v>
      </c>
      <c r="K28" s="77" t="s">
        <v>740</v>
      </c>
      <c r="L28" s="12" t="s">
        <v>317</v>
      </c>
      <c r="M28" s="77" t="s">
        <v>1652</v>
      </c>
      <c r="N28" s="12" t="s">
        <v>329</v>
      </c>
      <c r="O28" s="83" t="s">
        <v>1653</v>
      </c>
      <c r="P28" s="84" t="s">
        <v>1654</v>
      </c>
      <c r="Q28" s="12" t="s">
        <v>332</v>
      </c>
      <c r="R28" s="77" t="s">
        <v>1655</v>
      </c>
      <c r="S28" s="12" t="s">
        <v>343</v>
      </c>
      <c r="T28" s="12" t="s">
        <v>1656</v>
      </c>
    </row>
    <row r="29" spans="1:20" s="12" customFormat="1" x14ac:dyDescent="0.25">
      <c r="A29" s="76" t="s">
        <v>3034</v>
      </c>
      <c r="B29" s="116">
        <v>17</v>
      </c>
      <c r="C29" s="76" t="s">
        <v>3140</v>
      </c>
      <c r="D29" s="12">
        <v>3740</v>
      </c>
      <c r="E29" s="77" t="s">
        <v>1648</v>
      </c>
      <c r="F29" s="12" t="s">
        <v>219</v>
      </c>
      <c r="G29" s="77" t="s">
        <v>1649</v>
      </c>
      <c r="H29" s="77" t="s">
        <v>1650</v>
      </c>
      <c r="I29" s="12" t="s">
        <v>317</v>
      </c>
      <c r="J29" s="77" t="s">
        <v>1651</v>
      </c>
      <c r="K29" s="77" t="s">
        <v>740</v>
      </c>
      <c r="L29" s="12" t="s">
        <v>317</v>
      </c>
      <c r="M29" s="77" t="s">
        <v>1652</v>
      </c>
      <c r="N29" s="12" t="s">
        <v>329</v>
      </c>
      <c r="O29" s="83" t="s">
        <v>1653</v>
      </c>
      <c r="P29" s="84" t="s">
        <v>1654</v>
      </c>
      <c r="Q29" s="12" t="s">
        <v>332</v>
      </c>
      <c r="R29" s="77" t="s">
        <v>1655</v>
      </c>
      <c r="S29" s="12" t="s">
        <v>343</v>
      </c>
      <c r="T29" s="12" t="s">
        <v>1656</v>
      </c>
    </row>
    <row r="30" spans="1:20" s="12" customFormat="1" x14ac:dyDescent="0.25">
      <c r="A30" s="76" t="s">
        <v>3034</v>
      </c>
      <c r="B30" s="116">
        <v>17</v>
      </c>
      <c r="C30" s="76" t="s">
        <v>3141</v>
      </c>
      <c r="D30" s="12">
        <v>3740</v>
      </c>
      <c r="E30" s="77" t="s">
        <v>1648</v>
      </c>
      <c r="F30" s="12" t="s">
        <v>219</v>
      </c>
      <c r="G30" s="77" t="s">
        <v>1649</v>
      </c>
      <c r="H30" s="77" t="s">
        <v>1650</v>
      </c>
      <c r="I30" s="12" t="s">
        <v>317</v>
      </c>
      <c r="J30" s="77" t="s">
        <v>1651</v>
      </c>
      <c r="K30" s="77" t="s">
        <v>740</v>
      </c>
      <c r="L30" s="12" t="s">
        <v>317</v>
      </c>
      <c r="M30" s="77" t="s">
        <v>1652</v>
      </c>
      <c r="N30" s="12" t="s">
        <v>329</v>
      </c>
      <c r="O30" s="83" t="s">
        <v>1653</v>
      </c>
      <c r="P30" s="84" t="s">
        <v>1654</v>
      </c>
      <c r="Q30" s="12" t="s">
        <v>332</v>
      </c>
      <c r="R30" s="77" t="s">
        <v>1655</v>
      </c>
      <c r="S30" s="12" t="s">
        <v>343</v>
      </c>
      <c r="T30" s="12" t="s">
        <v>1656</v>
      </c>
    </row>
    <row r="31" spans="1:20" s="12" customFormat="1" x14ac:dyDescent="0.25">
      <c r="A31" s="76" t="s">
        <v>3034</v>
      </c>
      <c r="B31" s="116">
        <v>18</v>
      </c>
      <c r="C31" s="76"/>
      <c r="D31" s="12" t="s">
        <v>3123</v>
      </c>
      <c r="E31" s="77" t="s">
        <v>1550</v>
      </c>
      <c r="F31" s="12" t="s">
        <v>572</v>
      </c>
      <c r="G31" s="77" t="s">
        <v>1551</v>
      </c>
      <c r="H31" s="77" t="s">
        <v>1552</v>
      </c>
      <c r="I31" s="12" t="s">
        <v>315</v>
      </c>
      <c r="J31" s="77"/>
      <c r="K31" s="77" t="s">
        <v>1553</v>
      </c>
      <c r="L31" s="12" t="s">
        <v>324</v>
      </c>
      <c r="M31" s="77"/>
      <c r="N31" s="12" t="s">
        <v>329</v>
      </c>
      <c r="O31" s="83" t="s">
        <v>1554</v>
      </c>
      <c r="P31" s="84" t="s">
        <v>1555</v>
      </c>
      <c r="Q31" s="12" t="s">
        <v>332</v>
      </c>
      <c r="R31" s="77" t="s">
        <v>1556</v>
      </c>
      <c r="S31" s="12" t="s">
        <v>345</v>
      </c>
      <c r="T31" s="12" t="s">
        <v>1557</v>
      </c>
    </row>
    <row r="32" spans="1:20" s="12" customFormat="1" x14ac:dyDescent="0.25">
      <c r="A32" s="76" t="s">
        <v>3034</v>
      </c>
      <c r="B32" s="116">
        <v>19</v>
      </c>
      <c r="C32" s="76"/>
      <c r="D32" s="12" t="s">
        <v>3124</v>
      </c>
      <c r="E32" s="77" t="s">
        <v>1558</v>
      </c>
      <c r="F32" s="12" t="s">
        <v>572</v>
      </c>
      <c r="G32" s="77" t="s">
        <v>1559</v>
      </c>
      <c r="H32" s="77" t="s">
        <v>1560</v>
      </c>
      <c r="I32" s="12" t="s">
        <v>317</v>
      </c>
      <c r="J32" s="77" t="s">
        <v>1561</v>
      </c>
      <c r="K32" s="77" t="s">
        <v>1562</v>
      </c>
      <c r="L32" s="12" t="s">
        <v>319</v>
      </c>
      <c r="M32" s="77"/>
      <c r="N32" s="12" t="s">
        <v>329</v>
      </c>
      <c r="O32" s="83" t="s">
        <v>1554</v>
      </c>
      <c r="P32" s="84" t="s">
        <v>1563</v>
      </c>
      <c r="Q32" s="12" t="s">
        <v>332</v>
      </c>
      <c r="R32" s="77" t="s">
        <v>1556</v>
      </c>
      <c r="S32" s="12" t="s">
        <v>345</v>
      </c>
    </row>
    <row r="33" spans="1:20" s="12" customFormat="1" x14ac:dyDescent="0.25">
      <c r="A33" s="76" t="s">
        <v>3034</v>
      </c>
      <c r="B33" s="116">
        <v>20</v>
      </c>
      <c r="C33" s="76" t="s">
        <v>3074</v>
      </c>
      <c r="D33" s="12" t="s">
        <v>1278</v>
      </c>
      <c r="E33" s="119" t="s">
        <v>1580</v>
      </c>
      <c r="F33" s="116" t="s">
        <v>207</v>
      </c>
      <c r="G33" s="119" t="s">
        <v>1581</v>
      </c>
      <c r="H33" s="119" t="s">
        <v>1582</v>
      </c>
      <c r="I33" s="116" t="s">
        <v>317</v>
      </c>
      <c r="J33" s="119" t="s">
        <v>1583</v>
      </c>
      <c r="K33" s="119" t="s">
        <v>1584</v>
      </c>
      <c r="L33" s="116" t="s">
        <v>324</v>
      </c>
      <c r="M33" s="119"/>
      <c r="N33" s="116" t="s">
        <v>546</v>
      </c>
      <c r="O33" s="83" t="s">
        <v>1585</v>
      </c>
      <c r="P33" s="83" t="s">
        <v>1586</v>
      </c>
      <c r="Q33" s="116" t="s">
        <v>332</v>
      </c>
      <c r="R33" s="119" t="s">
        <v>1587</v>
      </c>
      <c r="S33" s="116" t="s">
        <v>343</v>
      </c>
      <c r="T33" s="116" t="s">
        <v>1588</v>
      </c>
    </row>
    <row r="34" spans="1:20" s="12" customFormat="1" x14ac:dyDescent="0.25">
      <c r="A34" s="76" t="s">
        <v>3034</v>
      </c>
      <c r="B34" s="116">
        <v>21</v>
      </c>
      <c r="C34" s="76"/>
      <c r="D34" s="12" t="s">
        <v>3125</v>
      </c>
      <c r="E34" s="77" t="s">
        <v>1589</v>
      </c>
      <c r="F34" s="12" t="s">
        <v>163</v>
      </c>
      <c r="G34" s="77" t="s">
        <v>1590</v>
      </c>
      <c r="H34" s="77" t="s">
        <v>1591</v>
      </c>
      <c r="I34" s="12" t="s">
        <v>317</v>
      </c>
      <c r="J34" s="77" t="s">
        <v>1592</v>
      </c>
      <c r="K34" s="77" t="s">
        <v>1593</v>
      </c>
      <c r="L34" s="12" t="s">
        <v>317</v>
      </c>
      <c r="M34" s="77" t="s">
        <v>1594</v>
      </c>
      <c r="N34" s="12" t="s">
        <v>329</v>
      </c>
      <c r="O34" s="83" t="s">
        <v>1595</v>
      </c>
      <c r="P34" s="84" t="s">
        <v>1596</v>
      </c>
      <c r="Q34" s="12" t="s">
        <v>332</v>
      </c>
      <c r="R34" s="77" t="s">
        <v>1597</v>
      </c>
      <c r="S34" s="12" t="s">
        <v>343</v>
      </c>
      <c r="T34" s="12" t="s">
        <v>1598</v>
      </c>
    </row>
    <row r="35" spans="1:20" s="12" customFormat="1" x14ac:dyDescent="0.25">
      <c r="A35" s="76" t="s">
        <v>3034</v>
      </c>
      <c r="B35" s="116">
        <v>22</v>
      </c>
      <c r="C35" s="76"/>
      <c r="D35" s="121" t="s">
        <v>3061</v>
      </c>
      <c r="E35" s="77" t="s">
        <v>3042</v>
      </c>
      <c r="F35" s="12" t="s">
        <v>217</v>
      </c>
      <c r="G35" s="119" t="s">
        <v>3043</v>
      </c>
      <c r="H35" s="77" t="s">
        <v>1461</v>
      </c>
      <c r="I35" s="12" t="s">
        <v>317</v>
      </c>
      <c r="J35" s="77" t="s">
        <v>3041</v>
      </c>
      <c r="K35" s="77" t="s">
        <v>1461</v>
      </c>
      <c r="L35" s="12" t="s">
        <v>317</v>
      </c>
      <c r="M35" s="77" t="s">
        <v>3041</v>
      </c>
      <c r="N35" s="12" t="s">
        <v>329</v>
      </c>
      <c r="O35" s="83" t="s">
        <v>3036</v>
      </c>
      <c r="P35" s="84" t="s">
        <v>3044</v>
      </c>
      <c r="Q35" s="12" t="s">
        <v>332</v>
      </c>
      <c r="R35" s="85" t="s">
        <v>3045</v>
      </c>
      <c r="S35" s="12" t="s">
        <v>338</v>
      </c>
      <c r="T35" s="12" t="s">
        <v>3046</v>
      </c>
    </row>
    <row r="36" spans="1:20" s="110" customFormat="1" x14ac:dyDescent="0.25">
      <c r="A36" s="115" t="s">
        <v>3035</v>
      </c>
      <c r="B36" s="112">
        <v>5</v>
      </c>
      <c r="C36" s="115" t="s">
        <v>3071</v>
      </c>
      <c r="D36" s="110" t="s">
        <v>687</v>
      </c>
      <c r="E36" s="105" t="s">
        <v>824</v>
      </c>
      <c r="F36" s="110" t="s">
        <v>217</v>
      </c>
      <c r="G36" s="105" t="s">
        <v>825</v>
      </c>
      <c r="H36" s="105" t="s">
        <v>776</v>
      </c>
      <c r="I36" s="110" t="s">
        <v>313</v>
      </c>
      <c r="J36" s="105"/>
      <c r="K36" s="105" t="s">
        <v>826</v>
      </c>
      <c r="L36" s="110" t="s">
        <v>321</v>
      </c>
      <c r="M36" s="105" t="s">
        <v>827</v>
      </c>
      <c r="N36" s="110" t="s">
        <v>331</v>
      </c>
      <c r="O36" s="114" t="s">
        <v>828</v>
      </c>
      <c r="P36" s="113" t="s">
        <v>829</v>
      </c>
      <c r="Q36" s="110" t="s">
        <v>332</v>
      </c>
      <c r="R36" s="105" t="s">
        <v>830</v>
      </c>
      <c r="S36" s="110" t="s">
        <v>343</v>
      </c>
      <c r="T36" s="110" t="s">
        <v>831</v>
      </c>
    </row>
    <row r="37" spans="1:20" s="110" customFormat="1" x14ac:dyDescent="0.25">
      <c r="A37" s="115" t="s">
        <v>3035</v>
      </c>
      <c r="B37" s="112">
        <v>5</v>
      </c>
      <c r="C37" s="115" t="s">
        <v>3072</v>
      </c>
      <c r="D37" s="110" t="s">
        <v>718</v>
      </c>
      <c r="E37" s="105" t="s">
        <v>824</v>
      </c>
      <c r="F37" s="110" t="s">
        <v>217</v>
      </c>
      <c r="G37" s="105" t="s">
        <v>880</v>
      </c>
      <c r="H37" s="105" t="s">
        <v>692</v>
      </c>
      <c r="I37" s="110" t="s">
        <v>313</v>
      </c>
      <c r="J37" s="105" t="s">
        <v>603</v>
      </c>
      <c r="K37" s="105" t="s">
        <v>881</v>
      </c>
      <c r="L37" s="110" t="s">
        <v>545</v>
      </c>
      <c r="M37" s="105" t="s">
        <v>882</v>
      </c>
      <c r="N37" s="110" t="s">
        <v>546</v>
      </c>
      <c r="O37" s="114" t="s">
        <v>779</v>
      </c>
      <c r="P37" s="113" t="s">
        <v>883</v>
      </c>
      <c r="Q37" s="110" t="s">
        <v>332</v>
      </c>
      <c r="R37" s="105" t="s">
        <v>884</v>
      </c>
      <c r="S37" s="110" t="s">
        <v>343</v>
      </c>
      <c r="T37" s="110" t="s">
        <v>885</v>
      </c>
    </row>
    <row r="38" spans="1:20" s="110" customFormat="1" x14ac:dyDescent="0.25">
      <c r="A38" s="115" t="s">
        <v>3035</v>
      </c>
      <c r="B38" s="112">
        <v>17</v>
      </c>
      <c r="C38" s="115" t="s">
        <v>3143</v>
      </c>
      <c r="D38" s="110">
        <v>5693</v>
      </c>
      <c r="E38" s="105" t="s">
        <v>1853</v>
      </c>
      <c r="F38" s="110" t="s">
        <v>219</v>
      </c>
      <c r="G38" s="105" t="s">
        <v>1854</v>
      </c>
      <c r="H38" s="105" t="s">
        <v>1855</v>
      </c>
      <c r="I38" s="110" t="s">
        <v>317</v>
      </c>
      <c r="J38" s="105" t="s">
        <v>1651</v>
      </c>
      <c r="K38" s="105" t="s">
        <v>740</v>
      </c>
      <c r="L38" s="110" t="s">
        <v>317</v>
      </c>
      <c r="M38" s="110" t="s">
        <v>1856</v>
      </c>
      <c r="N38" s="110" t="s">
        <v>329</v>
      </c>
      <c r="O38" s="113" t="s">
        <v>1857</v>
      </c>
      <c r="P38" s="113" t="s">
        <v>1858</v>
      </c>
      <c r="Q38" s="110" t="s">
        <v>332</v>
      </c>
      <c r="R38" s="105" t="s">
        <v>1859</v>
      </c>
      <c r="S38" s="110" t="s">
        <v>343</v>
      </c>
      <c r="T38" s="110" t="s">
        <v>1860</v>
      </c>
    </row>
    <row r="39" spans="1:20" s="110" customFormat="1" x14ac:dyDescent="0.25">
      <c r="A39" s="115" t="s">
        <v>3035</v>
      </c>
      <c r="B39" s="112">
        <v>20</v>
      </c>
      <c r="C39" s="115" t="s">
        <v>3075</v>
      </c>
      <c r="D39" s="110" t="s">
        <v>1294</v>
      </c>
      <c r="E39" s="105" t="s">
        <v>1615</v>
      </c>
      <c r="F39" s="110" t="s">
        <v>207</v>
      </c>
      <c r="G39" s="105" t="s">
        <v>1616</v>
      </c>
      <c r="H39" s="105" t="s">
        <v>1617</v>
      </c>
      <c r="I39" s="110" t="s">
        <v>315</v>
      </c>
      <c r="J39" s="105"/>
      <c r="K39" s="105" t="s">
        <v>1618</v>
      </c>
      <c r="L39" s="110" t="s">
        <v>324</v>
      </c>
      <c r="M39" s="105"/>
      <c r="N39" s="110" t="s">
        <v>546</v>
      </c>
      <c r="O39" s="114" t="s">
        <v>1619</v>
      </c>
      <c r="P39" s="113" t="s">
        <v>1620</v>
      </c>
      <c r="Q39" s="110" t="s">
        <v>332</v>
      </c>
      <c r="R39" s="105" t="s">
        <v>1621</v>
      </c>
      <c r="S39" s="110" t="s">
        <v>343</v>
      </c>
      <c r="T39" s="110" t="s">
        <v>1622</v>
      </c>
    </row>
    <row r="40" spans="1:20" s="110" customFormat="1" x14ac:dyDescent="0.25">
      <c r="A40" s="115" t="s">
        <v>3035</v>
      </c>
      <c r="B40" s="112">
        <v>23</v>
      </c>
      <c r="C40" s="115" t="s">
        <v>3132</v>
      </c>
      <c r="D40" s="115">
        <v>50207</v>
      </c>
      <c r="E40" s="124" t="s">
        <v>2980</v>
      </c>
      <c r="F40" s="124" t="s">
        <v>182</v>
      </c>
      <c r="G40" s="124" t="s">
        <v>2981</v>
      </c>
      <c r="H40" s="124" t="s">
        <v>2982</v>
      </c>
      <c r="I40" s="124" t="s">
        <v>317</v>
      </c>
      <c r="J40" s="124" t="s">
        <v>2983</v>
      </c>
      <c r="K40" s="124" t="s">
        <v>2984</v>
      </c>
      <c r="L40" s="124" t="s">
        <v>545</v>
      </c>
      <c r="M40" s="124" t="s">
        <v>2985</v>
      </c>
      <c r="N40" s="124" t="s">
        <v>331</v>
      </c>
      <c r="O40" s="124" t="s">
        <v>2986</v>
      </c>
      <c r="P40" s="124" t="s">
        <v>2987</v>
      </c>
      <c r="Q40" s="130" t="s">
        <v>1149</v>
      </c>
      <c r="R40" s="124" t="s">
        <v>2434</v>
      </c>
      <c r="S40" s="124" t="s">
        <v>343</v>
      </c>
      <c r="T40" s="124" t="s">
        <v>2988</v>
      </c>
    </row>
    <row r="41" spans="1:20" s="110" customFormat="1" x14ac:dyDescent="0.25">
      <c r="A41" s="115" t="s">
        <v>3035</v>
      </c>
      <c r="B41" s="112">
        <v>24</v>
      </c>
      <c r="C41" s="115"/>
      <c r="D41" s="110">
        <v>167</v>
      </c>
      <c r="E41" s="105" t="s">
        <v>816</v>
      </c>
      <c r="F41" s="110" t="s">
        <v>242</v>
      </c>
      <c r="G41" s="105" t="s">
        <v>817</v>
      </c>
      <c r="H41" s="105" t="s">
        <v>818</v>
      </c>
      <c r="I41" s="110" t="s">
        <v>317</v>
      </c>
      <c r="J41" s="105" t="s">
        <v>819</v>
      </c>
      <c r="K41" s="105" t="s">
        <v>818</v>
      </c>
      <c r="L41" s="110" t="s">
        <v>317</v>
      </c>
      <c r="M41" s="105" t="s">
        <v>819</v>
      </c>
      <c r="N41" s="110" t="s">
        <v>330</v>
      </c>
      <c r="O41" s="114" t="s">
        <v>820</v>
      </c>
      <c r="P41" s="113" t="s">
        <v>821</v>
      </c>
      <c r="Q41" s="110" t="s">
        <v>332</v>
      </c>
      <c r="R41" s="105" t="s">
        <v>822</v>
      </c>
      <c r="S41" s="110" t="s">
        <v>343</v>
      </c>
      <c r="T41" s="110" t="s">
        <v>823</v>
      </c>
    </row>
    <row r="42" spans="1:20" s="110" customFormat="1" x14ac:dyDescent="0.25">
      <c r="A42" s="115" t="s">
        <v>3035</v>
      </c>
      <c r="B42" s="112">
        <v>25</v>
      </c>
      <c r="C42" s="115"/>
      <c r="D42" s="110" t="s">
        <v>709</v>
      </c>
      <c r="E42" s="105" t="s">
        <v>864</v>
      </c>
      <c r="F42" s="110" t="s">
        <v>155</v>
      </c>
      <c r="G42" s="105" t="s">
        <v>832</v>
      </c>
      <c r="H42" s="105" t="s">
        <v>474</v>
      </c>
      <c r="J42" s="105" t="s">
        <v>603</v>
      </c>
      <c r="K42" s="105" t="s">
        <v>865</v>
      </c>
      <c r="L42" s="110" t="s">
        <v>545</v>
      </c>
      <c r="M42" s="105"/>
      <c r="N42" s="110" t="s">
        <v>329</v>
      </c>
      <c r="O42" s="114" t="s">
        <v>866</v>
      </c>
      <c r="P42" s="113" t="s">
        <v>867</v>
      </c>
      <c r="Q42" s="110" t="s">
        <v>332</v>
      </c>
      <c r="R42" s="105" t="s">
        <v>868</v>
      </c>
      <c r="S42" s="110" t="s">
        <v>343</v>
      </c>
      <c r="T42" s="110" t="s">
        <v>869</v>
      </c>
    </row>
    <row r="43" spans="1:20" s="110" customFormat="1" x14ac:dyDescent="0.25">
      <c r="A43" s="115" t="s">
        <v>3035</v>
      </c>
      <c r="B43" s="112">
        <v>26</v>
      </c>
      <c r="C43" s="115"/>
      <c r="D43" s="110" t="s">
        <v>715</v>
      </c>
      <c r="E43" s="105" t="s">
        <v>871</v>
      </c>
      <c r="F43" s="110" t="s">
        <v>155</v>
      </c>
      <c r="G43" s="105" t="s">
        <v>872</v>
      </c>
      <c r="H43" s="105" t="s">
        <v>873</v>
      </c>
      <c r="I43" s="110" t="s">
        <v>313</v>
      </c>
      <c r="J43" s="105" t="s">
        <v>603</v>
      </c>
      <c r="K43" s="105" t="s">
        <v>874</v>
      </c>
      <c r="L43" s="110" t="s">
        <v>321</v>
      </c>
      <c r="M43" s="105" t="s">
        <v>875</v>
      </c>
      <c r="N43" s="110" t="s">
        <v>329</v>
      </c>
      <c r="O43" s="114" t="s">
        <v>876</v>
      </c>
      <c r="P43" s="113" t="s">
        <v>877</v>
      </c>
      <c r="Q43" s="110" t="s">
        <v>332</v>
      </c>
      <c r="R43" s="105" t="s">
        <v>878</v>
      </c>
      <c r="S43" s="110" t="s">
        <v>343</v>
      </c>
      <c r="T43" s="110" t="s">
        <v>879</v>
      </c>
    </row>
    <row r="44" spans="1:20" s="110" customFormat="1" x14ac:dyDescent="0.25">
      <c r="A44" s="115" t="s">
        <v>3035</v>
      </c>
      <c r="B44" s="112">
        <v>27</v>
      </c>
      <c r="C44" s="115" t="s">
        <v>3068</v>
      </c>
      <c r="D44" s="110" t="s">
        <v>1215</v>
      </c>
      <c r="E44" s="107" t="s">
        <v>1459</v>
      </c>
      <c r="F44" s="124" t="s">
        <v>217</v>
      </c>
      <c r="G44" s="107" t="s">
        <v>1460</v>
      </c>
      <c r="H44" s="107" t="s">
        <v>474</v>
      </c>
      <c r="I44" s="124" t="s">
        <v>317</v>
      </c>
      <c r="J44" s="107"/>
      <c r="K44" s="107" t="s">
        <v>1461</v>
      </c>
      <c r="L44" s="124" t="s">
        <v>321</v>
      </c>
      <c r="M44" s="107"/>
      <c r="N44" s="124" t="s">
        <v>329</v>
      </c>
      <c r="O44" s="114" t="s">
        <v>1462</v>
      </c>
      <c r="P44" s="114" t="s">
        <v>1463</v>
      </c>
      <c r="Q44" s="124" t="s">
        <v>332</v>
      </c>
      <c r="R44" s="107" t="s">
        <v>1464</v>
      </c>
      <c r="S44" s="124" t="s">
        <v>343</v>
      </c>
      <c r="T44" s="124" t="s">
        <v>1465</v>
      </c>
    </row>
    <row r="45" spans="1:20" s="110" customFormat="1" x14ac:dyDescent="0.25">
      <c r="A45" s="115" t="s">
        <v>3035</v>
      </c>
      <c r="B45" s="112">
        <v>28</v>
      </c>
      <c r="C45" s="115" t="s">
        <v>3069</v>
      </c>
      <c r="D45" s="110">
        <v>1008</v>
      </c>
      <c r="E45" s="107" t="s">
        <v>1674</v>
      </c>
      <c r="F45" s="124" t="s">
        <v>217</v>
      </c>
      <c r="G45" s="107" t="s">
        <v>1675</v>
      </c>
      <c r="H45" s="107" t="s">
        <v>334</v>
      </c>
      <c r="I45" s="124"/>
      <c r="J45" s="107"/>
      <c r="K45" s="107" t="s">
        <v>1676</v>
      </c>
      <c r="L45" s="124" t="s">
        <v>317</v>
      </c>
      <c r="M45" s="107" t="s">
        <v>1676</v>
      </c>
      <c r="N45" s="124" t="s">
        <v>329</v>
      </c>
      <c r="O45" s="114" t="s">
        <v>1677</v>
      </c>
      <c r="P45" s="114" t="s">
        <v>1678</v>
      </c>
      <c r="Q45" s="124" t="s">
        <v>332</v>
      </c>
      <c r="R45" s="107" t="s">
        <v>1679</v>
      </c>
      <c r="S45" s="124" t="s">
        <v>343</v>
      </c>
      <c r="T45" s="124" t="s">
        <v>1680</v>
      </c>
    </row>
    <row r="46" spans="1:20" s="110" customFormat="1" x14ac:dyDescent="0.25">
      <c r="A46" s="115" t="s">
        <v>3035</v>
      </c>
      <c r="B46" s="112">
        <v>29</v>
      </c>
      <c r="C46" s="115"/>
      <c r="D46" s="110">
        <v>1043</v>
      </c>
      <c r="E46" s="105" t="s">
        <v>1466</v>
      </c>
      <c r="F46" s="110" t="s">
        <v>193</v>
      </c>
      <c r="G46" s="105" t="s">
        <v>1467</v>
      </c>
      <c r="H46" s="105" t="s">
        <v>1468</v>
      </c>
      <c r="I46" s="110" t="s">
        <v>313</v>
      </c>
      <c r="J46" s="105"/>
      <c r="K46" s="105" t="s">
        <v>1469</v>
      </c>
      <c r="L46" s="110" t="s">
        <v>321</v>
      </c>
      <c r="M46" s="105"/>
      <c r="N46" s="110" t="s">
        <v>329</v>
      </c>
      <c r="O46" s="114" t="s">
        <v>1470</v>
      </c>
      <c r="P46" s="113" t="s">
        <v>1471</v>
      </c>
      <c r="Q46" s="110" t="s">
        <v>332</v>
      </c>
      <c r="R46" s="105" t="s">
        <v>1472</v>
      </c>
      <c r="S46" s="110" t="s">
        <v>340</v>
      </c>
      <c r="T46" s="110" t="s">
        <v>1473</v>
      </c>
    </row>
    <row r="47" spans="1:20" s="110" customFormat="1" x14ac:dyDescent="0.25">
      <c r="A47" s="115" t="s">
        <v>3035</v>
      </c>
      <c r="B47" s="112">
        <v>30</v>
      </c>
      <c r="C47" s="115"/>
      <c r="D47" s="110">
        <v>8079</v>
      </c>
      <c r="E47" s="105" t="s">
        <v>1480</v>
      </c>
      <c r="F47" s="110" t="s">
        <v>568</v>
      </c>
      <c r="G47" s="105" t="s">
        <v>1481</v>
      </c>
      <c r="H47" s="105" t="s">
        <v>1482</v>
      </c>
      <c r="I47" s="110" t="s">
        <v>317</v>
      </c>
      <c r="J47" s="105" t="s">
        <v>1483</v>
      </c>
      <c r="K47" s="105" t="s">
        <v>1482</v>
      </c>
      <c r="L47" s="110" t="s">
        <v>317</v>
      </c>
      <c r="M47" s="105" t="s">
        <v>1483</v>
      </c>
      <c r="N47" s="110" t="s">
        <v>330</v>
      </c>
      <c r="O47" s="114" t="s">
        <v>1484</v>
      </c>
      <c r="P47" s="113" t="s">
        <v>1485</v>
      </c>
      <c r="Q47" s="110" t="s">
        <v>332</v>
      </c>
      <c r="R47" s="105" t="s">
        <v>1486</v>
      </c>
      <c r="S47" s="110" t="s">
        <v>343</v>
      </c>
      <c r="T47" s="110" t="s">
        <v>1487</v>
      </c>
    </row>
    <row r="48" spans="1:20" s="110" customFormat="1" x14ac:dyDescent="0.25">
      <c r="A48" s="115" t="s">
        <v>3035</v>
      </c>
      <c r="B48" s="112">
        <v>31</v>
      </c>
      <c r="C48" s="115"/>
      <c r="D48" s="110" t="s">
        <v>1249</v>
      </c>
      <c r="E48" s="105" t="s">
        <v>1524</v>
      </c>
      <c r="F48" s="110" t="s">
        <v>168</v>
      </c>
      <c r="G48" s="105" t="s">
        <v>1525</v>
      </c>
      <c r="H48" s="105" t="s">
        <v>1497</v>
      </c>
      <c r="J48" s="105"/>
      <c r="K48" s="105" t="s">
        <v>1526</v>
      </c>
      <c r="L48" s="110" t="s">
        <v>317</v>
      </c>
      <c r="M48" s="105" t="s">
        <v>1527</v>
      </c>
      <c r="N48" s="110" t="s">
        <v>329</v>
      </c>
      <c r="O48" s="114" t="s">
        <v>1528</v>
      </c>
      <c r="P48" s="113" t="s">
        <v>1529</v>
      </c>
      <c r="Q48" s="110" t="s">
        <v>332</v>
      </c>
      <c r="R48" s="105" t="s">
        <v>1530</v>
      </c>
      <c r="S48" s="110" t="s">
        <v>343</v>
      </c>
      <c r="T48" s="110" t="s">
        <v>1531</v>
      </c>
    </row>
    <row r="49" spans="1:20" s="110" customFormat="1" x14ac:dyDescent="0.25">
      <c r="A49" s="115" t="s">
        <v>3035</v>
      </c>
      <c r="B49" s="112">
        <v>32</v>
      </c>
      <c r="C49" s="115"/>
      <c r="D49" s="110" t="s">
        <v>3121</v>
      </c>
      <c r="E49" s="105" t="s">
        <v>1532</v>
      </c>
      <c r="F49" s="110" t="s">
        <v>249</v>
      </c>
      <c r="G49" s="105" t="s">
        <v>1533</v>
      </c>
      <c r="H49" s="105" t="s">
        <v>1534</v>
      </c>
      <c r="I49" s="110" t="s">
        <v>317</v>
      </c>
      <c r="J49" s="105" t="s">
        <v>1535</v>
      </c>
      <c r="K49" s="105" t="s">
        <v>1536</v>
      </c>
      <c r="L49" s="110" t="s">
        <v>319</v>
      </c>
      <c r="M49" s="105" t="s">
        <v>1537</v>
      </c>
      <c r="N49" s="110" t="s">
        <v>329</v>
      </c>
      <c r="O49" s="114" t="s">
        <v>1538</v>
      </c>
      <c r="P49" s="113" t="s">
        <v>1539</v>
      </c>
      <c r="Q49" s="110" t="s">
        <v>332</v>
      </c>
      <c r="R49" s="105" t="s">
        <v>1540</v>
      </c>
      <c r="S49" s="110" t="s">
        <v>343</v>
      </c>
      <c r="T49" s="110" t="s">
        <v>1541</v>
      </c>
    </row>
    <row r="50" spans="1:20" s="124" customFormat="1" x14ac:dyDescent="0.25">
      <c r="A50" s="115" t="s">
        <v>3035</v>
      </c>
      <c r="B50" s="112">
        <v>33</v>
      </c>
      <c r="C50" s="115" t="s">
        <v>3145</v>
      </c>
      <c r="D50" s="110" t="s">
        <v>3122</v>
      </c>
      <c r="E50" s="105" t="s">
        <v>1542</v>
      </c>
      <c r="F50" s="110" t="s">
        <v>219</v>
      </c>
      <c r="G50" s="105" t="s">
        <v>1543</v>
      </c>
      <c r="H50" s="105" t="s">
        <v>1544</v>
      </c>
      <c r="I50" s="110" t="s">
        <v>315</v>
      </c>
      <c r="J50" s="105"/>
      <c r="K50" s="105" t="s">
        <v>1545</v>
      </c>
      <c r="L50" s="110" t="s">
        <v>545</v>
      </c>
      <c r="M50" s="105" t="s">
        <v>1546</v>
      </c>
      <c r="N50" s="110" t="s">
        <v>329</v>
      </c>
      <c r="O50" s="114" t="s">
        <v>1547</v>
      </c>
      <c r="P50" s="113" t="s">
        <v>1548</v>
      </c>
      <c r="Q50" s="110" t="s">
        <v>332</v>
      </c>
      <c r="R50" s="105" t="s">
        <v>1549</v>
      </c>
      <c r="S50" s="110" t="s">
        <v>343</v>
      </c>
      <c r="T50" s="110"/>
    </row>
    <row r="51" spans="1:20" s="110" customFormat="1" x14ac:dyDescent="0.25">
      <c r="A51" s="115" t="s">
        <v>3035</v>
      </c>
      <c r="B51" s="112">
        <v>33</v>
      </c>
      <c r="C51" s="115" t="s">
        <v>3146</v>
      </c>
      <c r="D51" s="110">
        <v>8831</v>
      </c>
      <c r="E51" s="105" t="s">
        <v>2597</v>
      </c>
      <c r="F51" s="110" t="s">
        <v>219</v>
      </c>
      <c r="G51" s="105" t="s">
        <v>2598</v>
      </c>
      <c r="H51" s="105" t="s">
        <v>1544</v>
      </c>
      <c r="I51" s="110" t="s">
        <v>313</v>
      </c>
      <c r="J51" s="105" t="s">
        <v>603</v>
      </c>
      <c r="K51" s="105" t="s">
        <v>2599</v>
      </c>
      <c r="L51" s="110" t="s">
        <v>317</v>
      </c>
      <c r="M51" s="110" t="s">
        <v>2600</v>
      </c>
      <c r="N51" s="110" t="s">
        <v>329</v>
      </c>
      <c r="O51" s="113" t="s">
        <v>2601</v>
      </c>
      <c r="P51" s="113" t="s">
        <v>2602</v>
      </c>
      <c r="Q51" s="110" t="s">
        <v>332</v>
      </c>
      <c r="R51" s="105" t="s">
        <v>2603</v>
      </c>
      <c r="S51" s="110" t="s">
        <v>343</v>
      </c>
      <c r="T51" s="110" t="s">
        <v>2604</v>
      </c>
    </row>
    <row r="52" spans="1:20" s="110" customFormat="1" x14ac:dyDescent="0.25">
      <c r="A52" s="115" t="s">
        <v>3035</v>
      </c>
      <c r="B52" s="112">
        <v>33</v>
      </c>
      <c r="C52" s="115" t="s">
        <v>3147</v>
      </c>
      <c r="D52" s="110">
        <v>8831</v>
      </c>
      <c r="E52" s="105" t="s">
        <v>2597</v>
      </c>
      <c r="F52" s="110" t="s">
        <v>219</v>
      </c>
      <c r="G52" s="105" t="s">
        <v>2605</v>
      </c>
      <c r="H52" s="105" t="s">
        <v>1544</v>
      </c>
      <c r="I52" s="110" t="s">
        <v>313</v>
      </c>
      <c r="J52" s="105" t="s">
        <v>603</v>
      </c>
      <c r="K52" s="105" t="s">
        <v>2599</v>
      </c>
      <c r="L52" s="110" t="s">
        <v>317</v>
      </c>
      <c r="M52" s="110" t="s">
        <v>2600</v>
      </c>
      <c r="N52" s="110" t="s">
        <v>329</v>
      </c>
      <c r="O52" s="113" t="s">
        <v>2601</v>
      </c>
      <c r="P52" s="113" t="s">
        <v>2602</v>
      </c>
      <c r="Q52" s="110" t="s">
        <v>332</v>
      </c>
      <c r="R52" s="105" t="s">
        <v>2606</v>
      </c>
      <c r="S52" s="110" t="s">
        <v>343</v>
      </c>
      <c r="T52" s="110" t="s">
        <v>2607</v>
      </c>
    </row>
    <row r="53" spans="1:20" s="110" customFormat="1" x14ac:dyDescent="0.25">
      <c r="A53" s="115" t="s">
        <v>3035</v>
      </c>
      <c r="B53" s="112">
        <v>34</v>
      </c>
      <c r="C53" s="115" t="s">
        <v>3117</v>
      </c>
      <c r="D53" s="110">
        <v>3741</v>
      </c>
      <c r="E53" s="105" t="s">
        <v>1638</v>
      </c>
      <c r="F53" s="110" t="s">
        <v>219</v>
      </c>
      <c r="G53" s="105" t="s">
        <v>1639</v>
      </c>
      <c r="H53" s="105" t="s">
        <v>1640</v>
      </c>
      <c r="I53" s="110" t="s">
        <v>317</v>
      </c>
      <c r="J53" s="105" t="s">
        <v>1641</v>
      </c>
      <c r="K53" s="105" t="s">
        <v>1642</v>
      </c>
      <c r="L53" s="110" t="s">
        <v>317</v>
      </c>
      <c r="M53" s="105" t="s">
        <v>1643</v>
      </c>
      <c r="N53" s="110" t="s">
        <v>329</v>
      </c>
      <c r="O53" s="114" t="s">
        <v>1644</v>
      </c>
      <c r="P53" s="113" t="s">
        <v>1645</v>
      </c>
      <c r="Q53" s="110" t="s">
        <v>332</v>
      </c>
      <c r="R53" s="105" t="s">
        <v>1646</v>
      </c>
      <c r="S53" s="110" t="s">
        <v>343</v>
      </c>
      <c r="T53" s="110" t="s">
        <v>1647</v>
      </c>
    </row>
    <row r="54" spans="1:20" s="110" customFormat="1" x14ac:dyDescent="0.25">
      <c r="A54" s="115" t="s">
        <v>3035</v>
      </c>
      <c r="B54" s="112">
        <v>34</v>
      </c>
      <c r="C54" s="115" t="s">
        <v>3142</v>
      </c>
      <c r="D54" s="110" t="s">
        <v>3130</v>
      </c>
      <c r="E54" s="105" t="s">
        <v>1745</v>
      </c>
      <c r="F54" s="110" t="s">
        <v>219</v>
      </c>
      <c r="G54" s="105" t="s">
        <v>1746</v>
      </c>
      <c r="H54" s="105" t="s">
        <v>1747</v>
      </c>
      <c r="I54" s="110" t="s">
        <v>315</v>
      </c>
      <c r="J54" s="105"/>
      <c r="K54" s="105" t="s">
        <v>1748</v>
      </c>
      <c r="L54" s="110" t="s">
        <v>324</v>
      </c>
      <c r="M54" s="105"/>
      <c r="N54" s="110" t="s">
        <v>329</v>
      </c>
      <c r="O54" s="114" t="s">
        <v>1749</v>
      </c>
      <c r="P54" s="113" t="s">
        <v>1750</v>
      </c>
      <c r="Q54" s="110" t="s">
        <v>332</v>
      </c>
      <c r="R54" s="105"/>
      <c r="S54" s="110" t="s">
        <v>340</v>
      </c>
    </row>
    <row r="55" spans="1:20" s="110" customFormat="1" x14ac:dyDescent="0.25">
      <c r="A55" s="115" t="s">
        <v>3035</v>
      </c>
      <c r="B55" s="112">
        <v>34</v>
      </c>
      <c r="C55" s="115" t="s">
        <v>3144</v>
      </c>
      <c r="D55" s="110">
        <v>5693</v>
      </c>
      <c r="E55" s="105" t="s">
        <v>1853</v>
      </c>
      <c r="F55" s="110" t="s">
        <v>219</v>
      </c>
      <c r="G55" s="105" t="s">
        <v>1854</v>
      </c>
      <c r="H55" s="105" t="s">
        <v>1855</v>
      </c>
      <c r="I55" s="110" t="s">
        <v>317</v>
      </c>
      <c r="J55" s="105" t="s">
        <v>1651</v>
      </c>
      <c r="K55" s="105" t="s">
        <v>740</v>
      </c>
      <c r="L55" s="110" t="s">
        <v>317</v>
      </c>
      <c r="M55" s="110" t="s">
        <v>1856</v>
      </c>
      <c r="N55" s="110" t="s">
        <v>329</v>
      </c>
      <c r="O55" s="113" t="s">
        <v>1644</v>
      </c>
      <c r="P55" s="113" t="s">
        <v>1858</v>
      </c>
      <c r="Q55" s="110" t="s">
        <v>332</v>
      </c>
      <c r="R55" s="105" t="s">
        <v>1859</v>
      </c>
      <c r="S55" s="110" t="s">
        <v>343</v>
      </c>
      <c r="T55" s="110" t="s">
        <v>1860</v>
      </c>
    </row>
    <row r="56" spans="1:20" s="110" customFormat="1" x14ac:dyDescent="0.25">
      <c r="A56" s="115" t="s">
        <v>3035</v>
      </c>
      <c r="B56" s="112">
        <v>34</v>
      </c>
      <c r="C56" s="115" t="s">
        <v>3148</v>
      </c>
      <c r="D56" s="110">
        <v>5550</v>
      </c>
      <c r="E56" s="110" t="s">
        <v>2683</v>
      </c>
      <c r="F56" s="110" t="s">
        <v>219</v>
      </c>
      <c r="G56" s="110" t="s">
        <v>2684</v>
      </c>
      <c r="H56" s="110" t="s">
        <v>2685</v>
      </c>
      <c r="I56" s="110" t="s">
        <v>317</v>
      </c>
      <c r="J56" s="110" t="s">
        <v>2686</v>
      </c>
      <c r="K56" s="110" t="s">
        <v>742</v>
      </c>
      <c r="L56" s="110" t="s">
        <v>317</v>
      </c>
      <c r="M56" s="110" t="s">
        <v>603</v>
      </c>
      <c r="N56" s="110" t="s">
        <v>329</v>
      </c>
      <c r="O56" s="110" t="s">
        <v>1644</v>
      </c>
      <c r="P56" s="110" t="s">
        <v>2687</v>
      </c>
      <c r="Q56" s="110" t="s">
        <v>332</v>
      </c>
      <c r="R56" s="110" t="s">
        <v>2688</v>
      </c>
      <c r="S56" s="110" t="s">
        <v>343</v>
      </c>
      <c r="T56" s="110" t="s">
        <v>2689</v>
      </c>
    </row>
    <row r="57" spans="1:20" s="110" customFormat="1" x14ac:dyDescent="0.25">
      <c r="A57" s="115" t="s">
        <v>3035</v>
      </c>
      <c r="B57" s="112">
        <v>35</v>
      </c>
      <c r="C57" s="115"/>
      <c r="D57" s="110" t="s">
        <v>1268</v>
      </c>
      <c r="E57" s="105" t="s">
        <v>1564</v>
      </c>
      <c r="F57" s="110" t="s">
        <v>1565</v>
      </c>
      <c r="G57" s="105" t="s">
        <v>1566</v>
      </c>
      <c r="H57" s="105" t="s">
        <v>1272</v>
      </c>
      <c r="I57" s="110" t="s">
        <v>315</v>
      </c>
      <c r="J57" s="105"/>
      <c r="K57" s="105" t="s">
        <v>1567</v>
      </c>
      <c r="L57" s="110" t="s">
        <v>320</v>
      </c>
      <c r="M57" s="105"/>
      <c r="N57" s="110" t="s">
        <v>546</v>
      </c>
      <c r="O57" s="114" t="s">
        <v>1568</v>
      </c>
      <c r="P57" s="113" t="s">
        <v>1569</v>
      </c>
      <c r="Q57" s="110" t="s">
        <v>332</v>
      </c>
      <c r="R57" s="105" t="s">
        <v>1570</v>
      </c>
      <c r="S57" s="110" t="s">
        <v>343</v>
      </c>
      <c r="T57" s="110" t="s">
        <v>1571</v>
      </c>
    </row>
    <row r="58" spans="1:20" s="110" customFormat="1" x14ac:dyDescent="0.25">
      <c r="A58" s="115" t="s">
        <v>3035</v>
      </c>
      <c r="B58" s="112">
        <v>36</v>
      </c>
      <c r="C58" s="115"/>
      <c r="D58" s="110" t="s">
        <v>3125</v>
      </c>
      <c r="E58" s="105" t="s">
        <v>1572</v>
      </c>
      <c r="F58" s="110" t="s">
        <v>206</v>
      </c>
      <c r="G58" s="105" t="s">
        <v>1573</v>
      </c>
      <c r="H58" s="105" t="s">
        <v>1297</v>
      </c>
      <c r="I58" s="110" t="s">
        <v>315</v>
      </c>
      <c r="J58" s="105"/>
      <c r="K58" s="105" t="s">
        <v>1574</v>
      </c>
      <c r="L58" s="110" t="s">
        <v>317</v>
      </c>
      <c r="M58" s="105" t="s">
        <v>1575</v>
      </c>
      <c r="N58" s="110" t="s">
        <v>546</v>
      </c>
      <c r="O58" s="114" t="s">
        <v>1576</v>
      </c>
      <c r="P58" s="113" t="s">
        <v>1577</v>
      </c>
      <c r="Q58" s="110" t="s">
        <v>332</v>
      </c>
      <c r="R58" s="105" t="s">
        <v>1578</v>
      </c>
      <c r="S58" s="110" t="s">
        <v>343</v>
      </c>
      <c r="T58" s="110" t="s">
        <v>1579</v>
      </c>
    </row>
    <row r="59" spans="1:20" s="110" customFormat="1" x14ac:dyDescent="0.25">
      <c r="A59" s="115" t="s">
        <v>3035</v>
      </c>
      <c r="B59" s="112">
        <v>37</v>
      </c>
      <c r="C59" s="115"/>
      <c r="D59" s="124" t="s">
        <v>1288</v>
      </c>
      <c r="E59" s="107" t="s">
        <v>1599</v>
      </c>
      <c r="F59" s="110" t="s">
        <v>219</v>
      </c>
      <c r="G59" s="105" t="s">
        <v>1600</v>
      </c>
      <c r="H59" s="105" t="s">
        <v>1601</v>
      </c>
      <c r="I59" s="110" t="s">
        <v>315</v>
      </c>
      <c r="J59" s="105"/>
      <c r="K59" s="105" t="s">
        <v>1602</v>
      </c>
      <c r="L59" s="110" t="s">
        <v>324</v>
      </c>
      <c r="M59" s="105"/>
      <c r="N59" s="110" t="s">
        <v>546</v>
      </c>
      <c r="O59" s="114" t="s">
        <v>1603</v>
      </c>
      <c r="P59" s="113" t="s">
        <v>1604</v>
      </c>
      <c r="Q59" s="110" t="s">
        <v>332</v>
      </c>
      <c r="R59" s="105" t="s">
        <v>1605</v>
      </c>
      <c r="S59" s="110" t="s">
        <v>338</v>
      </c>
      <c r="T59" s="110" t="s">
        <v>1606</v>
      </c>
    </row>
    <row r="60" spans="1:20" s="110" customFormat="1" x14ac:dyDescent="0.25">
      <c r="A60" s="115" t="s">
        <v>3035</v>
      </c>
      <c r="B60" s="112">
        <v>38</v>
      </c>
      <c r="C60" s="115"/>
      <c r="D60" s="110">
        <v>245</v>
      </c>
      <c r="E60" s="105" t="s">
        <v>1657</v>
      </c>
      <c r="F60" s="110" t="s">
        <v>186</v>
      </c>
      <c r="G60" s="105" t="s">
        <v>1658</v>
      </c>
      <c r="H60" s="105" t="s">
        <v>1659</v>
      </c>
      <c r="I60" s="110" t="s">
        <v>315</v>
      </c>
      <c r="J60" s="105"/>
      <c r="K60" s="105" t="s">
        <v>1660</v>
      </c>
      <c r="L60" s="110" t="s">
        <v>545</v>
      </c>
      <c r="M60" s="105" t="s">
        <v>1661</v>
      </c>
      <c r="N60" s="110" t="s">
        <v>546</v>
      </c>
      <c r="O60" s="114" t="s">
        <v>1662</v>
      </c>
      <c r="P60" s="113" t="s">
        <v>1663</v>
      </c>
      <c r="Q60" s="110" t="s">
        <v>332</v>
      </c>
      <c r="R60" s="105" t="s">
        <v>1664</v>
      </c>
      <c r="S60" s="110" t="s">
        <v>340</v>
      </c>
      <c r="T60" s="110" t="s">
        <v>1665</v>
      </c>
    </row>
    <row r="61" spans="1:20" s="110" customFormat="1" x14ac:dyDescent="0.25">
      <c r="A61" s="115" t="s">
        <v>3035</v>
      </c>
      <c r="B61" s="112">
        <v>39</v>
      </c>
      <c r="C61" s="115"/>
      <c r="D61" s="110">
        <v>1943</v>
      </c>
      <c r="E61" s="105" t="s">
        <v>1666</v>
      </c>
      <c r="F61" s="110" t="s">
        <v>165</v>
      </c>
      <c r="G61" s="105" t="s">
        <v>1667</v>
      </c>
      <c r="H61" s="105" t="s">
        <v>1668</v>
      </c>
      <c r="I61" s="110" t="s">
        <v>317</v>
      </c>
      <c r="J61" s="105" t="s">
        <v>1669</v>
      </c>
      <c r="K61" s="105" t="s">
        <v>1377</v>
      </c>
      <c r="L61" s="110" t="s">
        <v>320</v>
      </c>
      <c r="M61" s="105"/>
      <c r="N61" s="110" t="s">
        <v>329</v>
      </c>
      <c r="O61" s="114" t="s">
        <v>1670</v>
      </c>
      <c r="P61" s="113" t="s">
        <v>1671</v>
      </c>
      <c r="Q61" s="110" t="s">
        <v>332</v>
      </c>
      <c r="R61" s="105" t="s">
        <v>1672</v>
      </c>
      <c r="S61" s="110" t="s">
        <v>343</v>
      </c>
      <c r="T61" s="110" t="s">
        <v>1673</v>
      </c>
    </row>
    <row r="62" spans="1:20" s="110" customFormat="1" x14ac:dyDescent="0.25">
      <c r="A62" s="115" t="s">
        <v>3035</v>
      </c>
      <c r="B62" s="112">
        <v>39</v>
      </c>
      <c r="C62" s="115"/>
      <c r="D62" s="110" t="s">
        <v>1273</v>
      </c>
      <c r="E62" s="105" t="s">
        <v>1793</v>
      </c>
      <c r="F62" s="110" t="s">
        <v>165</v>
      </c>
      <c r="G62" s="105" t="s">
        <v>1794</v>
      </c>
      <c r="H62" s="105" t="s">
        <v>1795</v>
      </c>
      <c r="I62" s="110" t="s">
        <v>317</v>
      </c>
      <c r="J62" s="105" t="s">
        <v>1796</v>
      </c>
      <c r="K62" s="105" t="s">
        <v>1377</v>
      </c>
      <c r="L62" s="110" t="s">
        <v>320</v>
      </c>
      <c r="N62" s="110" t="s">
        <v>546</v>
      </c>
      <c r="O62" s="113" t="s">
        <v>1797</v>
      </c>
      <c r="P62" s="113" t="s">
        <v>1798</v>
      </c>
      <c r="Q62" s="110" t="s">
        <v>332</v>
      </c>
      <c r="R62" s="105" t="s">
        <v>1799</v>
      </c>
      <c r="S62" s="110" t="s">
        <v>345</v>
      </c>
    </row>
    <row r="63" spans="1:20" s="110" customFormat="1" x14ac:dyDescent="0.25">
      <c r="A63" s="115" t="s">
        <v>3035</v>
      </c>
      <c r="B63" s="112">
        <v>40</v>
      </c>
      <c r="C63" s="115"/>
      <c r="D63" s="110">
        <v>1348</v>
      </c>
      <c r="E63" s="105" t="s">
        <v>1681</v>
      </c>
      <c r="F63" s="110" t="s">
        <v>164</v>
      </c>
      <c r="G63" s="105" t="s">
        <v>1682</v>
      </c>
      <c r="H63" s="105" t="s">
        <v>334</v>
      </c>
      <c r="J63" s="105"/>
      <c r="K63" s="105"/>
      <c r="L63" s="110" t="s">
        <v>545</v>
      </c>
      <c r="M63" s="105" t="s">
        <v>1683</v>
      </c>
      <c r="N63" s="110" t="s">
        <v>329</v>
      </c>
      <c r="O63" s="114" t="s">
        <v>1684</v>
      </c>
      <c r="P63" s="113" t="s">
        <v>1685</v>
      </c>
      <c r="Q63" s="110" t="s">
        <v>332</v>
      </c>
      <c r="R63" s="105" t="s">
        <v>1686</v>
      </c>
      <c r="S63" s="110" t="s">
        <v>343</v>
      </c>
      <c r="T63" s="110" t="s">
        <v>1687</v>
      </c>
    </row>
    <row r="64" spans="1:20" s="16" customFormat="1" x14ac:dyDescent="0.25">
      <c r="A64" s="115" t="s">
        <v>3035</v>
      </c>
      <c r="B64" s="112">
        <v>41</v>
      </c>
      <c r="C64" s="115"/>
      <c r="D64" s="110">
        <v>3680</v>
      </c>
      <c r="E64" s="105" t="s">
        <v>1688</v>
      </c>
      <c r="F64" s="110" t="s">
        <v>242</v>
      </c>
      <c r="G64" s="105" t="s">
        <v>1689</v>
      </c>
      <c r="H64" s="105" t="s">
        <v>334</v>
      </c>
      <c r="I64" s="110"/>
      <c r="J64" s="105"/>
      <c r="K64" s="105" t="s">
        <v>1690</v>
      </c>
      <c r="L64" s="110" t="s">
        <v>317</v>
      </c>
      <c r="M64" s="105" t="s">
        <v>1691</v>
      </c>
      <c r="N64" s="110" t="s">
        <v>331</v>
      </c>
      <c r="O64" s="114" t="s">
        <v>1692</v>
      </c>
      <c r="P64" s="113" t="s">
        <v>1693</v>
      </c>
      <c r="Q64" s="110" t="s">
        <v>332</v>
      </c>
      <c r="R64" s="105" t="s">
        <v>1694</v>
      </c>
      <c r="S64" s="110" t="s">
        <v>343</v>
      </c>
      <c r="T64" s="110" t="s">
        <v>1695</v>
      </c>
    </row>
    <row r="65" spans="1:20" s="124" customFormat="1" x14ac:dyDescent="0.25">
      <c r="A65" s="115" t="s">
        <v>3035</v>
      </c>
      <c r="B65" s="112">
        <v>42</v>
      </c>
      <c r="C65" s="115" t="s">
        <v>3079</v>
      </c>
      <c r="D65" s="110">
        <v>5693</v>
      </c>
      <c r="E65" s="105" t="s">
        <v>1853</v>
      </c>
      <c r="F65" s="110" t="s">
        <v>219</v>
      </c>
      <c r="G65" s="105" t="s">
        <v>1854</v>
      </c>
      <c r="H65" s="105" t="s">
        <v>1855</v>
      </c>
      <c r="I65" s="110" t="s">
        <v>317</v>
      </c>
      <c r="J65" s="105" t="s">
        <v>1651</v>
      </c>
      <c r="K65" s="105" t="s">
        <v>740</v>
      </c>
      <c r="L65" s="110" t="s">
        <v>317</v>
      </c>
      <c r="M65" s="110" t="s">
        <v>1856</v>
      </c>
      <c r="N65" s="110" t="s">
        <v>329</v>
      </c>
      <c r="O65" s="113" t="s">
        <v>1861</v>
      </c>
      <c r="P65" s="113" t="s">
        <v>1858</v>
      </c>
      <c r="Q65" s="110" t="s">
        <v>332</v>
      </c>
      <c r="R65" s="105" t="s">
        <v>1859</v>
      </c>
      <c r="S65" s="110" t="s">
        <v>343</v>
      </c>
      <c r="T65" s="110" t="s">
        <v>1860</v>
      </c>
    </row>
    <row r="66" spans="1:20" s="110" customFormat="1" x14ac:dyDescent="0.25">
      <c r="A66" s="115" t="s">
        <v>3035</v>
      </c>
      <c r="B66" s="112">
        <v>43</v>
      </c>
      <c r="C66" s="115" t="s">
        <v>3080</v>
      </c>
      <c r="D66" s="110">
        <v>5693</v>
      </c>
      <c r="E66" s="105" t="s">
        <v>1853</v>
      </c>
      <c r="F66" s="110" t="s">
        <v>219</v>
      </c>
      <c r="G66" s="105" t="s">
        <v>1854</v>
      </c>
      <c r="H66" s="105" t="s">
        <v>1855</v>
      </c>
      <c r="I66" s="110" t="s">
        <v>317</v>
      </c>
      <c r="J66" s="105" t="s">
        <v>1651</v>
      </c>
      <c r="K66" s="105" t="s">
        <v>740</v>
      </c>
      <c r="L66" s="110" t="s">
        <v>317</v>
      </c>
      <c r="M66" s="110" t="s">
        <v>1856</v>
      </c>
      <c r="N66" s="110" t="s">
        <v>329</v>
      </c>
      <c r="O66" s="113" t="s">
        <v>1862</v>
      </c>
      <c r="P66" s="113" t="s">
        <v>1858</v>
      </c>
      <c r="Q66" s="110" t="s">
        <v>332</v>
      </c>
      <c r="R66" s="105" t="s">
        <v>1859</v>
      </c>
      <c r="S66" s="110" t="s">
        <v>343</v>
      </c>
      <c r="T66" s="110" t="s">
        <v>1860</v>
      </c>
    </row>
    <row r="67" spans="1:20" s="110" customFormat="1" x14ac:dyDescent="0.25">
      <c r="A67" s="115" t="s">
        <v>3035</v>
      </c>
      <c r="B67" s="112">
        <v>44</v>
      </c>
      <c r="C67" s="115" t="s">
        <v>3081</v>
      </c>
      <c r="D67" s="110">
        <v>5693</v>
      </c>
      <c r="E67" s="105" t="s">
        <v>1853</v>
      </c>
      <c r="F67" s="110" t="s">
        <v>219</v>
      </c>
      <c r="G67" s="105" t="s">
        <v>1854</v>
      </c>
      <c r="H67" s="105" t="s">
        <v>1855</v>
      </c>
      <c r="I67" s="110" t="s">
        <v>317</v>
      </c>
      <c r="J67" s="105" t="s">
        <v>1651</v>
      </c>
      <c r="K67" s="105" t="s">
        <v>740</v>
      </c>
      <c r="L67" s="110" t="s">
        <v>317</v>
      </c>
      <c r="M67" s="110" t="s">
        <v>1856</v>
      </c>
      <c r="N67" s="110" t="s">
        <v>329</v>
      </c>
      <c r="O67" s="113" t="s">
        <v>1863</v>
      </c>
      <c r="P67" s="113" t="s">
        <v>1858</v>
      </c>
      <c r="Q67" s="110" t="s">
        <v>332</v>
      </c>
      <c r="R67" s="105" t="s">
        <v>1859</v>
      </c>
      <c r="S67" s="110" t="s">
        <v>343</v>
      </c>
      <c r="T67" s="110" t="s">
        <v>1860</v>
      </c>
    </row>
    <row r="68" spans="1:20" s="110" customFormat="1" x14ac:dyDescent="0.25">
      <c r="A68" s="115" t="s">
        <v>3035</v>
      </c>
      <c r="B68" s="112">
        <v>45</v>
      </c>
      <c r="C68" s="115" t="s">
        <v>3082</v>
      </c>
      <c r="D68" s="110">
        <v>5693</v>
      </c>
      <c r="E68" s="105" t="s">
        <v>1853</v>
      </c>
      <c r="F68" s="110" t="s">
        <v>219</v>
      </c>
      <c r="G68" s="105" t="s">
        <v>1854</v>
      </c>
      <c r="H68" s="105" t="s">
        <v>1855</v>
      </c>
      <c r="I68" s="110" t="s">
        <v>317</v>
      </c>
      <c r="J68" s="105" t="s">
        <v>1651</v>
      </c>
      <c r="K68" s="105" t="s">
        <v>740</v>
      </c>
      <c r="L68" s="110" t="s">
        <v>317</v>
      </c>
      <c r="M68" s="110" t="s">
        <v>1856</v>
      </c>
      <c r="N68" s="110" t="s">
        <v>329</v>
      </c>
      <c r="O68" s="113" t="s">
        <v>1864</v>
      </c>
      <c r="P68" s="113" t="s">
        <v>1858</v>
      </c>
      <c r="Q68" s="110" t="s">
        <v>332</v>
      </c>
      <c r="R68" s="105" t="s">
        <v>1859</v>
      </c>
      <c r="S68" s="110" t="s">
        <v>343</v>
      </c>
      <c r="T68" s="110" t="s">
        <v>1860</v>
      </c>
    </row>
    <row r="69" spans="1:20" s="110" customFormat="1" x14ac:dyDescent="0.25">
      <c r="A69" s="115" t="s">
        <v>3035</v>
      </c>
      <c r="B69" s="112">
        <v>46</v>
      </c>
      <c r="C69" s="115" t="s">
        <v>3083</v>
      </c>
      <c r="D69" s="110">
        <v>5693</v>
      </c>
      <c r="E69" s="105" t="s">
        <v>1853</v>
      </c>
      <c r="F69" s="110" t="s">
        <v>219</v>
      </c>
      <c r="G69" s="105" t="s">
        <v>1854</v>
      </c>
      <c r="H69" s="105" t="s">
        <v>1855</v>
      </c>
      <c r="I69" s="110" t="s">
        <v>317</v>
      </c>
      <c r="J69" s="105" t="s">
        <v>1651</v>
      </c>
      <c r="K69" s="105" t="s">
        <v>740</v>
      </c>
      <c r="L69" s="110" t="s">
        <v>317</v>
      </c>
      <c r="M69" s="110" t="s">
        <v>1856</v>
      </c>
      <c r="N69" s="110" t="s">
        <v>329</v>
      </c>
      <c r="O69" s="113" t="s">
        <v>1865</v>
      </c>
      <c r="P69" s="113" t="s">
        <v>1858</v>
      </c>
      <c r="Q69" s="110" t="s">
        <v>332</v>
      </c>
      <c r="R69" s="105" t="s">
        <v>1859</v>
      </c>
      <c r="S69" s="110" t="s">
        <v>343</v>
      </c>
      <c r="T69" s="110" t="s">
        <v>1860</v>
      </c>
    </row>
    <row r="70" spans="1:20" s="110" customFormat="1" x14ac:dyDescent="0.25">
      <c r="A70" s="115" t="s">
        <v>3035</v>
      </c>
      <c r="B70" s="112">
        <v>47</v>
      </c>
      <c r="C70" s="115"/>
      <c r="D70" s="124">
        <v>13379</v>
      </c>
      <c r="E70" s="105" t="s">
        <v>747</v>
      </c>
      <c r="F70" s="110" t="s">
        <v>217</v>
      </c>
      <c r="G70" s="105" t="s">
        <v>748</v>
      </c>
      <c r="H70" s="105" t="s">
        <v>749</v>
      </c>
      <c r="I70" s="110" t="s">
        <v>317</v>
      </c>
      <c r="J70" s="105" t="s">
        <v>750</v>
      </c>
      <c r="K70" s="105" t="s">
        <v>751</v>
      </c>
      <c r="L70" s="110" t="s">
        <v>545</v>
      </c>
      <c r="M70" s="105" t="s">
        <v>752</v>
      </c>
      <c r="N70" s="110" t="s">
        <v>546</v>
      </c>
      <c r="O70" s="114" t="s">
        <v>753</v>
      </c>
      <c r="P70" s="113" t="s">
        <v>754</v>
      </c>
      <c r="Q70" s="110" t="s">
        <v>332</v>
      </c>
      <c r="R70" s="105" t="s">
        <v>755</v>
      </c>
      <c r="S70" s="110" t="s">
        <v>343</v>
      </c>
      <c r="T70" s="110" t="s">
        <v>756</v>
      </c>
    </row>
    <row r="71" spans="1:20" s="110" customFormat="1" x14ac:dyDescent="0.25">
      <c r="A71" s="115" t="s">
        <v>3035</v>
      </c>
      <c r="B71" s="112">
        <v>48</v>
      </c>
      <c r="C71" s="115"/>
      <c r="D71" s="110">
        <v>17487</v>
      </c>
      <c r="E71" s="105" t="s">
        <v>1434</v>
      </c>
      <c r="F71" s="110" t="s">
        <v>207</v>
      </c>
      <c r="G71" s="105" t="s">
        <v>1435</v>
      </c>
      <c r="H71" s="105" t="s">
        <v>1436</v>
      </c>
      <c r="I71" s="110" t="s">
        <v>312</v>
      </c>
      <c r="J71" s="105" t="s">
        <v>1437</v>
      </c>
      <c r="K71" s="105" t="s">
        <v>1436</v>
      </c>
      <c r="L71" s="110" t="s">
        <v>319</v>
      </c>
      <c r="M71" s="105"/>
      <c r="N71" s="110" t="s">
        <v>546</v>
      </c>
      <c r="O71" s="114" t="s">
        <v>1438</v>
      </c>
      <c r="P71" s="113" t="s">
        <v>1439</v>
      </c>
      <c r="Q71" s="110" t="s">
        <v>332</v>
      </c>
      <c r="R71" s="105" t="s">
        <v>1440</v>
      </c>
      <c r="S71" s="110" t="s">
        <v>343</v>
      </c>
      <c r="T71" s="110" t="s">
        <v>1441</v>
      </c>
    </row>
    <row r="72" spans="1:20" s="110" customFormat="1" x14ac:dyDescent="0.25">
      <c r="A72" s="115" t="s">
        <v>3035</v>
      </c>
      <c r="B72" s="112">
        <f>SUM(B71+1)</f>
        <v>49</v>
      </c>
      <c r="C72" s="115"/>
      <c r="D72" s="110">
        <v>18018</v>
      </c>
      <c r="E72" s="105" t="s">
        <v>1442</v>
      </c>
      <c r="F72" s="110" t="s">
        <v>206</v>
      </c>
      <c r="G72" s="105" t="s">
        <v>1443</v>
      </c>
      <c r="H72" s="105" t="s">
        <v>1444</v>
      </c>
      <c r="I72" s="110" t="s">
        <v>312</v>
      </c>
      <c r="J72" s="105" t="s">
        <v>1445</v>
      </c>
      <c r="K72" s="105" t="s">
        <v>1446</v>
      </c>
      <c r="L72" s="110" t="s">
        <v>320</v>
      </c>
      <c r="M72" s="105" t="s">
        <v>1447</v>
      </c>
      <c r="N72" s="110" t="s">
        <v>546</v>
      </c>
      <c r="O72" s="114" t="s">
        <v>1448</v>
      </c>
      <c r="P72" s="113" t="s">
        <v>1449</v>
      </c>
      <c r="Q72" s="110" t="s">
        <v>332</v>
      </c>
      <c r="R72" s="105" t="s">
        <v>1450</v>
      </c>
      <c r="S72" s="110" t="s">
        <v>343</v>
      </c>
      <c r="T72" s="110" t="s">
        <v>1451</v>
      </c>
    </row>
    <row r="73" spans="1:20" s="110" customFormat="1" x14ac:dyDescent="0.25">
      <c r="A73" s="115" t="s">
        <v>3035</v>
      </c>
      <c r="B73" s="112">
        <f>SUM(B72+1)</f>
        <v>50</v>
      </c>
      <c r="C73" s="115"/>
      <c r="D73" s="110">
        <v>13403</v>
      </c>
      <c r="E73" s="105" t="s">
        <v>1452</v>
      </c>
      <c r="F73" s="110" t="s">
        <v>155</v>
      </c>
      <c r="G73" s="105" t="s">
        <v>1453</v>
      </c>
      <c r="H73" s="105" t="s">
        <v>474</v>
      </c>
      <c r="I73" s="110" t="s">
        <v>317</v>
      </c>
      <c r="J73" s="105"/>
      <c r="K73" s="105" t="s">
        <v>1454</v>
      </c>
      <c r="L73" s="110" t="s">
        <v>317</v>
      </c>
      <c r="M73" s="105" t="s">
        <v>1455</v>
      </c>
      <c r="N73" s="110" t="s">
        <v>329</v>
      </c>
      <c r="O73" s="114" t="s">
        <v>870</v>
      </c>
      <c r="P73" s="113" t="s">
        <v>1456</v>
      </c>
      <c r="Q73" s="110" t="s">
        <v>332</v>
      </c>
      <c r="R73" s="105" t="s">
        <v>1457</v>
      </c>
      <c r="S73" s="110" t="s">
        <v>343</v>
      </c>
      <c r="T73" s="110" t="s">
        <v>1458</v>
      </c>
    </row>
    <row r="74" spans="1:20" s="110" customFormat="1" x14ac:dyDescent="0.25">
      <c r="A74" s="115" t="s">
        <v>3035</v>
      </c>
      <c r="B74" s="112">
        <v>51</v>
      </c>
      <c r="C74" s="115"/>
      <c r="D74" s="110">
        <v>7741</v>
      </c>
      <c r="E74" s="105" t="s">
        <v>1515</v>
      </c>
      <c r="F74" s="110" t="s">
        <v>154</v>
      </c>
      <c r="G74" s="105" t="s">
        <v>1516</v>
      </c>
      <c r="H74" s="105" t="s">
        <v>1517</v>
      </c>
      <c r="I74" s="110" t="s">
        <v>317</v>
      </c>
      <c r="J74" s="105" t="s">
        <v>1518</v>
      </c>
      <c r="K74" s="105" t="s">
        <v>1519</v>
      </c>
      <c r="L74" s="110" t="s">
        <v>317</v>
      </c>
      <c r="M74" s="105" t="s">
        <v>1520</v>
      </c>
      <c r="N74" s="110" t="s">
        <v>329</v>
      </c>
      <c r="O74" s="114" t="s">
        <v>1521</v>
      </c>
      <c r="P74" s="113" t="s">
        <v>1522</v>
      </c>
      <c r="Q74" s="110" t="s">
        <v>332</v>
      </c>
      <c r="R74" s="105" t="s">
        <v>1523</v>
      </c>
      <c r="S74" s="110" t="s">
        <v>345</v>
      </c>
    </row>
    <row r="75" spans="1:20" s="110" customFormat="1" x14ac:dyDescent="0.25">
      <c r="A75" s="115" t="s">
        <v>3035</v>
      </c>
      <c r="B75" s="112">
        <v>52</v>
      </c>
      <c r="C75" s="115"/>
      <c r="D75" s="110" t="s">
        <v>1294</v>
      </c>
      <c r="E75" s="105" t="s">
        <v>1607</v>
      </c>
      <c r="F75" s="110" t="s">
        <v>199</v>
      </c>
      <c r="G75" s="105" t="s">
        <v>1608</v>
      </c>
      <c r="H75" s="105" t="s">
        <v>1609</v>
      </c>
      <c r="I75" s="110" t="s">
        <v>317</v>
      </c>
      <c r="J75" s="105" t="s">
        <v>1610</v>
      </c>
      <c r="K75" s="105" t="s">
        <v>1611</v>
      </c>
      <c r="L75" s="110" t="s">
        <v>324</v>
      </c>
      <c r="M75" s="105"/>
      <c r="N75" s="110" t="s">
        <v>546</v>
      </c>
      <c r="O75" s="114" t="s">
        <v>1612</v>
      </c>
      <c r="P75" s="113" t="s">
        <v>3180</v>
      </c>
      <c r="Q75" s="110" t="s">
        <v>332</v>
      </c>
      <c r="R75" s="105" t="s">
        <v>1613</v>
      </c>
      <c r="S75" s="110" t="s">
        <v>343</v>
      </c>
      <c r="T75" s="110" t="s">
        <v>1614</v>
      </c>
    </row>
    <row r="76" spans="1:20" s="110" customFormat="1" x14ac:dyDescent="0.25">
      <c r="A76" s="115" t="s">
        <v>3035</v>
      </c>
      <c r="B76" s="112">
        <f>SUM(B75+1)</f>
        <v>53</v>
      </c>
      <c r="C76" s="115"/>
      <c r="D76" s="124">
        <v>217</v>
      </c>
      <c r="E76" s="107" t="s">
        <v>1623</v>
      </c>
      <c r="F76" s="124" t="s">
        <v>224</v>
      </c>
      <c r="G76" s="107" t="s">
        <v>1624</v>
      </c>
      <c r="H76" s="107" t="s">
        <v>1625</v>
      </c>
      <c r="I76" s="124" t="s">
        <v>317</v>
      </c>
      <c r="J76" s="107" t="s">
        <v>1626</v>
      </c>
      <c r="K76" s="107" t="s">
        <v>1623</v>
      </c>
      <c r="L76" s="124" t="s">
        <v>319</v>
      </c>
      <c r="M76" s="107"/>
      <c r="N76" s="124" t="s">
        <v>330</v>
      </c>
      <c r="O76" s="114" t="s">
        <v>1627</v>
      </c>
      <c r="P76" s="114" t="s">
        <v>1628</v>
      </c>
      <c r="Q76" s="124" t="s">
        <v>332</v>
      </c>
      <c r="R76" s="107" t="s">
        <v>1629</v>
      </c>
      <c r="S76" s="124" t="s">
        <v>345</v>
      </c>
      <c r="T76" s="124"/>
    </row>
    <row r="77" spans="1:20" s="110" customFormat="1" x14ac:dyDescent="0.25">
      <c r="A77" s="115" t="s">
        <v>3035</v>
      </c>
      <c r="B77" s="112">
        <f>SUM(B76+1)</f>
        <v>54</v>
      </c>
      <c r="C77" s="115"/>
      <c r="D77" s="110">
        <v>70</v>
      </c>
      <c r="E77" s="105" t="s">
        <v>1630</v>
      </c>
      <c r="F77" s="110" t="s">
        <v>164</v>
      </c>
      <c r="G77" s="105" t="s">
        <v>1631</v>
      </c>
      <c r="H77" s="105" t="s">
        <v>1468</v>
      </c>
      <c r="I77" s="110" t="s">
        <v>317</v>
      </c>
      <c r="J77" s="105" t="s">
        <v>1468</v>
      </c>
      <c r="K77" s="105" t="s">
        <v>1632</v>
      </c>
      <c r="L77" s="110" t="s">
        <v>317</v>
      </c>
      <c r="M77" s="105" t="s">
        <v>1633</v>
      </c>
      <c r="N77" s="110" t="s">
        <v>329</v>
      </c>
      <c r="O77" s="114" t="s">
        <v>1634</v>
      </c>
      <c r="P77" s="113" t="s">
        <v>1635</v>
      </c>
      <c r="Q77" s="110" t="s">
        <v>332</v>
      </c>
      <c r="R77" s="105" t="s">
        <v>1636</v>
      </c>
      <c r="S77" s="110" t="s">
        <v>343</v>
      </c>
      <c r="T77" s="110" t="s">
        <v>1637</v>
      </c>
    </row>
    <row r="78" spans="1:20" s="110" customFormat="1" x14ac:dyDescent="0.25">
      <c r="A78" s="115" t="s">
        <v>3035</v>
      </c>
      <c r="B78" s="112">
        <v>55</v>
      </c>
      <c r="C78" s="115"/>
      <c r="D78" s="110" t="s">
        <v>3126</v>
      </c>
      <c r="E78" s="105" t="s">
        <v>1696</v>
      </c>
      <c r="F78" s="110" t="s">
        <v>207</v>
      </c>
      <c r="G78" s="105" t="s">
        <v>1697</v>
      </c>
      <c r="H78" s="105" t="s">
        <v>759</v>
      </c>
      <c r="I78" s="110" t="s">
        <v>312</v>
      </c>
      <c r="J78" s="105"/>
      <c r="K78" s="105" t="s">
        <v>759</v>
      </c>
      <c r="L78" s="110" t="s">
        <v>320</v>
      </c>
      <c r="M78" s="105"/>
      <c r="N78" s="110" t="s">
        <v>330</v>
      </c>
      <c r="O78" s="114" t="s">
        <v>1698</v>
      </c>
      <c r="P78" s="113" t="s">
        <v>1699</v>
      </c>
      <c r="Q78" s="110" t="s">
        <v>332</v>
      </c>
      <c r="R78" s="105" t="s">
        <v>1700</v>
      </c>
      <c r="S78" s="110" t="s">
        <v>339</v>
      </c>
      <c r="T78" s="110" t="s">
        <v>1701</v>
      </c>
    </row>
    <row r="79" spans="1:20" s="110" customFormat="1" x14ac:dyDescent="0.25">
      <c r="A79" s="115" t="s">
        <v>3035</v>
      </c>
      <c r="B79" s="112">
        <v>56</v>
      </c>
      <c r="C79" s="115"/>
      <c r="D79" s="110" t="s">
        <v>3127</v>
      </c>
      <c r="E79" s="105" t="s">
        <v>1702</v>
      </c>
      <c r="F79" s="110" t="s">
        <v>572</v>
      </c>
      <c r="G79" s="105" t="s">
        <v>1703</v>
      </c>
      <c r="H79" s="105" t="s">
        <v>1704</v>
      </c>
      <c r="I79" s="110" t="s">
        <v>317</v>
      </c>
      <c r="J79" s="105" t="s">
        <v>1705</v>
      </c>
      <c r="K79" s="105" t="s">
        <v>1704</v>
      </c>
      <c r="L79" s="110" t="s">
        <v>317</v>
      </c>
      <c r="M79" s="105" t="s">
        <v>1706</v>
      </c>
      <c r="N79" s="110" t="s">
        <v>330</v>
      </c>
      <c r="O79" s="114" t="s">
        <v>1707</v>
      </c>
      <c r="P79" s="113" t="s">
        <v>1708</v>
      </c>
      <c r="Q79" s="110" t="s">
        <v>332</v>
      </c>
      <c r="R79" s="105" t="s">
        <v>1709</v>
      </c>
      <c r="S79" s="110" t="s">
        <v>338</v>
      </c>
      <c r="T79" s="110" t="s">
        <v>1710</v>
      </c>
    </row>
    <row r="80" spans="1:20" s="110" customFormat="1" x14ac:dyDescent="0.25">
      <c r="A80" s="115" t="s">
        <v>3035</v>
      </c>
      <c r="B80" s="112">
        <v>57</v>
      </c>
      <c r="C80" s="115"/>
      <c r="D80" s="110" t="s">
        <v>3128</v>
      </c>
      <c r="E80" s="105" t="s">
        <v>1711</v>
      </c>
      <c r="F80" s="110" t="s">
        <v>572</v>
      </c>
      <c r="G80" s="105" t="s">
        <v>1712</v>
      </c>
      <c r="H80" s="105" t="s">
        <v>1713</v>
      </c>
      <c r="J80" s="105"/>
      <c r="K80" s="105" t="s">
        <v>1714</v>
      </c>
      <c r="L80" s="110" t="s">
        <v>545</v>
      </c>
      <c r="M80" s="105" t="s">
        <v>1715</v>
      </c>
      <c r="N80" s="110" t="s">
        <v>546</v>
      </c>
      <c r="O80" s="114" t="s">
        <v>1716</v>
      </c>
      <c r="P80" s="113" t="s">
        <v>1717</v>
      </c>
      <c r="Q80" s="110" t="s">
        <v>332</v>
      </c>
      <c r="R80" s="105" t="s">
        <v>1718</v>
      </c>
      <c r="S80" s="110" t="s">
        <v>340</v>
      </c>
      <c r="T80" s="110" t="s">
        <v>1719</v>
      </c>
    </row>
    <row r="81" spans="1:20" s="110" customFormat="1" x14ac:dyDescent="0.25">
      <c r="A81" s="115" t="s">
        <v>3035</v>
      </c>
      <c r="B81" s="112">
        <v>58</v>
      </c>
      <c r="C81" s="115"/>
      <c r="D81" s="110" t="s">
        <v>3129</v>
      </c>
      <c r="E81" s="105" t="s">
        <v>1720</v>
      </c>
      <c r="F81" s="110" t="s">
        <v>207</v>
      </c>
      <c r="G81" s="105" t="s">
        <v>1721</v>
      </c>
      <c r="H81" s="105" t="s">
        <v>1722</v>
      </c>
      <c r="I81" s="110" t="s">
        <v>317</v>
      </c>
      <c r="J81" s="105" t="s">
        <v>1723</v>
      </c>
      <c r="K81" s="105" t="s">
        <v>1722</v>
      </c>
      <c r="L81" s="110" t="s">
        <v>317</v>
      </c>
      <c r="M81" s="105" t="s">
        <v>1723</v>
      </c>
      <c r="N81" s="110" t="s">
        <v>329</v>
      </c>
      <c r="O81" s="114" t="s">
        <v>1724</v>
      </c>
      <c r="P81" s="113" t="s">
        <v>1725</v>
      </c>
      <c r="Q81" s="110" t="s">
        <v>332</v>
      </c>
      <c r="R81" s="105" t="s">
        <v>1726</v>
      </c>
      <c r="S81" s="110" t="s">
        <v>338</v>
      </c>
      <c r="T81" s="110" t="s">
        <v>1727</v>
      </c>
    </row>
    <row r="82" spans="1:20" s="110" customFormat="1" x14ac:dyDescent="0.25">
      <c r="A82" s="115" t="s">
        <v>3035</v>
      </c>
      <c r="B82" s="112">
        <v>59</v>
      </c>
      <c r="C82" s="115"/>
      <c r="D82" s="110" t="s">
        <v>3130</v>
      </c>
      <c r="E82" s="105" t="s">
        <v>1728</v>
      </c>
      <c r="F82" s="110" t="s">
        <v>242</v>
      </c>
      <c r="G82" s="105" t="s">
        <v>1729</v>
      </c>
      <c r="H82" s="105" t="s">
        <v>1730</v>
      </c>
      <c r="I82" s="110" t="s">
        <v>317</v>
      </c>
      <c r="J82" s="105" t="s">
        <v>1731</v>
      </c>
      <c r="K82" s="105" t="s">
        <v>1732</v>
      </c>
      <c r="L82" s="110" t="s">
        <v>322</v>
      </c>
      <c r="M82" s="105"/>
      <c r="N82" s="110" t="s">
        <v>329</v>
      </c>
      <c r="O82" s="114" t="s">
        <v>1733</v>
      </c>
      <c r="P82" s="113" t="s">
        <v>1734</v>
      </c>
      <c r="Q82" s="110" t="s">
        <v>332</v>
      </c>
      <c r="R82" s="105" t="s">
        <v>1735</v>
      </c>
      <c r="S82" s="110" t="s">
        <v>343</v>
      </c>
      <c r="T82" s="110" t="s">
        <v>1736</v>
      </c>
    </row>
    <row r="83" spans="1:20" s="110" customFormat="1" x14ac:dyDescent="0.25">
      <c r="A83" s="115" t="s">
        <v>3035</v>
      </c>
      <c r="B83" s="112">
        <v>60</v>
      </c>
      <c r="C83" s="115"/>
      <c r="D83" s="110" t="s">
        <v>3130</v>
      </c>
      <c r="E83" s="105" t="s">
        <v>1737</v>
      </c>
      <c r="F83" s="110" t="s">
        <v>245</v>
      </c>
      <c r="G83" s="105" t="s">
        <v>1738</v>
      </c>
      <c r="H83" s="105" t="s">
        <v>692</v>
      </c>
      <c r="I83" s="110" t="s">
        <v>315</v>
      </c>
      <c r="J83" s="105"/>
      <c r="K83" s="105" t="s">
        <v>1739</v>
      </c>
      <c r="L83" s="110" t="s">
        <v>317</v>
      </c>
      <c r="M83" s="105" t="s">
        <v>1740</v>
      </c>
      <c r="N83" s="110" t="s">
        <v>329</v>
      </c>
      <c r="O83" s="114" t="s">
        <v>1741</v>
      </c>
      <c r="P83" s="113" t="s">
        <v>1742</v>
      </c>
      <c r="Q83" s="110" t="s">
        <v>334</v>
      </c>
      <c r="R83" s="105" t="s">
        <v>1743</v>
      </c>
      <c r="S83" s="110" t="s">
        <v>343</v>
      </c>
      <c r="T83" s="110" t="s">
        <v>1744</v>
      </c>
    </row>
    <row r="84" spans="1:20" s="110" customFormat="1" x14ac:dyDescent="0.25">
      <c r="A84" s="115" t="s">
        <v>3035</v>
      </c>
      <c r="B84" s="112">
        <v>61</v>
      </c>
      <c r="C84" s="115"/>
      <c r="D84" s="110" t="s">
        <v>3130</v>
      </c>
      <c r="E84" s="105" t="s">
        <v>1751</v>
      </c>
      <c r="F84" s="110" t="s">
        <v>154</v>
      </c>
      <c r="G84" s="105" t="s">
        <v>1752</v>
      </c>
      <c r="H84" s="105" t="s">
        <v>1753</v>
      </c>
      <c r="I84" s="110" t="s">
        <v>312</v>
      </c>
      <c r="J84" s="105"/>
      <c r="K84" s="105" t="s">
        <v>1753</v>
      </c>
      <c r="L84" s="110" t="s">
        <v>320</v>
      </c>
      <c r="M84" s="105"/>
      <c r="N84" s="110" t="s">
        <v>329</v>
      </c>
      <c r="O84" s="114" t="s">
        <v>1754</v>
      </c>
      <c r="P84" s="113" t="s">
        <v>1755</v>
      </c>
      <c r="Q84" s="110" t="s">
        <v>332</v>
      </c>
      <c r="R84" s="105" t="s">
        <v>1756</v>
      </c>
      <c r="S84" s="110" t="s">
        <v>343</v>
      </c>
      <c r="T84" s="110" t="s">
        <v>1757</v>
      </c>
    </row>
    <row r="85" spans="1:20" s="110" customFormat="1" x14ac:dyDescent="0.25">
      <c r="A85" s="115" t="s">
        <v>3035</v>
      </c>
      <c r="B85" s="112">
        <v>62</v>
      </c>
      <c r="C85" s="115"/>
      <c r="D85" s="110" t="s">
        <v>3131</v>
      </c>
      <c r="E85" s="105" t="s">
        <v>1758</v>
      </c>
      <c r="F85" s="110" t="s">
        <v>164</v>
      </c>
      <c r="G85" s="105" t="s">
        <v>1759</v>
      </c>
      <c r="H85" s="105" t="s">
        <v>1760</v>
      </c>
      <c r="I85" s="110" t="s">
        <v>315</v>
      </c>
      <c r="J85" s="105"/>
      <c r="K85" s="105" t="s">
        <v>1761</v>
      </c>
      <c r="L85" s="110" t="s">
        <v>317</v>
      </c>
      <c r="M85" s="105" t="s">
        <v>1762</v>
      </c>
      <c r="N85" s="110" t="s">
        <v>331</v>
      </c>
      <c r="O85" s="114" t="s">
        <v>1754</v>
      </c>
      <c r="P85" s="113" t="s">
        <v>1763</v>
      </c>
      <c r="Q85" s="110" t="s">
        <v>332</v>
      </c>
      <c r="R85" s="105" t="s">
        <v>1764</v>
      </c>
      <c r="S85" s="110" t="s">
        <v>343</v>
      </c>
      <c r="T85" s="110" t="s">
        <v>1765</v>
      </c>
    </row>
    <row r="86" spans="1:20" s="110" customFormat="1" x14ac:dyDescent="0.25">
      <c r="A86" s="115" t="s">
        <v>3035</v>
      </c>
      <c r="B86" s="112">
        <v>63</v>
      </c>
      <c r="C86" s="115"/>
      <c r="D86" s="110" t="s">
        <v>3131</v>
      </c>
      <c r="E86" s="105" t="s">
        <v>1766</v>
      </c>
      <c r="F86" s="110" t="s">
        <v>164</v>
      </c>
      <c r="G86" s="105" t="s">
        <v>1767</v>
      </c>
      <c r="H86" s="105" t="s">
        <v>692</v>
      </c>
      <c r="I86" s="110" t="s">
        <v>315</v>
      </c>
      <c r="J86" s="105"/>
      <c r="K86" s="105" t="s">
        <v>474</v>
      </c>
      <c r="M86" s="105"/>
      <c r="N86" s="110" t="s">
        <v>331</v>
      </c>
      <c r="O86" s="114" t="s">
        <v>1754</v>
      </c>
      <c r="P86" s="113" t="s">
        <v>1763</v>
      </c>
      <c r="Q86" s="110" t="s">
        <v>332</v>
      </c>
      <c r="R86" s="105" t="s">
        <v>1764</v>
      </c>
      <c r="S86" s="110" t="s">
        <v>345</v>
      </c>
      <c r="T86" s="110" t="s">
        <v>1768</v>
      </c>
    </row>
    <row r="87" spans="1:20" s="110" customFormat="1" x14ac:dyDescent="0.25">
      <c r="A87" s="115" t="s">
        <v>3035</v>
      </c>
      <c r="B87" s="112">
        <v>64</v>
      </c>
      <c r="C87" s="115" t="s">
        <v>3084</v>
      </c>
      <c r="D87" s="110" t="s">
        <v>1361</v>
      </c>
      <c r="E87" s="105" t="s">
        <v>1769</v>
      </c>
      <c r="F87" s="110" t="s">
        <v>209</v>
      </c>
      <c r="G87" s="105" t="s">
        <v>1770</v>
      </c>
      <c r="H87" s="105" t="s">
        <v>1771</v>
      </c>
      <c r="I87" s="110" t="s">
        <v>317</v>
      </c>
      <c r="J87" s="105" t="s">
        <v>1772</v>
      </c>
      <c r="K87" s="105" t="s">
        <v>1773</v>
      </c>
      <c r="L87" s="110" t="s">
        <v>317</v>
      </c>
      <c r="M87" s="110" t="s">
        <v>1774</v>
      </c>
      <c r="N87" s="110" t="s">
        <v>329</v>
      </c>
      <c r="O87" s="113" t="s">
        <v>1775</v>
      </c>
      <c r="P87" s="113" t="s">
        <v>1776</v>
      </c>
      <c r="Q87" s="110" t="s">
        <v>332</v>
      </c>
      <c r="R87" s="105" t="s">
        <v>1777</v>
      </c>
      <c r="S87" s="110" t="s">
        <v>343</v>
      </c>
      <c r="T87" s="110" t="s">
        <v>1778</v>
      </c>
    </row>
    <row r="88" spans="1:20" s="110" customFormat="1" x14ac:dyDescent="0.25">
      <c r="A88" s="115" t="s">
        <v>3035</v>
      </c>
      <c r="B88" s="112">
        <v>65</v>
      </c>
      <c r="C88" s="115" t="s">
        <v>3084</v>
      </c>
      <c r="D88" s="110" t="s">
        <v>1365</v>
      </c>
      <c r="E88" s="105" t="s">
        <v>1779</v>
      </c>
      <c r="F88" s="110" t="s">
        <v>209</v>
      </c>
      <c r="G88" s="105" t="s">
        <v>1780</v>
      </c>
      <c r="H88" s="105" t="s">
        <v>1272</v>
      </c>
      <c r="I88" s="110" t="s">
        <v>315</v>
      </c>
      <c r="J88" s="105"/>
      <c r="K88" s="105" t="s">
        <v>1781</v>
      </c>
      <c r="M88" s="110" t="s">
        <v>1782</v>
      </c>
      <c r="N88" s="110" t="s">
        <v>329</v>
      </c>
      <c r="O88" s="113" t="s">
        <v>1775</v>
      </c>
      <c r="P88" s="113" t="s">
        <v>1776</v>
      </c>
      <c r="Q88" s="110" t="s">
        <v>332</v>
      </c>
      <c r="R88" s="105" t="s">
        <v>1783</v>
      </c>
      <c r="S88" s="110" t="s">
        <v>343</v>
      </c>
      <c r="T88" s="110" t="s">
        <v>1784</v>
      </c>
    </row>
    <row r="89" spans="1:20" s="110" customFormat="1" x14ac:dyDescent="0.25">
      <c r="A89" s="115" t="s">
        <v>3035</v>
      </c>
      <c r="B89" s="112">
        <v>66</v>
      </c>
      <c r="C89" s="115"/>
      <c r="D89" s="110" t="s">
        <v>1369</v>
      </c>
      <c r="E89" s="105" t="s">
        <v>1785</v>
      </c>
      <c r="F89" s="110" t="s">
        <v>222</v>
      </c>
      <c r="G89" s="105" t="s">
        <v>1786</v>
      </c>
      <c r="H89" s="105" t="s">
        <v>1272</v>
      </c>
      <c r="I89" s="110" t="s">
        <v>315</v>
      </c>
      <c r="J89" s="105"/>
      <c r="K89" s="105" t="s">
        <v>1787</v>
      </c>
      <c r="L89" s="110" t="s">
        <v>317</v>
      </c>
      <c r="M89" s="110" t="s">
        <v>1788</v>
      </c>
      <c r="N89" s="110" t="s">
        <v>329</v>
      </c>
      <c r="O89" s="113" t="s">
        <v>1789</v>
      </c>
      <c r="P89" s="113" t="s">
        <v>1790</v>
      </c>
      <c r="Q89" s="110" t="s">
        <v>332</v>
      </c>
      <c r="R89" s="105" t="s">
        <v>1791</v>
      </c>
      <c r="S89" s="110" t="s">
        <v>343</v>
      </c>
      <c r="T89" s="110" t="s">
        <v>1792</v>
      </c>
    </row>
    <row r="90" spans="1:20" s="110" customFormat="1" x14ac:dyDescent="0.25">
      <c r="A90" s="115" t="s">
        <v>3035</v>
      </c>
      <c r="B90" s="112">
        <v>67</v>
      </c>
      <c r="C90" s="115"/>
      <c r="D90" s="110" t="s">
        <v>1294</v>
      </c>
      <c r="E90" s="105" t="s">
        <v>1800</v>
      </c>
      <c r="F90" s="110" t="s">
        <v>206</v>
      </c>
      <c r="G90" s="105" t="s">
        <v>1801</v>
      </c>
      <c r="H90" s="105" t="s">
        <v>1802</v>
      </c>
      <c r="I90" s="110" t="s">
        <v>312</v>
      </c>
      <c r="J90" s="105"/>
      <c r="K90" s="105" t="s">
        <v>1803</v>
      </c>
      <c r="L90" s="110" t="s">
        <v>317</v>
      </c>
      <c r="M90" s="110" t="s">
        <v>1804</v>
      </c>
      <c r="N90" s="110" t="s">
        <v>546</v>
      </c>
      <c r="O90" s="113" t="s">
        <v>1805</v>
      </c>
      <c r="P90" s="113" t="s">
        <v>1806</v>
      </c>
      <c r="Q90" s="110" t="s">
        <v>332</v>
      </c>
      <c r="R90" s="105" t="s">
        <v>1807</v>
      </c>
      <c r="S90" s="110" t="s">
        <v>340</v>
      </c>
      <c r="T90" s="110" t="s">
        <v>1808</v>
      </c>
    </row>
    <row r="91" spans="1:20" s="110" customFormat="1" x14ac:dyDescent="0.25">
      <c r="A91" s="115" t="s">
        <v>3035</v>
      </c>
      <c r="B91" s="112">
        <v>68</v>
      </c>
      <c r="C91" s="115"/>
      <c r="D91" s="110" t="s">
        <v>1294</v>
      </c>
      <c r="E91" s="105" t="s">
        <v>1809</v>
      </c>
      <c r="F91" s="110" t="s">
        <v>153</v>
      </c>
      <c r="G91" s="105" t="s">
        <v>1810</v>
      </c>
      <c r="H91" s="105" t="s">
        <v>1802</v>
      </c>
      <c r="I91" s="110" t="s">
        <v>312</v>
      </c>
      <c r="J91" s="105"/>
      <c r="K91" s="105" t="s">
        <v>1811</v>
      </c>
      <c r="L91" s="110" t="s">
        <v>322</v>
      </c>
      <c r="N91" s="110" t="s">
        <v>329</v>
      </c>
      <c r="O91" s="113" t="s">
        <v>1812</v>
      </c>
      <c r="P91" s="113" t="s">
        <v>1813</v>
      </c>
      <c r="Q91" s="110" t="s">
        <v>332</v>
      </c>
      <c r="R91" s="105" t="s">
        <v>1814</v>
      </c>
      <c r="S91" s="124" t="s">
        <v>343</v>
      </c>
      <c r="T91" s="110" t="s">
        <v>1815</v>
      </c>
    </row>
    <row r="92" spans="1:20" s="110" customFormat="1" x14ac:dyDescent="0.25">
      <c r="A92" s="115" t="s">
        <v>3035</v>
      </c>
      <c r="B92" s="112">
        <v>69</v>
      </c>
      <c r="C92" s="115"/>
      <c r="D92" s="110" t="s">
        <v>1385</v>
      </c>
      <c r="E92" s="105" t="s">
        <v>1816</v>
      </c>
      <c r="F92" s="110" t="s">
        <v>149</v>
      </c>
      <c r="G92" s="105" t="s">
        <v>1817</v>
      </c>
      <c r="H92" s="105" t="s">
        <v>1818</v>
      </c>
      <c r="I92" s="110" t="s">
        <v>315</v>
      </c>
      <c r="J92" s="105"/>
      <c r="K92" s="105" t="s">
        <v>1819</v>
      </c>
      <c r="L92" s="110" t="s">
        <v>317</v>
      </c>
      <c r="M92" s="110" t="s">
        <v>1820</v>
      </c>
      <c r="N92" s="110" t="s">
        <v>329</v>
      </c>
      <c r="O92" s="113" t="s">
        <v>1821</v>
      </c>
      <c r="P92" s="113" t="s">
        <v>1822</v>
      </c>
      <c r="Q92" s="110" t="s">
        <v>332</v>
      </c>
      <c r="R92" s="105" t="s">
        <v>1764</v>
      </c>
      <c r="S92" s="124" t="s">
        <v>343</v>
      </c>
      <c r="T92" s="110" t="s">
        <v>3170</v>
      </c>
    </row>
    <row r="93" spans="1:20" x14ac:dyDescent="0.25">
      <c r="A93" s="71" t="s">
        <v>3035</v>
      </c>
      <c r="B93" s="112">
        <v>70</v>
      </c>
      <c r="C93" s="71"/>
      <c r="D93" s="72" t="s">
        <v>1390</v>
      </c>
      <c r="E93" s="59" t="s">
        <v>1823</v>
      </c>
      <c r="F93" s="58" t="s">
        <v>149</v>
      </c>
      <c r="G93" s="59" t="s">
        <v>1824</v>
      </c>
      <c r="H93" s="59" t="s">
        <v>1818</v>
      </c>
      <c r="I93" s="58" t="s">
        <v>315</v>
      </c>
      <c r="J93" s="59"/>
      <c r="K93" s="59" t="s">
        <v>1825</v>
      </c>
      <c r="L93" s="58" t="s">
        <v>317</v>
      </c>
      <c r="M93" s="58" t="s">
        <v>1820</v>
      </c>
      <c r="N93" s="58" t="s">
        <v>329</v>
      </c>
      <c r="O93" s="48" t="s">
        <v>1821</v>
      </c>
      <c r="P93" s="48" t="s">
        <v>1822</v>
      </c>
      <c r="Q93" s="58" t="s">
        <v>332</v>
      </c>
      <c r="R93" s="59" t="s">
        <v>1764</v>
      </c>
      <c r="S93" s="112" t="s">
        <v>343</v>
      </c>
      <c r="T93" s="58" t="s">
        <v>3170</v>
      </c>
    </row>
    <row r="94" spans="1:20" x14ac:dyDescent="0.25">
      <c r="A94" s="71" t="s">
        <v>3035</v>
      </c>
      <c r="B94" s="112">
        <v>71</v>
      </c>
      <c r="C94" s="71"/>
      <c r="D94" s="72" t="s">
        <v>1391</v>
      </c>
      <c r="E94" s="59" t="s">
        <v>1826</v>
      </c>
      <c r="F94" s="58" t="s">
        <v>168</v>
      </c>
      <c r="G94" s="59" t="s">
        <v>1827</v>
      </c>
      <c r="H94" s="59" t="s">
        <v>1828</v>
      </c>
      <c r="I94" s="58" t="s">
        <v>317</v>
      </c>
      <c r="J94" s="59" t="s">
        <v>1829</v>
      </c>
      <c r="K94" s="59" t="s">
        <v>1830</v>
      </c>
      <c r="L94" s="58" t="s">
        <v>319</v>
      </c>
      <c r="M94" s="58"/>
      <c r="N94" s="58" t="s">
        <v>329</v>
      </c>
      <c r="O94" s="48" t="s">
        <v>1831</v>
      </c>
      <c r="P94" s="48" t="s">
        <v>1832</v>
      </c>
      <c r="Q94" s="58" t="s">
        <v>332</v>
      </c>
      <c r="R94" s="59" t="s">
        <v>1764</v>
      </c>
      <c r="S94" s="58" t="s">
        <v>345</v>
      </c>
      <c r="T94" s="58" t="s">
        <v>1833</v>
      </c>
    </row>
    <row r="95" spans="1:20" x14ac:dyDescent="0.25">
      <c r="A95" s="71" t="s">
        <v>3035</v>
      </c>
      <c r="B95" s="112">
        <v>72</v>
      </c>
      <c r="C95" s="71"/>
      <c r="D95" s="72" t="s">
        <v>1392</v>
      </c>
      <c r="E95" s="59" t="s">
        <v>1834</v>
      </c>
      <c r="F95" s="58" t="s">
        <v>168</v>
      </c>
      <c r="G95" s="59" t="s">
        <v>1835</v>
      </c>
      <c r="H95" s="59" t="s">
        <v>1836</v>
      </c>
      <c r="I95" s="58" t="s">
        <v>317</v>
      </c>
      <c r="J95" s="59" t="s">
        <v>1829</v>
      </c>
      <c r="K95" s="59" t="s">
        <v>1830</v>
      </c>
      <c r="L95" s="58" t="s">
        <v>319</v>
      </c>
      <c r="M95" s="58"/>
      <c r="N95" s="58" t="s">
        <v>546</v>
      </c>
      <c r="O95" s="48" t="s">
        <v>1837</v>
      </c>
      <c r="P95" s="48" t="s">
        <v>1838</v>
      </c>
      <c r="Q95" s="58" t="s">
        <v>332</v>
      </c>
      <c r="R95" s="59" t="s">
        <v>1764</v>
      </c>
      <c r="S95" s="58" t="s">
        <v>339</v>
      </c>
      <c r="T95" s="58"/>
    </row>
    <row r="96" spans="1:20" x14ac:dyDescent="0.25">
      <c r="A96" s="71" t="s">
        <v>3035</v>
      </c>
      <c r="B96" s="112">
        <v>73</v>
      </c>
      <c r="C96" s="71"/>
      <c r="D96" s="72" t="s">
        <v>1393</v>
      </c>
      <c r="E96" s="59" t="s">
        <v>1839</v>
      </c>
      <c r="F96" s="58" t="s">
        <v>172</v>
      </c>
      <c r="G96" s="59" t="s">
        <v>1840</v>
      </c>
      <c r="H96" s="59" t="s">
        <v>1841</v>
      </c>
      <c r="I96" s="58" t="s">
        <v>317</v>
      </c>
      <c r="J96" s="59" t="s">
        <v>1842</v>
      </c>
      <c r="K96" s="59" t="s">
        <v>1843</v>
      </c>
      <c r="L96" s="58" t="s">
        <v>320</v>
      </c>
      <c r="M96" s="58"/>
      <c r="N96" s="58" t="s">
        <v>329</v>
      </c>
      <c r="O96" s="48" t="s">
        <v>1844</v>
      </c>
      <c r="P96" s="48" t="s">
        <v>1845</v>
      </c>
      <c r="Q96" s="58" t="s">
        <v>332</v>
      </c>
      <c r="R96" s="59" t="s">
        <v>1764</v>
      </c>
      <c r="S96" s="58" t="s">
        <v>338</v>
      </c>
      <c r="T96" s="58"/>
    </row>
    <row r="97" spans="1:20" x14ac:dyDescent="0.25">
      <c r="A97" s="71" t="s">
        <v>3035</v>
      </c>
      <c r="B97" s="112">
        <v>74</v>
      </c>
      <c r="C97" s="71"/>
      <c r="D97" s="72">
        <v>62</v>
      </c>
      <c r="E97" s="59" t="s">
        <v>1846</v>
      </c>
      <c r="F97" s="58" t="s">
        <v>219</v>
      </c>
      <c r="G97" s="59" t="s">
        <v>1847</v>
      </c>
      <c r="H97" s="59" t="s">
        <v>1848</v>
      </c>
      <c r="I97" s="58" t="s">
        <v>317</v>
      </c>
      <c r="J97" s="59" t="s">
        <v>1468</v>
      </c>
      <c r="K97" s="59" t="s">
        <v>1849</v>
      </c>
      <c r="L97" s="58" t="s">
        <v>319</v>
      </c>
      <c r="M97" s="58"/>
      <c r="N97" s="58" t="s">
        <v>329</v>
      </c>
      <c r="O97" s="48" t="s">
        <v>1850</v>
      </c>
      <c r="P97" s="48" t="s">
        <v>1851</v>
      </c>
      <c r="Q97" s="58" t="s">
        <v>332</v>
      </c>
      <c r="R97" s="59" t="s">
        <v>1852</v>
      </c>
      <c r="S97" s="58" t="s">
        <v>339</v>
      </c>
      <c r="T97" s="58"/>
    </row>
    <row r="98" spans="1:20" x14ac:dyDescent="0.25">
      <c r="A98" s="71" t="s">
        <v>3035</v>
      </c>
      <c r="B98" s="112">
        <v>75</v>
      </c>
      <c r="C98" s="71"/>
      <c r="D98" s="72">
        <v>1282</v>
      </c>
      <c r="E98" s="59" t="s">
        <v>1866</v>
      </c>
      <c r="F98" s="58" t="s">
        <v>219</v>
      </c>
      <c r="G98" s="59" t="s">
        <v>1867</v>
      </c>
      <c r="H98" s="59" t="s">
        <v>334</v>
      </c>
      <c r="I98" s="58"/>
      <c r="J98" s="59"/>
      <c r="K98" s="59" t="s">
        <v>1868</v>
      </c>
      <c r="L98" s="58" t="s">
        <v>317</v>
      </c>
      <c r="M98" s="58" t="s">
        <v>1869</v>
      </c>
      <c r="N98" s="58" t="s">
        <v>546</v>
      </c>
      <c r="O98" s="48" t="s">
        <v>1870</v>
      </c>
      <c r="P98" s="48" t="s">
        <v>1871</v>
      </c>
      <c r="Q98" s="58" t="s">
        <v>332</v>
      </c>
      <c r="R98" s="59" t="s">
        <v>1872</v>
      </c>
      <c r="S98" s="58" t="s">
        <v>343</v>
      </c>
      <c r="T98" s="58" t="s">
        <v>1873</v>
      </c>
    </row>
    <row r="99" spans="1:20" x14ac:dyDescent="0.25">
      <c r="A99" s="71" t="s">
        <v>3035</v>
      </c>
      <c r="B99" s="112">
        <v>76</v>
      </c>
      <c r="C99" s="71"/>
      <c r="D99" s="72">
        <v>3071</v>
      </c>
      <c r="E99" s="59" t="s">
        <v>1874</v>
      </c>
      <c r="F99" s="58" t="s">
        <v>1875</v>
      </c>
      <c r="G99" s="59" t="s">
        <v>1876</v>
      </c>
      <c r="H99" s="59" t="s">
        <v>1877</v>
      </c>
      <c r="I99" s="58" t="s">
        <v>317</v>
      </c>
      <c r="J99" s="59" t="s">
        <v>1878</v>
      </c>
      <c r="K99" s="59" t="s">
        <v>1879</v>
      </c>
      <c r="L99" s="58" t="s">
        <v>320</v>
      </c>
      <c r="M99" s="58"/>
      <c r="N99" s="58" t="s">
        <v>546</v>
      </c>
      <c r="O99" s="48" t="s">
        <v>1880</v>
      </c>
      <c r="P99" s="48" t="s">
        <v>1881</v>
      </c>
      <c r="Q99" s="58" t="s">
        <v>332</v>
      </c>
      <c r="R99" s="59" t="s">
        <v>1882</v>
      </c>
      <c r="S99" s="58" t="s">
        <v>343</v>
      </c>
      <c r="T99" s="58" t="s">
        <v>1883</v>
      </c>
    </row>
    <row r="100" spans="1:20" x14ac:dyDescent="0.25">
      <c r="A100" s="71" t="s">
        <v>3035</v>
      </c>
      <c r="B100" s="112">
        <v>77</v>
      </c>
      <c r="C100" s="71"/>
      <c r="D100" s="72" t="s">
        <v>1414</v>
      </c>
      <c r="E100" s="59" t="s">
        <v>1884</v>
      </c>
      <c r="F100" s="58" t="s">
        <v>219</v>
      </c>
      <c r="G100" s="59" t="s">
        <v>1885</v>
      </c>
      <c r="H100" s="59" t="s">
        <v>1886</v>
      </c>
      <c r="I100" s="58" t="s">
        <v>317</v>
      </c>
      <c r="J100" s="59" t="s">
        <v>1887</v>
      </c>
      <c r="K100" s="59" t="s">
        <v>1888</v>
      </c>
      <c r="L100" s="58" t="s">
        <v>317</v>
      </c>
      <c r="M100" s="58" t="s">
        <v>1887</v>
      </c>
      <c r="N100" s="58" t="s">
        <v>546</v>
      </c>
      <c r="O100" s="48" t="s">
        <v>870</v>
      </c>
      <c r="P100" s="48" t="s">
        <v>1889</v>
      </c>
      <c r="Q100" s="58" t="s">
        <v>332</v>
      </c>
      <c r="R100" s="59" t="s">
        <v>1890</v>
      </c>
      <c r="S100" s="58" t="s">
        <v>343</v>
      </c>
      <c r="T100" s="58" t="s">
        <v>1891</v>
      </c>
    </row>
    <row r="101" spans="1:20" x14ac:dyDescent="0.25">
      <c r="A101" s="71" t="s">
        <v>3035</v>
      </c>
      <c r="B101" s="112">
        <v>78</v>
      </c>
      <c r="C101" s="71"/>
      <c r="D101" s="72" t="s">
        <v>1422</v>
      </c>
      <c r="E101" s="59" t="s">
        <v>1892</v>
      </c>
      <c r="F101" s="58" t="s">
        <v>219</v>
      </c>
      <c r="G101" s="59" t="s">
        <v>1893</v>
      </c>
      <c r="H101" s="59" t="s">
        <v>334</v>
      </c>
      <c r="I101" s="58"/>
      <c r="J101" s="59"/>
      <c r="K101" s="59" t="s">
        <v>1894</v>
      </c>
      <c r="L101" s="58" t="s">
        <v>319</v>
      </c>
      <c r="M101" s="58"/>
      <c r="N101" s="58" t="s">
        <v>329</v>
      </c>
      <c r="O101" s="48" t="s">
        <v>1895</v>
      </c>
      <c r="P101" s="48" t="s">
        <v>1896</v>
      </c>
      <c r="Q101" s="58" t="s">
        <v>332</v>
      </c>
      <c r="R101" s="59" t="s">
        <v>1897</v>
      </c>
      <c r="S101" s="58" t="s">
        <v>343</v>
      </c>
      <c r="T101" s="58" t="s">
        <v>1891</v>
      </c>
    </row>
    <row r="102" spans="1:20" x14ac:dyDescent="0.25">
      <c r="A102" s="71" t="s">
        <v>3035</v>
      </c>
      <c r="B102" s="112">
        <v>79</v>
      </c>
      <c r="C102" s="71"/>
      <c r="D102" s="72">
        <v>1089</v>
      </c>
      <c r="E102" s="59" t="s">
        <v>1898</v>
      </c>
      <c r="F102" s="58" t="s">
        <v>164</v>
      </c>
      <c r="G102" s="59" t="s">
        <v>1899</v>
      </c>
      <c r="H102" s="59" t="s">
        <v>334</v>
      </c>
      <c r="I102" s="58"/>
      <c r="J102" s="59"/>
      <c r="K102" s="59" t="s">
        <v>1900</v>
      </c>
      <c r="L102" s="58" t="s">
        <v>317</v>
      </c>
      <c r="M102" s="58" t="s">
        <v>1901</v>
      </c>
      <c r="N102" s="58" t="s">
        <v>329</v>
      </c>
      <c r="O102" s="48" t="s">
        <v>1902</v>
      </c>
      <c r="P102" s="48" t="s">
        <v>1903</v>
      </c>
      <c r="Q102" s="58" t="s">
        <v>332</v>
      </c>
      <c r="R102" s="59" t="s">
        <v>1904</v>
      </c>
      <c r="S102" s="58" t="s">
        <v>343</v>
      </c>
      <c r="T102" s="58" t="s">
        <v>1905</v>
      </c>
    </row>
    <row r="103" spans="1:20" s="66" customFormat="1" x14ac:dyDescent="0.25">
      <c r="A103" s="71" t="s">
        <v>3035</v>
      </c>
      <c r="B103" s="112">
        <v>80</v>
      </c>
      <c r="C103" s="71"/>
      <c r="D103" s="72" t="s">
        <v>1427</v>
      </c>
      <c r="E103" s="67" t="s">
        <v>1906</v>
      </c>
      <c r="F103" s="66" t="s">
        <v>222</v>
      </c>
      <c r="G103" s="67" t="s">
        <v>1907</v>
      </c>
      <c r="H103" s="67" t="s">
        <v>692</v>
      </c>
      <c r="I103" s="66" t="s">
        <v>315</v>
      </c>
      <c r="J103" s="67"/>
      <c r="K103" s="67" t="s">
        <v>1753</v>
      </c>
      <c r="L103" s="66" t="s">
        <v>320</v>
      </c>
      <c r="N103" s="66" t="s">
        <v>329</v>
      </c>
      <c r="O103" s="48" t="s">
        <v>1908</v>
      </c>
      <c r="P103" s="48" t="s">
        <v>1909</v>
      </c>
      <c r="Q103" s="66" t="s">
        <v>332</v>
      </c>
      <c r="R103" s="67" t="s">
        <v>1910</v>
      </c>
      <c r="S103" s="66" t="s">
        <v>343</v>
      </c>
      <c r="T103" s="66" t="s">
        <v>1911</v>
      </c>
    </row>
    <row r="104" spans="1:20" x14ac:dyDescent="0.25">
      <c r="A104" s="71" t="s">
        <v>3035</v>
      </c>
      <c r="B104" s="112">
        <v>80</v>
      </c>
      <c r="C104" s="71"/>
      <c r="D104" s="72" t="s">
        <v>2586</v>
      </c>
      <c r="E104" s="108" t="s">
        <v>2760</v>
      </c>
      <c r="F104" s="58" t="s">
        <v>222</v>
      </c>
      <c r="G104" s="108" t="s">
        <v>2761</v>
      </c>
      <c r="H104" s="108" t="s">
        <v>2741</v>
      </c>
      <c r="I104" s="58" t="s">
        <v>313</v>
      </c>
      <c r="J104" s="108" t="s">
        <v>2742</v>
      </c>
      <c r="K104" s="108" t="s">
        <v>2762</v>
      </c>
      <c r="L104" s="58" t="s">
        <v>320</v>
      </c>
      <c r="M104" s="58" t="s">
        <v>1018</v>
      </c>
      <c r="N104" s="58" t="s">
        <v>329</v>
      </c>
      <c r="O104" s="108" t="s">
        <v>2763</v>
      </c>
      <c r="P104" s="108" t="s">
        <v>2764</v>
      </c>
      <c r="Q104" s="58" t="s">
        <v>332</v>
      </c>
      <c r="R104" s="108" t="s">
        <v>2765</v>
      </c>
      <c r="S104" s="58" t="s">
        <v>343</v>
      </c>
      <c r="T104" s="58" t="s">
        <v>2766</v>
      </c>
    </row>
    <row r="105" spans="1:20" x14ac:dyDescent="0.25">
      <c r="A105" s="71" t="s">
        <v>3035</v>
      </c>
      <c r="B105" s="112">
        <v>81</v>
      </c>
      <c r="C105" s="71"/>
      <c r="D105" s="72" t="s">
        <v>1431</v>
      </c>
      <c r="E105" s="59" t="s">
        <v>1912</v>
      </c>
      <c r="F105" s="58" t="s">
        <v>567</v>
      </c>
      <c r="G105" s="59" t="s">
        <v>1913</v>
      </c>
      <c r="H105" s="59" t="s">
        <v>1914</v>
      </c>
      <c r="I105" s="58" t="s">
        <v>315</v>
      </c>
      <c r="J105" s="59"/>
      <c r="K105" s="59" t="s">
        <v>1915</v>
      </c>
      <c r="L105" s="58" t="s">
        <v>317</v>
      </c>
      <c r="M105" s="58" t="s">
        <v>1916</v>
      </c>
      <c r="N105" s="58" t="s">
        <v>329</v>
      </c>
      <c r="O105" s="48" t="s">
        <v>1917</v>
      </c>
      <c r="P105" s="48" t="s">
        <v>1918</v>
      </c>
      <c r="Q105" s="58" t="s">
        <v>332</v>
      </c>
      <c r="R105" s="59" t="s">
        <v>1919</v>
      </c>
      <c r="S105" s="58" t="s">
        <v>338</v>
      </c>
      <c r="T105" s="58" t="s">
        <v>1920</v>
      </c>
    </row>
    <row r="106" spans="1:20" x14ac:dyDescent="0.25">
      <c r="A106" s="71" t="s">
        <v>3035</v>
      </c>
      <c r="B106" s="112">
        <v>82</v>
      </c>
      <c r="C106" s="71"/>
      <c r="D106" s="72">
        <v>15256</v>
      </c>
      <c r="E106" s="59" t="s">
        <v>2608</v>
      </c>
      <c r="F106" s="58" t="s">
        <v>209</v>
      </c>
      <c r="G106" s="59" t="s">
        <v>2609</v>
      </c>
      <c r="H106" s="59" t="s">
        <v>2610</v>
      </c>
      <c r="I106" s="58" t="s">
        <v>313</v>
      </c>
      <c r="J106" s="59" t="s">
        <v>603</v>
      </c>
      <c r="K106" s="59" t="s">
        <v>742</v>
      </c>
      <c r="L106" s="58" t="s">
        <v>317</v>
      </c>
      <c r="M106" s="58" t="s">
        <v>474</v>
      </c>
      <c r="N106" s="58" t="s">
        <v>546</v>
      </c>
      <c r="O106" s="48" t="s">
        <v>2611</v>
      </c>
      <c r="P106" s="48" t="s">
        <v>2612</v>
      </c>
      <c r="Q106" s="58" t="s">
        <v>332</v>
      </c>
      <c r="R106" s="59" t="s">
        <v>2613</v>
      </c>
      <c r="S106" s="58" t="s">
        <v>343</v>
      </c>
      <c r="T106" s="58" t="s">
        <v>2614</v>
      </c>
    </row>
    <row r="107" spans="1:20" x14ac:dyDescent="0.25">
      <c r="A107" s="71" t="s">
        <v>3035</v>
      </c>
      <c r="B107" s="112">
        <v>82</v>
      </c>
      <c r="C107" s="71"/>
      <c r="D107" s="72">
        <v>15256</v>
      </c>
      <c r="E107" s="59" t="s">
        <v>2608</v>
      </c>
      <c r="F107" s="58" t="s">
        <v>209</v>
      </c>
      <c r="G107" s="59" t="s">
        <v>2609</v>
      </c>
      <c r="H107" s="59" t="s">
        <v>2610</v>
      </c>
      <c r="I107" s="58" t="s">
        <v>313</v>
      </c>
      <c r="J107" s="59" t="s">
        <v>603</v>
      </c>
      <c r="K107" s="59" t="s">
        <v>742</v>
      </c>
      <c r="L107" s="58" t="s">
        <v>317</v>
      </c>
      <c r="M107" s="58" t="s">
        <v>474</v>
      </c>
      <c r="N107" s="58" t="s">
        <v>546</v>
      </c>
      <c r="O107" s="48" t="s">
        <v>2611</v>
      </c>
      <c r="P107" s="48" t="s">
        <v>2612</v>
      </c>
      <c r="Q107" s="58" t="s">
        <v>332</v>
      </c>
      <c r="R107" s="59" t="s">
        <v>2615</v>
      </c>
      <c r="S107" s="58" t="s">
        <v>343</v>
      </c>
      <c r="T107" s="58" t="s">
        <v>2614</v>
      </c>
    </row>
    <row r="108" spans="1:20" x14ac:dyDescent="0.25">
      <c r="A108" s="71" t="s">
        <v>3035</v>
      </c>
      <c r="B108" s="112">
        <v>83</v>
      </c>
      <c r="C108" s="71"/>
      <c r="D108" s="72">
        <v>6294</v>
      </c>
      <c r="E108" s="99" t="s">
        <v>2616</v>
      </c>
      <c r="F108" t="s">
        <v>288</v>
      </c>
      <c r="G108" s="99" t="s">
        <v>2617</v>
      </c>
      <c r="H108" s="99" t="s">
        <v>2618</v>
      </c>
      <c r="I108" t="s">
        <v>312</v>
      </c>
      <c r="J108" s="99" t="s">
        <v>2619</v>
      </c>
      <c r="K108" s="99" t="s">
        <v>2618</v>
      </c>
      <c r="L108" t="s">
        <v>320</v>
      </c>
      <c r="M108" t="s">
        <v>603</v>
      </c>
      <c r="N108" t="s">
        <v>329</v>
      </c>
      <c r="O108" s="48" t="s">
        <v>2620</v>
      </c>
      <c r="P108" s="48" t="s">
        <v>2621</v>
      </c>
      <c r="Q108" t="s">
        <v>332</v>
      </c>
      <c r="R108" s="99" t="s">
        <v>2622</v>
      </c>
      <c r="S108" t="s">
        <v>343</v>
      </c>
      <c r="T108" t="s">
        <v>2623</v>
      </c>
    </row>
    <row r="109" spans="1:20" x14ac:dyDescent="0.25">
      <c r="A109" s="71" t="s">
        <v>3035</v>
      </c>
      <c r="B109" s="112">
        <v>84</v>
      </c>
      <c r="C109" s="71"/>
      <c r="D109" s="72">
        <v>8135</v>
      </c>
      <c r="E109" t="s">
        <v>2624</v>
      </c>
      <c r="F109" t="s">
        <v>241</v>
      </c>
      <c r="G109" t="s">
        <v>832</v>
      </c>
      <c r="H109" t="s">
        <v>2625</v>
      </c>
      <c r="I109" t="s">
        <v>313</v>
      </c>
      <c r="J109" t="s">
        <v>603</v>
      </c>
      <c r="K109" t="s">
        <v>2626</v>
      </c>
      <c r="L109" t="s">
        <v>317</v>
      </c>
      <c r="M109" t="s">
        <v>2627</v>
      </c>
      <c r="N109" t="s">
        <v>329</v>
      </c>
      <c r="O109" t="s">
        <v>2628</v>
      </c>
      <c r="P109" t="s">
        <v>2629</v>
      </c>
      <c r="Q109" t="s">
        <v>332</v>
      </c>
      <c r="R109" t="s">
        <v>2630</v>
      </c>
      <c r="S109" t="s">
        <v>345</v>
      </c>
      <c r="T109" t="s">
        <v>603</v>
      </c>
    </row>
    <row r="110" spans="1:20" x14ac:dyDescent="0.25">
      <c r="A110" s="71" t="s">
        <v>3035</v>
      </c>
      <c r="B110" s="112">
        <v>85</v>
      </c>
      <c r="C110" s="71"/>
      <c r="D110" s="72">
        <v>14987</v>
      </c>
      <c r="E110" t="s">
        <v>2631</v>
      </c>
      <c r="F110" t="s">
        <v>219</v>
      </c>
      <c r="G110" t="s">
        <v>2632</v>
      </c>
      <c r="H110" t="s">
        <v>1544</v>
      </c>
      <c r="I110" t="s">
        <v>313</v>
      </c>
      <c r="J110" t="s">
        <v>603</v>
      </c>
      <c r="K110" t="s">
        <v>2633</v>
      </c>
      <c r="L110" t="s">
        <v>321</v>
      </c>
      <c r="M110" t="s">
        <v>603</v>
      </c>
      <c r="N110" t="s">
        <v>329</v>
      </c>
      <c r="O110" t="s">
        <v>2634</v>
      </c>
      <c r="P110" t="s">
        <v>2635</v>
      </c>
      <c r="Q110" t="s">
        <v>332</v>
      </c>
      <c r="R110" t="s">
        <v>2636</v>
      </c>
      <c r="S110" t="s">
        <v>343</v>
      </c>
      <c r="T110" t="s">
        <v>2637</v>
      </c>
    </row>
    <row r="111" spans="1:20" x14ac:dyDescent="0.25">
      <c r="A111" s="71" t="s">
        <v>3035</v>
      </c>
      <c r="B111" s="112">
        <v>86</v>
      </c>
      <c r="C111" s="71"/>
      <c r="D111" s="72">
        <v>14786</v>
      </c>
      <c r="E111" t="s">
        <v>2638</v>
      </c>
      <c r="F111" t="s">
        <v>570</v>
      </c>
      <c r="G111" t="s">
        <v>2639</v>
      </c>
      <c r="H111" t="s">
        <v>2640</v>
      </c>
      <c r="I111" t="s">
        <v>317</v>
      </c>
      <c r="J111" t="s">
        <v>2641</v>
      </c>
      <c r="K111" t="s">
        <v>2642</v>
      </c>
      <c r="L111" t="s">
        <v>317</v>
      </c>
      <c r="M111" t="s">
        <v>2643</v>
      </c>
      <c r="N111" t="s">
        <v>546</v>
      </c>
      <c r="O111" t="s">
        <v>2644</v>
      </c>
      <c r="P111" t="s">
        <v>2645</v>
      </c>
      <c r="Q111" t="s">
        <v>332</v>
      </c>
      <c r="R111" t="s">
        <v>2646</v>
      </c>
      <c r="S111" t="s">
        <v>345</v>
      </c>
      <c r="T111" t="s">
        <v>603</v>
      </c>
    </row>
    <row r="112" spans="1:20" x14ac:dyDescent="0.25">
      <c r="A112" s="71" t="s">
        <v>3035</v>
      </c>
      <c r="B112" s="112">
        <v>87</v>
      </c>
      <c r="C112" s="71" t="s">
        <v>3118</v>
      </c>
      <c r="D112" s="72" t="s">
        <v>2527</v>
      </c>
      <c r="E112" t="s">
        <v>2647</v>
      </c>
      <c r="F112" t="s">
        <v>163</v>
      </c>
      <c r="G112" t="s">
        <v>2648</v>
      </c>
      <c r="H112" t="s">
        <v>2649</v>
      </c>
      <c r="I112" t="s">
        <v>313</v>
      </c>
      <c r="J112" t="s">
        <v>2650</v>
      </c>
      <c r="K112" t="s">
        <v>2651</v>
      </c>
      <c r="L112" t="s">
        <v>317</v>
      </c>
      <c r="M112" t="s">
        <v>2652</v>
      </c>
      <c r="N112" t="s">
        <v>329</v>
      </c>
      <c r="O112" t="s">
        <v>2653</v>
      </c>
      <c r="Q112" t="s">
        <v>332</v>
      </c>
      <c r="R112" t="s">
        <v>2654</v>
      </c>
      <c r="S112" t="s">
        <v>343</v>
      </c>
      <c r="T112" t="s">
        <v>2655</v>
      </c>
    </row>
    <row r="113" spans="1:20" x14ac:dyDescent="0.25">
      <c r="A113" s="71" t="s">
        <v>3035</v>
      </c>
      <c r="B113" s="112">
        <v>87</v>
      </c>
      <c r="C113" s="71" t="s">
        <v>3119</v>
      </c>
      <c r="D113" s="72" t="s">
        <v>2527</v>
      </c>
      <c r="E113" t="s">
        <v>2647</v>
      </c>
      <c r="F113" t="s">
        <v>163</v>
      </c>
      <c r="G113" t="s">
        <v>2648</v>
      </c>
      <c r="H113" t="s">
        <v>2649</v>
      </c>
      <c r="I113" t="s">
        <v>313</v>
      </c>
      <c r="J113" t="s">
        <v>2650</v>
      </c>
      <c r="K113" t="s">
        <v>2651</v>
      </c>
      <c r="L113" t="s">
        <v>317</v>
      </c>
      <c r="M113" t="s">
        <v>2652</v>
      </c>
      <c r="N113" t="s">
        <v>329</v>
      </c>
      <c r="O113" t="s">
        <v>2653</v>
      </c>
      <c r="Q113" t="s">
        <v>332</v>
      </c>
      <c r="R113" t="s">
        <v>2654</v>
      </c>
      <c r="S113" t="s">
        <v>343</v>
      </c>
      <c r="T113" t="s">
        <v>2655</v>
      </c>
    </row>
    <row r="114" spans="1:20" x14ac:dyDescent="0.25">
      <c r="A114" s="71" t="s">
        <v>3035</v>
      </c>
      <c r="B114" s="112">
        <v>87</v>
      </c>
      <c r="C114" s="71" t="s">
        <v>3120</v>
      </c>
      <c r="D114" s="72" t="s">
        <v>2527</v>
      </c>
      <c r="E114" t="s">
        <v>2647</v>
      </c>
      <c r="F114" t="s">
        <v>163</v>
      </c>
      <c r="G114" t="s">
        <v>2648</v>
      </c>
      <c r="H114" t="s">
        <v>2649</v>
      </c>
      <c r="I114" t="s">
        <v>313</v>
      </c>
      <c r="J114" t="s">
        <v>2650</v>
      </c>
      <c r="K114" t="s">
        <v>2651</v>
      </c>
      <c r="L114" t="s">
        <v>317</v>
      </c>
      <c r="M114" t="s">
        <v>2652</v>
      </c>
      <c r="N114" t="s">
        <v>329</v>
      </c>
      <c r="O114" t="s">
        <v>2653</v>
      </c>
      <c r="Q114" t="s">
        <v>332</v>
      </c>
      <c r="R114" t="s">
        <v>2654</v>
      </c>
      <c r="S114" t="s">
        <v>343</v>
      </c>
      <c r="T114" t="s">
        <v>2655</v>
      </c>
    </row>
    <row r="115" spans="1:20" x14ac:dyDescent="0.25">
      <c r="A115" s="71" t="s">
        <v>3035</v>
      </c>
      <c r="B115" s="112">
        <v>87</v>
      </c>
      <c r="C115" s="71" t="s">
        <v>3133</v>
      </c>
      <c r="D115" s="72" t="s">
        <v>2527</v>
      </c>
      <c r="E115" t="s">
        <v>2647</v>
      </c>
      <c r="F115" t="s">
        <v>163</v>
      </c>
      <c r="G115" t="s">
        <v>2648</v>
      </c>
      <c r="H115" t="s">
        <v>2649</v>
      </c>
      <c r="I115" t="s">
        <v>313</v>
      </c>
      <c r="J115" t="s">
        <v>2650</v>
      </c>
      <c r="K115" t="s">
        <v>2651</v>
      </c>
      <c r="L115" t="s">
        <v>317</v>
      </c>
      <c r="M115" t="s">
        <v>2652</v>
      </c>
      <c r="N115" t="s">
        <v>329</v>
      </c>
      <c r="O115" t="s">
        <v>2653</v>
      </c>
      <c r="Q115" t="s">
        <v>332</v>
      </c>
      <c r="R115" t="s">
        <v>2654</v>
      </c>
      <c r="S115" t="s">
        <v>343</v>
      </c>
      <c r="T115" t="s">
        <v>2655</v>
      </c>
    </row>
    <row r="116" spans="1:20" x14ac:dyDescent="0.25">
      <c r="A116" s="71" t="s">
        <v>3035</v>
      </c>
      <c r="B116" s="112">
        <v>87</v>
      </c>
      <c r="C116" s="71" t="s">
        <v>3134</v>
      </c>
      <c r="D116" s="72" t="s">
        <v>2527</v>
      </c>
      <c r="E116" t="s">
        <v>2647</v>
      </c>
      <c r="F116" t="s">
        <v>163</v>
      </c>
      <c r="G116" t="s">
        <v>2648</v>
      </c>
      <c r="H116" t="s">
        <v>2649</v>
      </c>
      <c r="I116" t="s">
        <v>313</v>
      </c>
      <c r="J116" t="s">
        <v>2650</v>
      </c>
      <c r="K116" t="s">
        <v>2651</v>
      </c>
      <c r="L116" t="s">
        <v>317</v>
      </c>
      <c r="M116" t="s">
        <v>2652</v>
      </c>
      <c r="N116" t="s">
        <v>329</v>
      </c>
      <c r="O116" t="s">
        <v>2653</v>
      </c>
      <c r="Q116" t="s">
        <v>332</v>
      </c>
      <c r="R116" t="s">
        <v>2654</v>
      </c>
      <c r="S116" t="s">
        <v>343</v>
      </c>
      <c r="T116" t="s">
        <v>2655</v>
      </c>
    </row>
    <row r="117" spans="1:20" x14ac:dyDescent="0.25">
      <c r="A117" s="71" t="s">
        <v>3035</v>
      </c>
      <c r="B117" s="112">
        <v>88</v>
      </c>
      <c r="C117" s="71"/>
      <c r="D117" s="72">
        <v>8953</v>
      </c>
      <c r="E117" t="s">
        <v>2656</v>
      </c>
      <c r="F117" t="s">
        <v>211</v>
      </c>
      <c r="G117" t="s">
        <v>2657</v>
      </c>
      <c r="H117" t="s">
        <v>474</v>
      </c>
      <c r="I117" t="s">
        <v>317</v>
      </c>
      <c r="J117" t="s">
        <v>603</v>
      </c>
      <c r="K117" t="s">
        <v>2658</v>
      </c>
      <c r="L117" t="s">
        <v>315</v>
      </c>
      <c r="M117" t="s">
        <v>603</v>
      </c>
      <c r="N117" t="s">
        <v>331</v>
      </c>
      <c r="O117" t="s">
        <v>2659</v>
      </c>
      <c r="P117" t="s">
        <v>2660</v>
      </c>
      <c r="Q117" t="s">
        <v>332</v>
      </c>
      <c r="R117" t="s">
        <v>2661</v>
      </c>
      <c r="S117" t="s">
        <v>343</v>
      </c>
      <c r="T117" t="s">
        <v>2662</v>
      </c>
    </row>
    <row r="118" spans="1:20" x14ac:dyDescent="0.25">
      <c r="A118" s="71" t="s">
        <v>3035</v>
      </c>
      <c r="B118" s="112">
        <v>89</v>
      </c>
      <c r="C118" s="71"/>
      <c r="D118" s="72">
        <v>7658</v>
      </c>
      <c r="E118" t="s">
        <v>2663</v>
      </c>
      <c r="F118" t="s">
        <v>245</v>
      </c>
      <c r="G118" t="s">
        <v>2664</v>
      </c>
      <c r="H118" t="s">
        <v>474</v>
      </c>
      <c r="I118" t="s">
        <v>317</v>
      </c>
      <c r="J118" t="s">
        <v>603</v>
      </c>
      <c r="K118" t="s">
        <v>2665</v>
      </c>
      <c r="L118" t="s">
        <v>545</v>
      </c>
      <c r="M118" t="s">
        <v>2666</v>
      </c>
      <c r="N118" t="s">
        <v>546</v>
      </c>
      <c r="O118" t="s">
        <v>1448</v>
      </c>
      <c r="P118" t="s">
        <v>2667</v>
      </c>
      <c r="Q118" t="s">
        <v>332</v>
      </c>
      <c r="R118" t="s">
        <v>2668</v>
      </c>
      <c r="S118" t="s">
        <v>345</v>
      </c>
      <c r="T118" t="s">
        <v>603</v>
      </c>
    </row>
    <row r="119" spans="1:20" x14ac:dyDescent="0.25">
      <c r="A119" s="71" t="s">
        <v>3035</v>
      </c>
      <c r="B119" s="112">
        <v>90</v>
      </c>
      <c r="C119" s="71"/>
      <c r="D119" s="72">
        <v>10814</v>
      </c>
      <c r="E119" s="108" t="s">
        <v>2669</v>
      </c>
      <c r="F119" t="s">
        <v>155</v>
      </c>
      <c r="G119" t="s">
        <v>2670</v>
      </c>
      <c r="H119" t="s">
        <v>474</v>
      </c>
      <c r="I119" t="s">
        <v>317</v>
      </c>
      <c r="J119" t="s">
        <v>1018</v>
      </c>
      <c r="K119" t="s">
        <v>2671</v>
      </c>
      <c r="L119" t="s">
        <v>545</v>
      </c>
      <c r="M119" t="s">
        <v>603</v>
      </c>
      <c r="N119" t="s">
        <v>329</v>
      </c>
      <c r="O119" t="s">
        <v>2672</v>
      </c>
      <c r="P119" t="s">
        <v>2673</v>
      </c>
      <c r="Q119" t="s">
        <v>332</v>
      </c>
      <c r="R119" t="s">
        <v>2674</v>
      </c>
      <c r="S119" t="s">
        <v>343</v>
      </c>
      <c r="T119" t="s">
        <v>2675</v>
      </c>
    </row>
    <row r="120" spans="1:20" x14ac:dyDescent="0.25">
      <c r="A120" s="71" t="s">
        <v>3035</v>
      </c>
      <c r="B120" s="112">
        <v>91</v>
      </c>
      <c r="C120" s="71"/>
      <c r="D120" s="72">
        <v>8969</v>
      </c>
      <c r="E120" s="112" t="s">
        <v>3151</v>
      </c>
      <c r="F120" t="s">
        <v>213</v>
      </c>
      <c r="G120" t="s">
        <v>2676</v>
      </c>
      <c r="H120" t="s">
        <v>2677</v>
      </c>
      <c r="I120" t="s">
        <v>315</v>
      </c>
      <c r="J120" t="s">
        <v>1018</v>
      </c>
      <c r="K120" t="s">
        <v>742</v>
      </c>
      <c r="L120" t="s">
        <v>545</v>
      </c>
      <c r="M120" t="s">
        <v>2678</v>
      </c>
      <c r="N120" t="s">
        <v>329</v>
      </c>
      <c r="O120" t="s">
        <v>2679</v>
      </c>
      <c r="P120" t="s">
        <v>2680</v>
      </c>
      <c r="Q120" t="s">
        <v>332</v>
      </c>
      <c r="R120" t="s">
        <v>2681</v>
      </c>
      <c r="S120" t="s">
        <v>339</v>
      </c>
      <c r="T120" t="s">
        <v>2682</v>
      </c>
    </row>
    <row r="121" spans="1:20" x14ac:dyDescent="0.25">
      <c r="A121" s="71" t="s">
        <v>3035</v>
      </c>
      <c r="B121" s="112">
        <v>92</v>
      </c>
      <c r="C121" s="71"/>
      <c r="D121" s="72">
        <v>8743</v>
      </c>
      <c r="E121" t="s">
        <v>2690</v>
      </c>
      <c r="F121" t="s">
        <v>242</v>
      </c>
      <c r="G121" t="s">
        <v>2691</v>
      </c>
      <c r="H121" t="s">
        <v>2692</v>
      </c>
      <c r="I121" t="s">
        <v>312</v>
      </c>
      <c r="K121" t="s">
        <v>2692</v>
      </c>
      <c r="L121" t="s">
        <v>320</v>
      </c>
      <c r="M121" t="s">
        <v>2693</v>
      </c>
      <c r="N121" t="s">
        <v>546</v>
      </c>
      <c r="O121" t="s">
        <v>2694</v>
      </c>
      <c r="P121" t="s">
        <v>2695</v>
      </c>
      <c r="Q121" t="s">
        <v>334</v>
      </c>
      <c r="R121" t="s">
        <v>2696</v>
      </c>
      <c r="S121" t="s">
        <v>343</v>
      </c>
      <c r="T121" t="s">
        <v>2697</v>
      </c>
    </row>
    <row r="122" spans="1:20" x14ac:dyDescent="0.25">
      <c r="A122" s="71" t="s">
        <v>3035</v>
      </c>
      <c r="B122" s="112">
        <v>93</v>
      </c>
      <c r="C122" s="71"/>
      <c r="D122" s="72">
        <v>7510</v>
      </c>
      <c r="E122" t="s">
        <v>2698</v>
      </c>
      <c r="F122" t="s">
        <v>211</v>
      </c>
      <c r="G122" t="s">
        <v>2699</v>
      </c>
      <c r="H122" t="s">
        <v>2700</v>
      </c>
      <c r="I122" t="s">
        <v>317</v>
      </c>
      <c r="J122" t="s">
        <v>2701</v>
      </c>
      <c r="K122" t="s">
        <v>2702</v>
      </c>
      <c r="L122" t="s">
        <v>545</v>
      </c>
      <c r="M122" t="s">
        <v>2703</v>
      </c>
      <c r="N122" t="s">
        <v>329</v>
      </c>
      <c r="O122" t="s">
        <v>2704</v>
      </c>
      <c r="P122" t="s">
        <v>2705</v>
      </c>
      <c r="Q122" t="s">
        <v>332</v>
      </c>
      <c r="R122" t="s">
        <v>2706</v>
      </c>
      <c r="S122" t="s">
        <v>338</v>
      </c>
    </row>
    <row r="123" spans="1:20" x14ac:dyDescent="0.25">
      <c r="A123" s="71" t="s">
        <v>3035</v>
      </c>
      <c r="B123" s="112">
        <v>94</v>
      </c>
      <c r="C123" s="71"/>
      <c r="D123" s="72" t="s">
        <v>2556</v>
      </c>
      <c r="E123" t="s">
        <v>2707</v>
      </c>
      <c r="F123" t="s">
        <v>154</v>
      </c>
      <c r="G123" t="s">
        <v>2708</v>
      </c>
      <c r="H123" t="s">
        <v>2709</v>
      </c>
      <c r="I123" t="s">
        <v>317</v>
      </c>
      <c r="J123" t="s">
        <v>2710</v>
      </c>
      <c r="K123" t="s">
        <v>2711</v>
      </c>
      <c r="L123" t="s">
        <v>317</v>
      </c>
      <c r="M123" t="s">
        <v>2712</v>
      </c>
      <c r="N123" t="s">
        <v>329</v>
      </c>
      <c r="O123" t="s">
        <v>2713</v>
      </c>
      <c r="P123" t="s">
        <v>2714</v>
      </c>
      <c r="Q123" t="s">
        <v>332</v>
      </c>
      <c r="S123" t="s">
        <v>345</v>
      </c>
    </row>
    <row r="124" spans="1:20" x14ac:dyDescent="0.25">
      <c r="A124" s="71" t="s">
        <v>3035</v>
      </c>
      <c r="B124" s="112">
        <v>95</v>
      </c>
      <c r="C124" s="71"/>
      <c r="D124" s="72">
        <v>10763</v>
      </c>
      <c r="E124" t="s">
        <v>2715</v>
      </c>
      <c r="F124" t="s">
        <v>207</v>
      </c>
      <c r="G124" t="s">
        <v>832</v>
      </c>
      <c r="H124" t="s">
        <v>474</v>
      </c>
      <c r="J124" t="s">
        <v>1018</v>
      </c>
      <c r="K124" t="s">
        <v>2716</v>
      </c>
      <c r="L124" t="s">
        <v>545</v>
      </c>
      <c r="M124" t="s">
        <v>1018</v>
      </c>
      <c r="N124" t="s">
        <v>329</v>
      </c>
      <c r="O124" t="s">
        <v>2717</v>
      </c>
      <c r="P124" t="s">
        <v>726</v>
      </c>
      <c r="Q124" t="s">
        <v>332</v>
      </c>
      <c r="S124" t="s">
        <v>338</v>
      </c>
    </row>
    <row r="125" spans="1:20" x14ac:dyDescent="0.25">
      <c r="A125" s="71" t="s">
        <v>3035</v>
      </c>
      <c r="B125" s="112">
        <v>96</v>
      </c>
      <c r="C125" s="71"/>
      <c r="D125" s="72" t="s">
        <v>2565</v>
      </c>
      <c r="E125" t="s">
        <v>3097</v>
      </c>
      <c r="F125" t="s">
        <v>163</v>
      </c>
      <c r="G125" t="s">
        <v>2718</v>
      </c>
      <c r="H125" t="s">
        <v>858</v>
      </c>
      <c r="J125" t="s">
        <v>1018</v>
      </c>
      <c r="K125" t="s">
        <v>2719</v>
      </c>
      <c r="L125" t="s">
        <v>320</v>
      </c>
      <c r="M125" t="s">
        <v>1018</v>
      </c>
      <c r="N125" t="s">
        <v>329</v>
      </c>
      <c r="O125" t="s">
        <v>2720</v>
      </c>
      <c r="P125" t="s">
        <v>2721</v>
      </c>
      <c r="Q125" t="s">
        <v>332</v>
      </c>
      <c r="R125" t="s">
        <v>2722</v>
      </c>
      <c r="S125" t="s">
        <v>345</v>
      </c>
      <c r="T125" t="s">
        <v>2723</v>
      </c>
    </row>
    <row r="126" spans="1:20" x14ac:dyDescent="0.25">
      <c r="A126" s="71" t="s">
        <v>3035</v>
      </c>
      <c r="B126" s="112">
        <v>97</v>
      </c>
      <c r="C126" s="71"/>
      <c r="D126" s="72" t="s">
        <v>2569</v>
      </c>
      <c r="E126" t="s">
        <v>2724</v>
      </c>
      <c r="F126" t="s">
        <v>580</v>
      </c>
      <c r="H126" t="s">
        <v>474</v>
      </c>
      <c r="J126" t="s">
        <v>1018</v>
      </c>
      <c r="K126" t="s">
        <v>2725</v>
      </c>
      <c r="L126" t="s">
        <v>319</v>
      </c>
      <c r="M126" t="s">
        <v>1018</v>
      </c>
      <c r="N126" t="s">
        <v>331</v>
      </c>
      <c r="O126" t="s">
        <v>2726</v>
      </c>
      <c r="P126" t="s">
        <v>2727</v>
      </c>
      <c r="Q126" t="s">
        <v>332</v>
      </c>
      <c r="R126" t="s">
        <v>2728</v>
      </c>
      <c r="S126" t="s">
        <v>345</v>
      </c>
      <c r="T126" t="s">
        <v>2729</v>
      </c>
    </row>
    <row r="127" spans="1:20" x14ac:dyDescent="0.25">
      <c r="A127" s="71" t="s">
        <v>3035</v>
      </c>
      <c r="B127" s="112">
        <v>98</v>
      </c>
      <c r="C127" s="71"/>
      <c r="D127" s="72" t="s">
        <v>2576</v>
      </c>
      <c r="E127" t="s">
        <v>2730</v>
      </c>
      <c r="F127" t="s">
        <v>207</v>
      </c>
      <c r="G127" t="s">
        <v>832</v>
      </c>
      <c r="H127" t="s">
        <v>858</v>
      </c>
      <c r="J127" t="s">
        <v>1018</v>
      </c>
      <c r="K127" t="s">
        <v>2731</v>
      </c>
      <c r="L127" t="s">
        <v>320</v>
      </c>
      <c r="M127" t="s">
        <v>1018</v>
      </c>
      <c r="N127" t="s">
        <v>329</v>
      </c>
      <c r="O127" t="s">
        <v>2732</v>
      </c>
      <c r="P127" t="s">
        <v>2733</v>
      </c>
      <c r="Q127" t="s">
        <v>332</v>
      </c>
      <c r="S127" t="s">
        <v>345</v>
      </c>
      <c r="T127" t="s">
        <v>1018</v>
      </c>
    </row>
    <row r="128" spans="1:20" x14ac:dyDescent="0.25">
      <c r="A128" s="71" t="s">
        <v>3035</v>
      </c>
      <c r="B128" s="112">
        <v>99</v>
      </c>
      <c r="C128" s="71"/>
      <c r="D128" s="72" t="s">
        <v>2576</v>
      </c>
      <c r="E128" t="s">
        <v>2734</v>
      </c>
      <c r="F128" t="s">
        <v>584</v>
      </c>
      <c r="G128" t="s">
        <v>832</v>
      </c>
      <c r="H128" t="s">
        <v>2735</v>
      </c>
      <c r="I128" t="s">
        <v>312</v>
      </c>
      <c r="J128" t="s">
        <v>1061</v>
      </c>
      <c r="K128" t="s">
        <v>2731</v>
      </c>
      <c r="L128" t="s">
        <v>320</v>
      </c>
      <c r="M128" t="s">
        <v>1018</v>
      </c>
      <c r="N128" t="s">
        <v>331</v>
      </c>
      <c r="O128" t="s">
        <v>2736</v>
      </c>
      <c r="P128" t="s">
        <v>2737</v>
      </c>
      <c r="Q128" t="s">
        <v>332</v>
      </c>
      <c r="S128" t="s">
        <v>338</v>
      </c>
      <c r="T128" t="s">
        <v>2738</v>
      </c>
    </row>
    <row r="129" spans="1:20" x14ac:dyDescent="0.25">
      <c r="A129" s="71" t="s">
        <v>3035</v>
      </c>
      <c r="B129" s="112">
        <v>100</v>
      </c>
      <c r="C129" s="71"/>
      <c r="D129" s="72" t="s">
        <v>2586</v>
      </c>
      <c r="E129" t="s">
        <v>2739</v>
      </c>
      <c r="F129" t="s">
        <v>2740</v>
      </c>
      <c r="G129" t="s">
        <v>832</v>
      </c>
      <c r="H129" t="s">
        <v>2741</v>
      </c>
      <c r="I129" t="s">
        <v>313</v>
      </c>
      <c r="J129" t="s">
        <v>2742</v>
      </c>
      <c r="K129" t="s">
        <v>1843</v>
      </c>
      <c r="L129" t="s">
        <v>320</v>
      </c>
      <c r="M129" t="s">
        <v>1018</v>
      </c>
      <c r="N129" t="s">
        <v>329</v>
      </c>
      <c r="O129" t="s">
        <v>2743</v>
      </c>
      <c r="P129" t="s">
        <v>2744</v>
      </c>
      <c r="Q129" t="s">
        <v>332</v>
      </c>
      <c r="R129" t="s">
        <v>2745</v>
      </c>
      <c r="S129" t="s">
        <v>343</v>
      </c>
      <c r="T129" t="s">
        <v>2746</v>
      </c>
    </row>
    <row r="130" spans="1:20" x14ac:dyDescent="0.25">
      <c r="A130" s="71" t="s">
        <v>3035</v>
      </c>
      <c r="B130" s="112">
        <v>101</v>
      </c>
      <c r="C130" s="71"/>
      <c r="D130" s="72" t="s">
        <v>2586</v>
      </c>
      <c r="E130" t="s">
        <v>2747</v>
      </c>
      <c r="F130" t="s">
        <v>207</v>
      </c>
      <c r="G130" t="s">
        <v>2748</v>
      </c>
      <c r="H130" t="s">
        <v>2741</v>
      </c>
      <c r="I130" t="s">
        <v>313</v>
      </c>
      <c r="J130" t="s">
        <v>2742</v>
      </c>
      <c r="K130" t="s">
        <v>2749</v>
      </c>
      <c r="L130" t="s">
        <v>320</v>
      </c>
      <c r="M130" t="s">
        <v>1018</v>
      </c>
      <c r="N130" t="s">
        <v>329</v>
      </c>
      <c r="O130" t="s">
        <v>2750</v>
      </c>
      <c r="P130" t="s">
        <v>2751</v>
      </c>
      <c r="Q130" t="s">
        <v>332</v>
      </c>
      <c r="R130" t="s">
        <v>2752</v>
      </c>
      <c r="S130" t="s">
        <v>343</v>
      </c>
      <c r="T130" t="s">
        <v>2753</v>
      </c>
    </row>
    <row r="131" spans="1:20" x14ac:dyDescent="0.25">
      <c r="A131" s="71" t="s">
        <v>3035</v>
      </c>
      <c r="B131" s="112">
        <v>102</v>
      </c>
      <c r="C131" s="71"/>
      <c r="D131" s="72" t="s">
        <v>2586</v>
      </c>
      <c r="E131" t="s">
        <v>2754</v>
      </c>
      <c r="F131" t="s">
        <v>567</v>
      </c>
      <c r="G131" t="s">
        <v>2755</v>
      </c>
      <c r="H131" t="s">
        <v>2741</v>
      </c>
      <c r="I131" t="s">
        <v>313</v>
      </c>
      <c r="J131" t="s">
        <v>2742</v>
      </c>
      <c r="K131" t="s">
        <v>2749</v>
      </c>
      <c r="L131" t="s">
        <v>320</v>
      </c>
      <c r="M131" t="s">
        <v>1018</v>
      </c>
      <c r="N131" t="s">
        <v>329</v>
      </c>
      <c r="O131" t="s">
        <v>2756</v>
      </c>
      <c r="P131" t="s">
        <v>2757</v>
      </c>
      <c r="Q131" t="s">
        <v>332</v>
      </c>
      <c r="R131" t="s">
        <v>2758</v>
      </c>
      <c r="S131" t="s">
        <v>343</v>
      </c>
      <c r="T131" t="s">
        <v>2759</v>
      </c>
    </row>
    <row r="132" spans="1:20" x14ac:dyDescent="0.25">
      <c r="A132" s="71" t="s">
        <v>3035</v>
      </c>
      <c r="B132" s="112">
        <v>103</v>
      </c>
      <c r="C132" s="71"/>
      <c r="D132" s="72" t="s">
        <v>2593</v>
      </c>
      <c r="E132" t="s">
        <v>2767</v>
      </c>
      <c r="F132" t="s">
        <v>172</v>
      </c>
      <c r="G132" t="s">
        <v>2768</v>
      </c>
      <c r="H132" t="s">
        <v>692</v>
      </c>
      <c r="I132" t="s">
        <v>313</v>
      </c>
      <c r="J132" t="s">
        <v>1018</v>
      </c>
      <c r="K132" t="s">
        <v>2769</v>
      </c>
      <c r="L132" t="s">
        <v>320</v>
      </c>
      <c r="M132" t="s">
        <v>1018</v>
      </c>
      <c r="N132" t="s">
        <v>329</v>
      </c>
      <c r="O132" t="s">
        <v>2770</v>
      </c>
      <c r="P132" t="s">
        <v>2771</v>
      </c>
      <c r="Q132" t="s">
        <v>332</v>
      </c>
      <c r="S132" t="s">
        <v>343</v>
      </c>
      <c r="T132" t="s">
        <v>2772</v>
      </c>
    </row>
    <row r="133" spans="1:20" x14ac:dyDescent="0.25">
      <c r="A133" s="71" t="s">
        <v>3035</v>
      </c>
      <c r="B133" s="112">
        <v>104</v>
      </c>
      <c r="C133" s="71"/>
      <c r="D133" s="72">
        <v>51357</v>
      </c>
      <c r="E133" t="s">
        <v>2961</v>
      </c>
      <c r="F133" t="s">
        <v>173</v>
      </c>
      <c r="G133" t="s">
        <v>2962</v>
      </c>
      <c r="H133" t="s">
        <v>2963</v>
      </c>
      <c r="I133" t="s">
        <v>317</v>
      </c>
      <c r="J133" t="s">
        <v>2964</v>
      </c>
      <c r="K133" t="s">
        <v>2965</v>
      </c>
      <c r="L133" t="s">
        <v>317</v>
      </c>
      <c r="M133" t="s">
        <v>2966</v>
      </c>
      <c r="N133" t="s">
        <v>330</v>
      </c>
      <c r="O133" t="s">
        <v>1627</v>
      </c>
      <c r="P133" t="s">
        <v>2967</v>
      </c>
      <c r="Q133" t="s">
        <v>332</v>
      </c>
      <c r="R133" t="s">
        <v>2968</v>
      </c>
      <c r="S133" t="s">
        <v>343</v>
      </c>
      <c r="T133" t="s">
        <v>2969</v>
      </c>
    </row>
    <row r="134" spans="1:20" x14ac:dyDescent="0.25">
      <c r="A134" s="71" t="s">
        <v>3035</v>
      </c>
      <c r="B134" s="112">
        <v>105</v>
      </c>
      <c r="C134" s="71"/>
      <c r="D134" s="72">
        <v>52236</v>
      </c>
      <c r="E134" t="s">
        <v>2970</v>
      </c>
      <c r="F134" t="s">
        <v>184</v>
      </c>
      <c r="G134" t="s">
        <v>2971</v>
      </c>
      <c r="H134" t="s">
        <v>2972</v>
      </c>
      <c r="I134" t="s">
        <v>317</v>
      </c>
      <c r="J134" t="s">
        <v>2973</v>
      </c>
      <c r="K134" t="s">
        <v>2974</v>
      </c>
      <c r="L134" t="s">
        <v>545</v>
      </c>
      <c r="M134" t="s">
        <v>2975</v>
      </c>
      <c r="N134" t="s">
        <v>329</v>
      </c>
      <c r="O134" t="s">
        <v>2976</v>
      </c>
      <c r="P134" t="s">
        <v>2977</v>
      </c>
      <c r="Q134" t="s">
        <v>332</v>
      </c>
      <c r="R134" t="s">
        <v>2978</v>
      </c>
      <c r="S134" t="s">
        <v>343</v>
      </c>
      <c r="T134" t="s">
        <v>2979</v>
      </c>
    </row>
    <row r="135" spans="1:20" x14ac:dyDescent="0.25">
      <c r="A135" s="71" t="s">
        <v>3035</v>
      </c>
      <c r="B135" s="112">
        <v>106</v>
      </c>
      <c r="C135" s="71"/>
      <c r="D135" s="72">
        <v>51097</v>
      </c>
      <c r="E135" t="s">
        <v>2989</v>
      </c>
      <c r="F135" t="s">
        <v>156</v>
      </c>
      <c r="G135" t="s">
        <v>2990</v>
      </c>
      <c r="H135" t="s">
        <v>2991</v>
      </c>
      <c r="I135" t="s">
        <v>315</v>
      </c>
      <c r="K135" t="s">
        <v>2992</v>
      </c>
      <c r="L135" t="s">
        <v>545</v>
      </c>
      <c r="M135" t="s">
        <v>2993</v>
      </c>
      <c r="N135" t="s">
        <v>546</v>
      </c>
      <c r="O135" t="s">
        <v>2994</v>
      </c>
      <c r="P135" t="s">
        <v>2995</v>
      </c>
      <c r="Q135" t="s">
        <v>332</v>
      </c>
      <c r="R135" t="s">
        <v>2996</v>
      </c>
      <c r="S135" t="s">
        <v>343</v>
      </c>
      <c r="T135" t="s">
        <v>2997</v>
      </c>
    </row>
  </sheetData>
  <sortState ref="A2:T135">
    <sortCondition descending="1" ref="A2:A135"/>
    <sortCondition ref="B2:B135"/>
    <sortCondition ref="C2:C135"/>
  </sortState>
  <dataConsolidate/>
  <dataValidations xWindow="411" yWindow="1" count="13">
    <dataValidation type="list" allowBlank="1" showInputMessage="1" showErrorMessage="1" sqref="F2:F135">
      <formula1>Country</formula1>
    </dataValidation>
    <dataValidation allowBlank="1" showInputMessage="1" showErrorMessage="1" promptTitle="Stated objective" prompt="As written in the project document/journal article. If not stated write NO SPECIFIC OBJECTIVE STATED" sqref="G2:G135"/>
    <dataValidation allowBlank="1" showInputMessage="1" showErrorMessage="1" promptTitle="Threat_Problem" prompt="What is the threat/problem that the project is intended to address?_x000a_E.g. Forest clearance, over exploitation of marine resources, unsustainable hunting" sqref="P2:P135"/>
    <dataValidation allowBlank="1" showInputMessage="1" showErrorMessage="1" promptTitle="Terminology" prompt="What terminology is used to describe alternative livelihoods component(s) of project? _x000a__x000a_This question is intended to develop a lexion of different terms used. I.e. &quot;income generating activity&quot; &quot;alternative occupation&quot; &quot;alternative livelihood&quot; etc." sqref="R2:R135"/>
    <dataValidation allowBlank="1" showInputMessage="1" showErrorMessage="1" prompt="If part of a wider project give the AL project name first then whole project. I.e. The Platypus Farming Partnership Part of the Australian River Initiative" sqref="E2:E135"/>
    <dataValidation allowBlank="1" showInputMessage="1" showErrorMessage="1" promptTitle="Funder_Name" prompt="Input the name of the project funder If not stated write: NOT SPECIFIED_x000a_" sqref="H2:H135"/>
    <dataValidation allowBlank="1" showInputMessage="1" showErrorMessage="1" promptTitle="Conservation_target" prompt="Provide more details if necessary on conservation target. I.e. protected area name/species name/habitat type." sqref="O2:O135"/>
    <dataValidation type="list" allowBlank="1" showInputMessage="1" showErrorMessage="1" promptTitle="Funder_type" prompt="If 'other' or more than one funder input into column I as free text_x000a_" sqref="I2:I135">
      <formula1>Funder_type</formula1>
    </dataValidation>
    <dataValidation allowBlank="1" showInputMessage="1" showErrorMessage="1" promptTitle="Funder_type" prompt="Input information if 'other' funder type from column H OR more than one funder OR the funder covers more than one category. Otherwise leave blank_x000a__x000a_" sqref="J2:J135"/>
    <dataValidation allowBlank="1" showInputMessage="1" showErrorMessage="1" prompt="Input the name of the project implementer. If not stated write 'Not specified@." sqref="K2:K135"/>
    <dataValidation allowBlank="1" showInputMessage="1" showErrorMessage="1" prompt="If other is selected or more than one implementer (partnership) input additional information in column L as free text_x000a_" sqref="L2:L135"/>
    <dataValidation allowBlank="1" showInputMessage="1" showErrorMessage="1" prompt="Input information if 'other selected in column K or if a partnership is selected otherwise leave blank." sqref="M2:M135"/>
    <dataValidation allowBlank="1" showInputMessage="1" showErrorMessage="1" prompt="Specify if 'other' is used from column R" sqref="T2:T13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411" yWindow="1" count="3">
        <x14:dataValidation type="list" allowBlank="1" showInputMessage="1" showErrorMessage="1" promptTitle="Conservation_target">
          <x14:formula1>
            <xm:f>Sheet1!$M$25:$M$28</xm:f>
          </x14:formula1>
          <xm:sqref>N2:N135</xm:sqref>
        </x14:dataValidation>
        <x14:dataValidation type="list" allowBlank="1" showInputMessage="1" showErrorMessage="1" prompt="Does the project identify local people as a conservation threat?_x000a__x000a_Specifically identified as a threat such as unsustainable extraction. E.g if project objective is to lessen dependance on forest resources this is not identifying them as a threat. ">
          <x14:formula1>
            <xm:f>Sheet1!$K$25:$K$27</xm:f>
          </x14:formula1>
          <xm:sqref>Q2:Q135</xm:sqref>
        </x14:dataValidation>
        <x14:dataValidation type="list" allowBlank="1" showInputMessage="1" showErrorMessage="1" prompt="Does the project include other (non-alternative livelihood) approaches?_x000a__x000a_If 'other' is used specify in column S. Use 'other' when more than one intervention is used and list in column S.">
          <x14:formula1>
            <xm:f>Sheet1!$R$18:$R$25</xm:f>
          </x14:formula1>
          <xm:sqref>S2:S135</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1"/>
  <sheetViews>
    <sheetView zoomScale="80" zoomScaleNormal="80" zoomScalePageLayoutView="130" workbookViewId="0">
      <pane ySplit="1" topLeftCell="A22" activePane="bottomLeft" state="frozen"/>
      <selection pane="bottomLeft" activeCell="I49" sqref="I49"/>
    </sheetView>
  </sheetViews>
  <sheetFormatPr defaultColWidth="8.85546875" defaultRowHeight="15" x14ac:dyDescent="0.25"/>
  <cols>
    <col min="1" max="1" width="8.85546875" style="72"/>
    <col min="2" max="2" width="8.85546875" style="112"/>
    <col min="3" max="3" width="12.85546875" style="72" bestFit="1" customWidth="1"/>
    <col min="4" max="4" width="11.28515625" style="72" customWidth="1"/>
    <col min="5" max="5" width="26.140625" bestFit="1" customWidth="1"/>
    <col min="6" max="6" width="22.140625" bestFit="1" customWidth="1"/>
    <col min="7" max="7" width="22.140625" customWidth="1"/>
    <col min="8" max="8" width="24.85546875" bestFit="1" customWidth="1"/>
    <col min="9" max="9" width="23.28515625" customWidth="1"/>
    <col min="10" max="10" width="19.42578125" bestFit="1" customWidth="1"/>
    <col min="11" max="11" width="25" bestFit="1" customWidth="1"/>
    <col min="12" max="12" width="15.28515625" bestFit="1" customWidth="1"/>
    <col min="13" max="13" width="15.28515625" customWidth="1"/>
    <col min="14" max="14" width="21.7109375" bestFit="1" customWidth="1"/>
    <col min="15" max="15" width="21.7109375" customWidth="1"/>
    <col min="16" max="16" width="20.7109375" bestFit="1" customWidth="1"/>
    <col min="17" max="17" width="14.85546875" bestFit="1" customWidth="1"/>
    <col min="18" max="18" width="14.85546875" customWidth="1"/>
    <col min="19" max="19" width="13.7109375" bestFit="1" customWidth="1"/>
    <col min="20" max="20" width="12.7109375" bestFit="1" customWidth="1"/>
    <col min="21" max="21" width="11.28515625" bestFit="1" customWidth="1"/>
    <col min="22" max="22" width="11.28515625" customWidth="1"/>
    <col min="23" max="23" width="14" bestFit="1" customWidth="1"/>
    <col min="24" max="24" width="40.42578125" bestFit="1" customWidth="1"/>
    <col min="25" max="25" width="40.42578125" customWidth="1"/>
    <col min="26" max="27" width="26.85546875" bestFit="1" customWidth="1"/>
    <col min="29" max="29" width="41.42578125" customWidth="1"/>
  </cols>
  <sheetData>
    <row r="1" spans="1:27" s="90" customFormat="1" x14ac:dyDescent="0.25">
      <c r="A1" s="39" t="s">
        <v>3033</v>
      </c>
      <c r="B1" s="111" t="s">
        <v>3098</v>
      </c>
      <c r="C1" s="39" t="s">
        <v>3032</v>
      </c>
      <c r="D1" s="39" t="s">
        <v>3149</v>
      </c>
      <c r="E1" s="90" t="s">
        <v>348</v>
      </c>
      <c r="F1" s="90" t="s">
        <v>349</v>
      </c>
      <c r="G1" s="90" t="s">
        <v>547</v>
      </c>
      <c r="H1" s="90" t="s">
        <v>361</v>
      </c>
      <c r="I1" s="90" t="s">
        <v>350</v>
      </c>
      <c r="J1" s="90" t="s">
        <v>351</v>
      </c>
      <c r="K1" s="90" t="s">
        <v>549</v>
      </c>
      <c r="L1" s="90" t="s">
        <v>550</v>
      </c>
      <c r="M1" s="90" t="s">
        <v>550</v>
      </c>
      <c r="N1" s="90" t="s">
        <v>352</v>
      </c>
      <c r="O1" s="90" t="s">
        <v>352</v>
      </c>
      <c r="P1" s="90" t="s">
        <v>353</v>
      </c>
      <c r="Q1" s="90" t="s">
        <v>354</v>
      </c>
      <c r="R1" s="90" t="s">
        <v>354</v>
      </c>
      <c r="S1" s="90" t="s">
        <v>355</v>
      </c>
      <c r="T1" s="90" t="s">
        <v>356</v>
      </c>
      <c r="U1" s="90" t="s">
        <v>357</v>
      </c>
      <c r="V1" s="90" t="s">
        <v>357</v>
      </c>
      <c r="W1" s="90" t="s">
        <v>358</v>
      </c>
      <c r="X1" s="90" t="s">
        <v>359</v>
      </c>
      <c r="Y1" s="90" t="s">
        <v>359</v>
      </c>
      <c r="Z1" s="90" t="s">
        <v>360</v>
      </c>
      <c r="AA1" s="90" t="s">
        <v>360</v>
      </c>
    </row>
    <row r="2" spans="1:27" s="75" customFormat="1" x14ac:dyDescent="0.25">
      <c r="A2" s="76" t="s">
        <v>3034</v>
      </c>
      <c r="B2" s="116">
        <v>1</v>
      </c>
      <c r="C2" s="76"/>
      <c r="D2" s="116">
        <v>6047</v>
      </c>
      <c r="E2" s="118" t="s">
        <v>886</v>
      </c>
      <c r="F2" s="109" t="s">
        <v>363</v>
      </c>
      <c r="G2" s="118" t="s">
        <v>603</v>
      </c>
      <c r="H2" s="118" t="s">
        <v>887</v>
      </c>
      <c r="I2" s="118" t="s">
        <v>888</v>
      </c>
      <c r="J2" s="109" t="s">
        <v>392</v>
      </c>
      <c r="K2" s="109" t="s">
        <v>474</v>
      </c>
      <c r="L2" s="109" t="s">
        <v>332</v>
      </c>
      <c r="M2" s="75" t="s">
        <v>889</v>
      </c>
      <c r="N2" s="109" t="s">
        <v>334</v>
      </c>
      <c r="O2" s="118" t="s">
        <v>603</v>
      </c>
      <c r="P2" s="109" t="s">
        <v>890</v>
      </c>
      <c r="Q2" s="109" t="s">
        <v>332</v>
      </c>
      <c r="R2" s="109" t="s">
        <v>891</v>
      </c>
      <c r="S2" s="109">
        <v>1994</v>
      </c>
      <c r="T2" s="109" t="s">
        <v>474</v>
      </c>
      <c r="U2" s="109" t="s">
        <v>474</v>
      </c>
      <c r="V2" s="109" t="s">
        <v>603</v>
      </c>
      <c r="W2" s="109" t="s">
        <v>474</v>
      </c>
      <c r="X2" s="109" t="s">
        <v>333</v>
      </c>
      <c r="Y2" s="118" t="s">
        <v>892</v>
      </c>
      <c r="Z2" s="109" t="s">
        <v>479</v>
      </c>
      <c r="AA2" s="109" t="s">
        <v>893</v>
      </c>
    </row>
    <row r="3" spans="1:27" s="12" customFormat="1" x14ac:dyDescent="0.25">
      <c r="A3" s="76" t="s">
        <v>3034</v>
      </c>
      <c r="B3" s="116">
        <v>2</v>
      </c>
      <c r="C3" s="76" t="s">
        <v>3066</v>
      </c>
      <c r="D3" s="75">
        <v>14492</v>
      </c>
      <c r="E3" s="119" t="s">
        <v>894</v>
      </c>
      <c r="F3" s="116" t="s">
        <v>362</v>
      </c>
      <c r="G3" s="119" t="s">
        <v>603</v>
      </c>
      <c r="H3" s="119" t="s">
        <v>895</v>
      </c>
      <c r="I3" s="119" t="s">
        <v>896</v>
      </c>
      <c r="J3" s="116" t="s">
        <v>370</v>
      </c>
      <c r="K3" s="116" t="s">
        <v>897</v>
      </c>
      <c r="L3" s="116" t="s">
        <v>333</v>
      </c>
      <c r="M3" s="75" t="s">
        <v>898</v>
      </c>
      <c r="N3" s="116" t="s">
        <v>333</v>
      </c>
      <c r="O3" s="119" t="s">
        <v>603</v>
      </c>
      <c r="P3" s="116" t="s">
        <v>474</v>
      </c>
      <c r="Q3" s="116" t="s">
        <v>334</v>
      </c>
      <c r="R3" s="116" t="s">
        <v>603</v>
      </c>
      <c r="S3" s="116">
        <v>1999</v>
      </c>
      <c r="T3" s="116" t="s">
        <v>899</v>
      </c>
      <c r="U3" s="116" t="s">
        <v>476</v>
      </c>
      <c r="V3" s="116" t="s">
        <v>900</v>
      </c>
      <c r="W3" s="116" t="s">
        <v>901</v>
      </c>
      <c r="X3" s="116" t="s">
        <v>593</v>
      </c>
      <c r="Y3" s="119" t="s">
        <v>902</v>
      </c>
      <c r="Z3" s="116" t="s">
        <v>479</v>
      </c>
      <c r="AA3" s="116" t="s">
        <v>903</v>
      </c>
    </row>
    <row r="4" spans="1:27" s="75" customFormat="1" x14ac:dyDescent="0.25">
      <c r="A4" s="76" t="s">
        <v>3034</v>
      </c>
      <c r="B4" s="116">
        <v>2</v>
      </c>
      <c r="C4" s="76" t="s">
        <v>3067</v>
      </c>
      <c r="D4" s="109">
        <v>1959</v>
      </c>
      <c r="E4" s="78" t="s">
        <v>924</v>
      </c>
      <c r="F4" s="75" t="s">
        <v>362</v>
      </c>
      <c r="G4" s="78"/>
      <c r="H4" s="78" t="s">
        <v>925</v>
      </c>
      <c r="I4" s="79" t="s">
        <v>926</v>
      </c>
      <c r="J4" s="75" t="s">
        <v>392</v>
      </c>
      <c r="K4" s="75" t="s">
        <v>927</v>
      </c>
      <c r="L4" s="75" t="s">
        <v>333</v>
      </c>
      <c r="N4" s="75" t="s">
        <v>333</v>
      </c>
      <c r="O4" s="78" t="s">
        <v>603</v>
      </c>
      <c r="P4" s="75" t="s">
        <v>928</v>
      </c>
      <c r="Q4" s="75" t="s">
        <v>334</v>
      </c>
      <c r="S4" s="75">
        <v>1999</v>
      </c>
      <c r="T4" s="75" t="s">
        <v>929</v>
      </c>
      <c r="U4" s="75" t="s">
        <v>474</v>
      </c>
      <c r="W4" s="75" t="s">
        <v>474</v>
      </c>
      <c r="X4" s="75" t="s">
        <v>332</v>
      </c>
      <c r="Y4" s="78" t="s">
        <v>930</v>
      </c>
      <c r="Z4" s="75" t="s">
        <v>479</v>
      </c>
      <c r="AA4" s="75" t="s">
        <v>931</v>
      </c>
    </row>
    <row r="5" spans="1:27" s="75" customFormat="1" x14ac:dyDescent="0.25">
      <c r="A5" s="76" t="s">
        <v>3034</v>
      </c>
      <c r="B5" s="116">
        <v>3</v>
      </c>
      <c r="C5" s="76"/>
      <c r="D5" s="116">
        <v>13054</v>
      </c>
      <c r="E5" s="118" t="s">
        <v>904</v>
      </c>
      <c r="F5" s="109" t="s">
        <v>364</v>
      </c>
      <c r="G5" s="118" t="s">
        <v>603</v>
      </c>
      <c r="H5" s="118" t="s">
        <v>905</v>
      </c>
      <c r="I5" s="80" t="s">
        <v>906</v>
      </c>
      <c r="J5" s="109" t="s">
        <v>374</v>
      </c>
      <c r="K5" s="109" t="s">
        <v>474</v>
      </c>
      <c r="L5" s="109" t="s">
        <v>334</v>
      </c>
      <c r="M5" s="75" t="s">
        <v>907</v>
      </c>
      <c r="N5" s="109" t="s">
        <v>333</v>
      </c>
      <c r="O5" s="118" t="s">
        <v>603</v>
      </c>
      <c r="P5" s="109" t="s">
        <v>908</v>
      </c>
      <c r="Q5" s="109" t="s">
        <v>333</v>
      </c>
      <c r="R5" s="109" t="s">
        <v>603</v>
      </c>
      <c r="S5" s="109">
        <v>1985</v>
      </c>
      <c r="T5" s="109" t="s">
        <v>474</v>
      </c>
      <c r="U5" s="109" t="s">
        <v>474</v>
      </c>
      <c r="V5" s="109" t="s">
        <v>603</v>
      </c>
      <c r="W5" s="109" t="s">
        <v>474</v>
      </c>
      <c r="X5" s="109" t="s">
        <v>333</v>
      </c>
      <c r="Y5" s="118" t="s">
        <v>909</v>
      </c>
      <c r="Z5" s="109" t="s">
        <v>477</v>
      </c>
      <c r="AA5" s="109" t="s">
        <v>603</v>
      </c>
    </row>
    <row r="6" spans="1:27" s="12" customFormat="1" x14ac:dyDescent="0.25">
      <c r="A6" s="76" t="s">
        <v>3034</v>
      </c>
      <c r="B6" s="116">
        <v>4</v>
      </c>
      <c r="C6" s="76"/>
      <c r="D6" s="109" t="s">
        <v>3122</v>
      </c>
      <c r="E6" s="77" t="s">
        <v>917</v>
      </c>
      <c r="F6" s="12" t="s">
        <v>362</v>
      </c>
      <c r="G6" s="77"/>
      <c r="H6" s="77" t="s">
        <v>918</v>
      </c>
      <c r="I6" s="80" t="s">
        <v>919</v>
      </c>
      <c r="J6" s="12" t="s">
        <v>392</v>
      </c>
      <c r="K6" s="12" t="s">
        <v>920</v>
      </c>
      <c r="L6" s="12" t="s">
        <v>332</v>
      </c>
      <c r="M6" s="75" t="s">
        <v>921</v>
      </c>
      <c r="N6" s="12" t="s">
        <v>333</v>
      </c>
      <c r="O6" s="77" t="s">
        <v>603</v>
      </c>
      <c r="P6" s="12" t="s">
        <v>922</v>
      </c>
      <c r="Q6" s="12" t="s">
        <v>334</v>
      </c>
      <c r="S6" s="12">
        <v>1993</v>
      </c>
      <c r="T6" s="12" t="s">
        <v>334</v>
      </c>
      <c r="U6" s="12" t="s">
        <v>474</v>
      </c>
      <c r="W6" s="12" t="s">
        <v>334</v>
      </c>
      <c r="X6" s="12" t="s">
        <v>332</v>
      </c>
      <c r="Y6" s="77" t="s">
        <v>923</v>
      </c>
      <c r="Z6" s="12" t="s">
        <v>477</v>
      </c>
    </row>
    <row r="7" spans="1:27" s="12" customFormat="1" x14ac:dyDescent="0.25">
      <c r="A7" s="76" t="s">
        <v>3034</v>
      </c>
      <c r="B7" s="116">
        <v>5</v>
      </c>
      <c r="C7" s="76" t="s">
        <v>3070</v>
      </c>
      <c r="D7" s="109">
        <v>1602</v>
      </c>
      <c r="E7" s="77" t="s">
        <v>932</v>
      </c>
      <c r="F7" s="12" t="s">
        <v>362</v>
      </c>
      <c r="G7" s="77"/>
      <c r="H7" s="77" t="s">
        <v>933</v>
      </c>
      <c r="I7" s="80" t="s">
        <v>934</v>
      </c>
      <c r="J7" s="12" t="s">
        <v>411</v>
      </c>
      <c r="K7" s="12" t="s">
        <v>935</v>
      </c>
      <c r="L7" s="12" t="s">
        <v>332</v>
      </c>
      <c r="M7" s="75" t="s">
        <v>936</v>
      </c>
      <c r="N7" s="12" t="s">
        <v>332</v>
      </c>
      <c r="O7" s="77" t="s">
        <v>937</v>
      </c>
      <c r="P7" s="12" t="s">
        <v>938</v>
      </c>
      <c r="Q7" s="12" t="s">
        <v>332</v>
      </c>
      <c r="R7" s="12" t="s">
        <v>939</v>
      </c>
      <c r="S7" s="12">
        <v>1999</v>
      </c>
      <c r="T7" s="12" t="s">
        <v>940</v>
      </c>
      <c r="U7" s="12" t="s">
        <v>474</v>
      </c>
      <c r="W7" s="12" t="s">
        <v>474</v>
      </c>
      <c r="X7" s="12" t="s">
        <v>593</v>
      </c>
      <c r="Y7" s="77" t="s">
        <v>941</v>
      </c>
      <c r="Z7" s="12" t="s">
        <v>477</v>
      </c>
      <c r="AA7" s="12" t="s">
        <v>603</v>
      </c>
    </row>
    <row r="8" spans="1:27" s="12" customFormat="1" x14ac:dyDescent="0.25">
      <c r="A8" s="76" t="s">
        <v>3034</v>
      </c>
      <c r="B8" s="116">
        <v>6</v>
      </c>
      <c r="C8" s="76" t="s">
        <v>3076</v>
      </c>
      <c r="D8" s="116" t="s">
        <v>3155</v>
      </c>
      <c r="E8" s="119" t="s">
        <v>942</v>
      </c>
      <c r="F8" s="116" t="s">
        <v>362</v>
      </c>
      <c r="G8" s="119"/>
      <c r="H8" s="119" t="s">
        <v>943</v>
      </c>
      <c r="I8" s="79" t="s">
        <v>944</v>
      </c>
      <c r="J8" s="116" t="s">
        <v>392</v>
      </c>
      <c r="K8" s="116" t="s">
        <v>945</v>
      </c>
      <c r="L8" s="116" t="s">
        <v>333</v>
      </c>
      <c r="M8" s="75"/>
      <c r="N8" s="116" t="s">
        <v>333</v>
      </c>
      <c r="O8" s="119" t="s">
        <v>603</v>
      </c>
      <c r="P8" s="116" t="s">
        <v>3157</v>
      </c>
      <c r="Q8" s="116" t="s">
        <v>334</v>
      </c>
      <c r="R8" s="116"/>
      <c r="S8" s="116" t="s">
        <v>946</v>
      </c>
      <c r="T8" s="116" t="s">
        <v>334</v>
      </c>
      <c r="U8" s="116" t="s">
        <v>474</v>
      </c>
      <c r="V8" s="116"/>
      <c r="W8" s="116" t="s">
        <v>474</v>
      </c>
      <c r="X8" s="116" t="s">
        <v>332</v>
      </c>
      <c r="Y8" s="119" t="s">
        <v>947</v>
      </c>
      <c r="Z8" s="116" t="s">
        <v>477</v>
      </c>
      <c r="AA8" s="116" t="s">
        <v>1022</v>
      </c>
    </row>
    <row r="9" spans="1:27" s="12" customFormat="1" x14ac:dyDescent="0.25">
      <c r="A9" s="76" t="s">
        <v>3034</v>
      </c>
      <c r="B9" s="116">
        <v>6</v>
      </c>
      <c r="C9" s="76" t="s">
        <v>3077</v>
      </c>
      <c r="D9" s="12" t="s">
        <v>693</v>
      </c>
      <c r="E9" s="77" t="s">
        <v>992</v>
      </c>
      <c r="F9" s="12" t="s">
        <v>362</v>
      </c>
      <c r="G9" s="77"/>
      <c r="H9" s="77" t="s">
        <v>993</v>
      </c>
      <c r="I9" s="80" t="s">
        <v>989</v>
      </c>
      <c r="J9" s="12" t="s">
        <v>392</v>
      </c>
      <c r="K9" s="12" t="s">
        <v>474</v>
      </c>
      <c r="L9" s="12" t="s">
        <v>334</v>
      </c>
      <c r="M9" s="75" t="s">
        <v>603</v>
      </c>
      <c r="N9" s="12" t="s">
        <v>332</v>
      </c>
      <c r="O9" s="77" t="s">
        <v>994</v>
      </c>
      <c r="P9" s="12" t="s">
        <v>474</v>
      </c>
      <c r="Q9" s="12" t="s">
        <v>334</v>
      </c>
      <c r="S9" s="12">
        <v>2003</v>
      </c>
      <c r="T9" s="12" t="s">
        <v>474</v>
      </c>
      <c r="W9" s="12" t="s">
        <v>858</v>
      </c>
      <c r="X9" s="12" t="s">
        <v>332</v>
      </c>
      <c r="Y9" s="77" t="s">
        <v>995</v>
      </c>
      <c r="Z9" s="12" t="s">
        <v>479</v>
      </c>
      <c r="AA9" s="12" t="s">
        <v>3101</v>
      </c>
    </row>
    <row r="10" spans="1:27" s="12" customFormat="1" x14ac:dyDescent="0.25">
      <c r="A10" s="76" t="s">
        <v>3034</v>
      </c>
      <c r="B10" s="116">
        <v>7</v>
      </c>
      <c r="C10" s="76"/>
      <c r="D10" s="12" t="s">
        <v>693</v>
      </c>
      <c r="E10" s="77" t="s">
        <v>990</v>
      </c>
      <c r="F10" s="12" t="s">
        <v>363</v>
      </c>
      <c r="G10" s="77"/>
      <c r="H10" s="77" t="s">
        <v>991</v>
      </c>
      <c r="I10" s="80" t="s">
        <v>989</v>
      </c>
      <c r="J10" s="12" t="s">
        <v>392</v>
      </c>
      <c r="K10" s="12" t="s">
        <v>474</v>
      </c>
      <c r="L10" s="12" t="s">
        <v>334</v>
      </c>
      <c r="M10" s="75" t="s">
        <v>603</v>
      </c>
      <c r="N10" s="12" t="s">
        <v>334</v>
      </c>
      <c r="O10" s="77" t="s">
        <v>603</v>
      </c>
      <c r="P10" s="12" t="s">
        <v>474</v>
      </c>
      <c r="Q10" s="12" t="s">
        <v>334</v>
      </c>
      <c r="S10" s="12">
        <v>1985</v>
      </c>
      <c r="T10" s="12">
        <v>2000</v>
      </c>
      <c r="U10" s="12" t="s">
        <v>474</v>
      </c>
      <c r="V10" s="12" t="s">
        <v>603</v>
      </c>
      <c r="W10" s="12" t="s">
        <v>474</v>
      </c>
      <c r="X10" s="12" t="s">
        <v>333</v>
      </c>
      <c r="Y10" s="77" t="s">
        <v>603</v>
      </c>
      <c r="Z10" s="12" t="s">
        <v>477</v>
      </c>
    </row>
    <row r="11" spans="1:27" s="12" customFormat="1" x14ac:dyDescent="0.25">
      <c r="A11" s="76" t="s">
        <v>3034</v>
      </c>
      <c r="B11" s="116">
        <v>8</v>
      </c>
      <c r="C11" s="76"/>
      <c r="D11" s="12" t="s">
        <v>693</v>
      </c>
      <c r="E11" s="77" t="s">
        <v>996</v>
      </c>
      <c r="F11" s="12" t="s">
        <v>362</v>
      </c>
      <c r="G11" s="77"/>
      <c r="H11" s="77" t="s">
        <v>997</v>
      </c>
      <c r="I11" s="80" t="s">
        <v>989</v>
      </c>
      <c r="J11" s="12" t="s">
        <v>392</v>
      </c>
      <c r="K11" s="12" t="s">
        <v>998</v>
      </c>
      <c r="L11" s="12" t="s">
        <v>334</v>
      </c>
      <c r="M11" s="75" t="s">
        <v>603</v>
      </c>
      <c r="N11" s="12" t="s">
        <v>334</v>
      </c>
      <c r="O11" s="77" t="s">
        <v>603</v>
      </c>
      <c r="P11" s="12" t="s">
        <v>999</v>
      </c>
      <c r="Q11" s="12" t="s">
        <v>334</v>
      </c>
      <c r="S11" s="12">
        <v>2003</v>
      </c>
      <c r="T11" s="12" t="s">
        <v>474</v>
      </c>
      <c r="U11" s="12" t="s">
        <v>474</v>
      </c>
      <c r="V11" s="12" t="s">
        <v>603</v>
      </c>
      <c r="W11" s="12" t="s">
        <v>858</v>
      </c>
      <c r="X11" s="12" t="s">
        <v>332</v>
      </c>
      <c r="Y11" s="77" t="s">
        <v>3103</v>
      </c>
      <c r="Z11" s="12" t="s">
        <v>477</v>
      </c>
    </row>
    <row r="12" spans="1:27" s="100" customFormat="1" x14ac:dyDescent="0.25">
      <c r="A12" s="101" t="s">
        <v>3034</v>
      </c>
      <c r="B12" s="116">
        <v>9</v>
      </c>
      <c r="C12" s="101"/>
      <c r="D12" s="109">
        <v>4808</v>
      </c>
      <c r="E12" s="118" t="s">
        <v>948</v>
      </c>
      <c r="F12" s="109" t="s">
        <v>362</v>
      </c>
      <c r="G12" s="118"/>
      <c r="H12" s="118" t="s">
        <v>790</v>
      </c>
      <c r="I12" s="80" t="s">
        <v>949</v>
      </c>
      <c r="J12" s="109" t="s">
        <v>392</v>
      </c>
      <c r="K12" s="109" t="s">
        <v>935</v>
      </c>
      <c r="L12" s="109" t="s">
        <v>333</v>
      </c>
      <c r="M12" s="100" t="s">
        <v>603</v>
      </c>
      <c r="N12" s="109" t="s">
        <v>333</v>
      </c>
      <c r="O12" s="118" t="s">
        <v>603</v>
      </c>
      <c r="P12" s="109" t="s">
        <v>950</v>
      </c>
      <c r="Q12" s="109" t="s">
        <v>334</v>
      </c>
      <c r="R12" s="109" t="s">
        <v>951</v>
      </c>
      <c r="S12" s="109" t="s">
        <v>952</v>
      </c>
      <c r="T12" s="109" t="s">
        <v>334</v>
      </c>
      <c r="U12" s="109" t="s">
        <v>476</v>
      </c>
      <c r="V12" s="109" t="s">
        <v>953</v>
      </c>
      <c r="W12" s="109" t="s">
        <v>953</v>
      </c>
      <c r="X12" s="109" t="s">
        <v>332</v>
      </c>
      <c r="Y12" s="118" t="s">
        <v>954</v>
      </c>
      <c r="Z12" s="109" t="s">
        <v>477</v>
      </c>
      <c r="AA12" s="109" t="s">
        <v>955</v>
      </c>
    </row>
    <row r="13" spans="1:27" s="12" customFormat="1" x14ac:dyDescent="0.25">
      <c r="A13" s="76" t="s">
        <v>3034</v>
      </c>
      <c r="B13" s="116">
        <v>10</v>
      </c>
      <c r="C13" s="76" t="s">
        <v>3073</v>
      </c>
      <c r="D13" s="116">
        <v>5509</v>
      </c>
      <c r="E13" s="119" t="s">
        <v>956</v>
      </c>
      <c r="F13" s="116" t="s">
        <v>362</v>
      </c>
      <c r="G13" s="119"/>
      <c r="H13" s="119" t="s">
        <v>3158</v>
      </c>
      <c r="I13" s="79" t="s">
        <v>957</v>
      </c>
      <c r="J13" s="116" t="s">
        <v>417</v>
      </c>
      <c r="K13" s="116" t="s">
        <v>3159</v>
      </c>
      <c r="L13" s="116" t="s">
        <v>332</v>
      </c>
      <c r="M13" s="75" t="s">
        <v>958</v>
      </c>
      <c r="N13" s="116" t="s">
        <v>332</v>
      </c>
      <c r="O13" s="119" t="s">
        <v>3160</v>
      </c>
      <c r="P13" s="116" t="s">
        <v>959</v>
      </c>
      <c r="Q13" s="116" t="s">
        <v>332</v>
      </c>
      <c r="R13" s="116" t="s">
        <v>960</v>
      </c>
      <c r="S13" s="116">
        <v>1993</v>
      </c>
      <c r="T13" s="116" t="s">
        <v>3161</v>
      </c>
      <c r="U13" s="116" t="s">
        <v>476</v>
      </c>
      <c r="V13" s="116" t="s">
        <v>961</v>
      </c>
      <c r="W13" s="116" t="s">
        <v>476</v>
      </c>
      <c r="X13" s="116" t="s">
        <v>477</v>
      </c>
      <c r="Y13" s="119" t="s">
        <v>962</v>
      </c>
      <c r="Z13" s="116" t="s">
        <v>548</v>
      </c>
      <c r="AA13" s="116" t="s">
        <v>3162</v>
      </c>
    </row>
    <row r="14" spans="1:27" s="12" customFormat="1" x14ac:dyDescent="0.25">
      <c r="A14" s="76" t="s">
        <v>3034</v>
      </c>
      <c r="B14" s="116">
        <v>11</v>
      </c>
      <c r="C14" s="76"/>
      <c r="D14" s="12">
        <v>951</v>
      </c>
      <c r="E14" s="77" t="s">
        <v>963</v>
      </c>
      <c r="F14" s="12" t="s">
        <v>362</v>
      </c>
      <c r="G14" s="77" t="s">
        <v>964</v>
      </c>
      <c r="H14" s="77" t="s">
        <v>965</v>
      </c>
      <c r="I14" s="80" t="s">
        <v>966</v>
      </c>
      <c r="J14" s="12" t="s">
        <v>445</v>
      </c>
      <c r="K14" s="12" t="s">
        <v>967</v>
      </c>
      <c r="L14" s="12" t="s">
        <v>332</v>
      </c>
      <c r="M14" s="75" t="s">
        <v>968</v>
      </c>
      <c r="N14" s="12" t="s">
        <v>332</v>
      </c>
      <c r="O14" s="77" t="s">
        <v>969</v>
      </c>
      <c r="P14" s="12" t="s">
        <v>970</v>
      </c>
      <c r="Q14" s="12" t="s">
        <v>332</v>
      </c>
      <c r="R14" s="12" t="s">
        <v>971</v>
      </c>
      <c r="S14" s="12">
        <v>2006</v>
      </c>
      <c r="T14" s="12" t="s">
        <v>334</v>
      </c>
      <c r="U14" s="12" t="s">
        <v>474</v>
      </c>
      <c r="W14" s="12" t="s">
        <v>972</v>
      </c>
      <c r="X14" s="12" t="s">
        <v>332</v>
      </c>
      <c r="Y14" s="77" t="s">
        <v>973</v>
      </c>
      <c r="Z14" s="12" t="s">
        <v>478</v>
      </c>
      <c r="AA14" s="12" t="s">
        <v>974</v>
      </c>
    </row>
    <row r="15" spans="1:27" s="12" customFormat="1" x14ac:dyDescent="0.25">
      <c r="A15" s="76" t="s">
        <v>3034</v>
      </c>
      <c r="B15" s="116">
        <v>12</v>
      </c>
      <c r="C15" s="76"/>
      <c r="D15" s="12" t="s">
        <v>699</v>
      </c>
      <c r="E15" s="77" t="s">
        <v>1000</v>
      </c>
      <c r="F15" s="12" t="s">
        <v>362</v>
      </c>
      <c r="G15" s="77"/>
      <c r="H15" s="77" t="s">
        <v>1001</v>
      </c>
      <c r="I15" s="80" t="s">
        <v>1002</v>
      </c>
      <c r="J15" s="12" t="s">
        <v>445</v>
      </c>
      <c r="K15" s="12" t="s">
        <v>474</v>
      </c>
      <c r="L15" s="12" t="s">
        <v>332</v>
      </c>
      <c r="M15" s="75" t="s">
        <v>1003</v>
      </c>
      <c r="N15" s="12" t="s">
        <v>333</v>
      </c>
      <c r="O15" s="77" t="s">
        <v>603</v>
      </c>
      <c r="P15" s="12" t="s">
        <v>1004</v>
      </c>
      <c r="Q15" s="12" t="s">
        <v>332</v>
      </c>
      <c r="R15" s="12" t="s">
        <v>1005</v>
      </c>
      <c r="S15" s="12">
        <v>2005</v>
      </c>
      <c r="T15" s="12" t="s">
        <v>474</v>
      </c>
      <c r="V15" s="12" t="s">
        <v>603</v>
      </c>
      <c r="W15" s="12" t="s">
        <v>474</v>
      </c>
      <c r="X15" s="12" t="s">
        <v>332</v>
      </c>
      <c r="Y15" s="77" t="s">
        <v>1006</v>
      </c>
      <c r="Z15" s="12" t="s">
        <v>477</v>
      </c>
      <c r="AA15" s="12" t="s">
        <v>1007</v>
      </c>
    </row>
    <row r="16" spans="1:27" s="12" customFormat="1" x14ac:dyDescent="0.25">
      <c r="A16" s="76" t="s">
        <v>3034</v>
      </c>
      <c r="B16" s="116">
        <v>13</v>
      </c>
      <c r="C16" s="76"/>
      <c r="D16" s="12" t="s">
        <v>704</v>
      </c>
      <c r="E16" s="77" t="s">
        <v>1008</v>
      </c>
      <c r="F16" s="12" t="s">
        <v>362</v>
      </c>
      <c r="G16" s="77"/>
      <c r="H16" s="77" t="s">
        <v>1009</v>
      </c>
      <c r="I16" s="80" t="s">
        <v>1010</v>
      </c>
      <c r="J16" s="12" t="s">
        <v>445</v>
      </c>
      <c r="K16" s="12" t="s">
        <v>474</v>
      </c>
      <c r="L16" s="12" t="s">
        <v>333</v>
      </c>
      <c r="M16" s="75" t="s">
        <v>1011</v>
      </c>
      <c r="N16" s="12" t="s">
        <v>334</v>
      </c>
      <c r="O16" s="77" t="s">
        <v>603</v>
      </c>
      <c r="P16" s="12" t="s">
        <v>1012</v>
      </c>
      <c r="Q16" s="12" t="s">
        <v>332</v>
      </c>
      <c r="R16" s="12" t="s">
        <v>1013</v>
      </c>
      <c r="S16" s="12">
        <v>2006</v>
      </c>
      <c r="T16" s="12" t="s">
        <v>474</v>
      </c>
      <c r="U16" s="12" t="s">
        <v>474</v>
      </c>
      <c r="W16" s="12" t="s">
        <v>474</v>
      </c>
      <c r="X16" s="12" t="s">
        <v>477</v>
      </c>
      <c r="Y16" s="77" t="s">
        <v>1014</v>
      </c>
      <c r="Z16" s="12" t="s">
        <v>477</v>
      </c>
      <c r="AA16" s="12" t="s">
        <v>603</v>
      </c>
    </row>
    <row r="17" spans="1:27" s="100" customFormat="1" x14ac:dyDescent="0.25">
      <c r="A17" s="101" t="s">
        <v>3034</v>
      </c>
      <c r="B17" s="116">
        <v>14</v>
      </c>
      <c r="C17" s="101"/>
      <c r="D17" s="109" t="s">
        <v>1223</v>
      </c>
      <c r="E17" s="118" t="s">
        <v>1957</v>
      </c>
      <c r="F17" s="109" t="s">
        <v>363</v>
      </c>
      <c r="G17" s="118"/>
      <c r="H17" s="118" t="s">
        <v>1958</v>
      </c>
      <c r="I17" s="80" t="s">
        <v>1959</v>
      </c>
      <c r="J17" s="109" t="s">
        <v>392</v>
      </c>
      <c r="K17" s="109" t="s">
        <v>474</v>
      </c>
      <c r="L17" s="109" t="s">
        <v>333</v>
      </c>
      <c r="M17" s="100" t="s">
        <v>1960</v>
      </c>
      <c r="N17" s="109" t="s">
        <v>334</v>
      </c>
      <c r="O17" s="118" t="s">
        <v>603</v>
      </c>
      <c r="P17" s="109" t="s">
        <v>334</v>
      </c>
      <c r="Q17" s="109" t="s">
        <v>334</v>
      </c>
      <c r="R17" s="109"/>
      <c r="S17" s="109">
        <v>1999</v>
      </c>
      <c r="T17" s="109" t="s">
        <v>1961</v>
      </c>
      <c r="U17" s="109" t="s">
        <v>474</v>
      </c>
      <c r="V17" s="109"/>
      <c r="W17" s="109" t="s">
        <v>474</v>
      </c>
      <c r="X17" s="109" t="s">
        <v>333</v>
      </c>
      <c r="Y17" s="118" t="s">
        <v>1962</v>
      </c>
      <c r="Z17" s="109" t="s">
        <v>477</v>
      </c>
      <c r="AA17" s="109" t="s">
        <v>1936</v>
      </c>
    </row>
    <row r="18" spans="1:27" s="12" customFormat="1" x14ac:dyDescent="0.25">
      <c r="A18" s="76" t="s">
        <v>3034</v>
      </c>
      <c r="B18" s="116">
        <v>15</v>
      </c>
      <c r="C18" s="76"/>
      <c r="D18" s="12" t="s">
        <v>1235</v>
      </c>
      <c r="E18" s="77" t="s">
        <v>1969</v>
      </c>
      <c r="F18" s="12" t="s">
        <v>363</v>
      </c>
      <c r="G18" s="77"/>
      <c r="H18" s="77" t="s">
        <v>1970</v>
      </c>
      <c r="I18" s="80" t="s">
        <v>1971</v>
      </c>
      <c r="J18" s="12" t="s">
        <v>392</v>
      </c>
      <c r="K18" s="12" t="s">
        <v>474</v>
      </c>
      <c r="L18" s="12" t="s">
        <v>333</v>
      </c>
      <c r="M18" s="75" t="s">
        <v>1972</v>
      </c>
      <c r="N18" s="12" t="s">
        <v>333</v>
      </c>
      <c r="O18" s="77" t="s">
        <v>603</v>
      </c>
      <c r="P18" s="12" t="s">
        <v>1973</v>
      </c>
      <c r="Q18" s="12" t="s">
        <v>334</v>
      </c>
      <c r="S18" s="12">
        <v>2008</v>
      </c>
      <c r="T18" s="12" t="s">
        <v>1974</v>
      </c>
      <c r="U18" s="12" t="s">
        <v>334</v>
      </c>
      <c r="W18" s="12" t="s">
        <v>334</v>
      </c>
      <c r="X18" s="12" t="s">
        <v>333</v>
      </c>
      <c r="Y18" s="77" t="s">
        <v>1975</v>
      </c>
      <c r="Z18" s="12" t="s">
        <v>479</v>
      </c>
      <c r="AA18" s="12" t="s">
        <v>1936</v>
      </c>
    </row>
    <row r="19" spans="1:27" s="12" customFormat="1" x14ac:dyDescent="0.25">
      <c r="A19" s="76" t="s">
        <v>3034</v>
      </c>
      <c r="B19" s="116">
        <v>16</v>
      </c>
      <c r="C19" s="76" t="s">
        <v>3118</v>
      </c>
      <c r="D19" s="12" t="s">
        <v>1240</v>
      </c>
      <c r="E19" s="77" t="s">
        <v>1976</v>
      </c>
      <c r="F19" s="12" t="s">
        <v>362</v>
      </c>
      <c r="G19" s="77"/>
      <c r="H19" s="77" t="s">
        <v>1977</v>
      </c>
      <c r="I19" s="80" t="s">
        <v>1978</v>
      </c>
      <c r="J19" s="12" t="s">
        <v>444</v>
      </c>
      <c r="K19" s="12" t="s">
        <v>474</v>
      </c>
      <c r="L19" s="12" t="s">
        <v>332</v>
      </c>
      <c r="M19" s="75" t="s">
        <v>1979</v>
      </c>
      <c r="N19" s="12" t="s">
        <v>333</v>
      </c>
      <c r="O19" s="77" t="s">
        <v>1980</v>
      </c>
      <c r="P19" s="12" t="s">
        <v>1981</v>
      </c>
      <c r="Q19" s="12" t="s">
        <v>334</v>
      </c>
      <c r="S19" s="12" t="s">
        <v>1982</v>
      </c>
      <c r="T19" s="12" t="s">
        <v>1983</v>
      </c>
      <c r="U19" s="12" t="s">
        <v>334</v>
      </c>
      <c r="W19" s="12" t="s">
        <v>334</v>
      </c>
      <c r="X19" s="12" t="s">
        <v>333</v>
      </c>
      <c r="Y19" s="77" t="s">
        <v>1984</v>
      </c>
      <c r="Z19" s="12" t="s">
        <v>479</v>
      </c>
      <c r="AA19" s="12" t="s">
        <v>1936</v>
      </c>
    </row>
    <row r="20" spans="1:27" s="12" customFormat="1" x14ac:dyDescent="0.25">
      <c r="A20" s="76" t="s">
        <v>3034</v>
      </c>
      <c r="B20" s="116">
        <v>16</v>
      </c>
      <c r="C20" s="76" t="s">
        <v>3119</v>
      </c>
      <c r="D20" s="12" t="s">
        <v>1240</v>
      </c>
      <c r="E20" s="77" t="s">
        <v>1985</v>
      </c>
      <c r="F20" s="12" t="s">
        <v>362</v>
      </c>
      <c r="G20" s="77"/>
      <c r="H20" s="77" t="s">
        <v>1977</v>
      </c>
      <c r="I20" s="80" t="s">
        <v>1986</v>
      </c>
      <c r="J20" s="12" t="s">
        <v>444</v>
      </c>
      <c r="K20" s="12" t="s">
        <v>474</v>
      </c>
      <c r="L20" s="12" t="s">
        <v>332</v>
      </c>
      <c r="M20" s="75" t="s">
        <v>1979</v>
      </c>
      <c r="N20" s="12" t="s">
        <v>333</v>
      </c>
      <c r="O20" s="77" t="s">
        <v>1980</v>
      </c>
      <c r="P20" s="12" t="s">
        <v>1987</v>
      </c>
      <c r="Q20" s="12" t="s">
        <v>334</v>
      </c>
      <c r="S20" s="12" t="s">
        <v>1988</v>
      </c>
      <c r="T20" s="12" t="s">
        <v>1983</v>
      </c>
      <c r="U20" s="12" t="s">
        <v>334</v>
      </c>
      <c r="W20" s="12" t="s">
        <v>334</v>
      </c>
      <c r="X20" s="12" t="s">
        <v>333</v>
      </c>
      <c r="Y20" s="77" t="s">
        <v>1984</v>
      </c>
      <c r="Z20" s="12" t="s">
        <v>479</v>
      </c>
      <c r="AA20" s="12" t="s">
        <v>1936</v>
      </c>
    </row>
    <row r="21" spans="1:27" s="12" customFormat="1" x14ac:dyDescent="0.25">
      <c r="A21" s="76" t="s">
        <v>3034</v>
      </c>
      <c r="B21" s="116">
        <v>16</v>
      </c>
      <c r="C21" s="76" t="s">
        <v>3120</v>
      </c>
      <c r="D21" s="12" t="s">
        <v>1240</v>
      </c>
      <c r="E21" s="77" t="s">
        <v>1989</v>
      </c>
      <c r="F21" s="12" t="s">
        <v>362</v>
      </c>
      <c r="G21" s="77"/>
      <c r="H21" s="77" t="s">
        <v>1977</v>
      </c>
      <c r="I21" s="80" t="s">
        <v>1990</v>
      </c>
      <c r="J21" s="12" t="s">
        <v>444</v>
      </c>
      <c r="K21" s="12" t="s">
        <v>474</v>
      </c>
      <c r="L21" s="12" t="s">
        <v>332</v>
      </c>
      <c r="M21" s="75" t="s">
        <v>1979</v>
      </c>
      <c r="N21" s="12" t="s">
        <v>333</v>
      </c>
      <c r="O21" s="77" t="s">
        <v>1980</v>
      </c>
      <c r="P21" s="12" t="s">
        <v>1987</v>
      </c>
      <c r="Q21" s="12" t="s">
        <v>334</v>
      </c>
      <c r="S21" s="12" t="s">
        <v>1991</v>
      </c>
      <c r="T21" s="12" t="s">
        <v>1983</v>
      </c>
      <c r="U21" s="12" t="s">
        <v>334</v>
      </c>
      <c r="W21" s="12" t="s">
        <v>334</v>
      </c>
      <c r="X21" s="12" t="s">
        <v>333</v>
      </c>
      <c r="Y21" s="77" t="s">
        <v>1984</v>
      </c>
      <c r="Z21" s="12" t="s">
        <v>479</v>
      </c>
      <c r="AA21" s="12" t="s">
        <v>1936</v>
      </c>
    </row>
    <row r="22" spans="1:27" s="12" customFormat="1" x14ac:dyDescent="0.25">
      <c r="A22" s="76" t="s">
        <v>3034</v>
      </c>
      <c r="B22" s="116">
        <v>16</v>
      </c>
      <c r="C22" s="76" t="s">
        <v>3133</v>
      </c>
      <c r="D22" s="12" t="s">
        <v>1240</v>
      </c>
      <c r="E22" s="77" t="s">
        <v>1992</v>
      </c>
      <c r="F22" s="12" t="s">
        <v>362</v>
      </c>
      <c r="G22" s="77"/>
      <c r="H22" s="77" t="s">
        <v>1977</v>
      </c>
      <c r="I22" s="80" t="s">
        <v>1993</v>
      </c>
      <c r="J22" s="12" t="s">
        <v>444</v>
      </c>
      <c r="K22" s="12" t="s">
        <v>474</v>
      </c>
      <c r="L22" s="12" t="s">
        <v>332</v>
      </c>
      <c r="M22" s="75" t="s">
        <v>1979</v>
      </c>
      <c r="N22" s="12" t="s">
        <v>333</v>
      </c>
      <c r="O22" s="77" t="s">
        <v>1980</v>
      </c>
      <c r="P22" s="12" t="s">
        <v>1987</v>
      </c>
      <c r="Q22" s="12" t="s">
        <v>334</v>
      </c>
      <c r="S22" s="12" t="s">
        <v>1994</v>
      </c>
      <c r="T22" s="12" t="s">
        <v>1983</v>
      </c>
      <c r="U22" s="12" t="s">
        <v>334</v>
      </c>
      <c r="W22" s="12" t="s">
        <v>334</v>
      </c>
      <c r="X22" s="12" t="s">
        <v>333</v>
      </c>
      <c r="Y22" s="77" t="s">
        <v>1984</v>
      </c>
      <c r="Z22" s="12" t="s">
        <v>479</v>
      </c>
      <c r="AA22" s="12" t="s">
        <v>1936</v>
      </c>
    </row>
    <row r="23" spans="1:27" s="12" customFormat="1" x14ac:dyDescent="0.25">
      <c r="A23" s="76" t="s">
        <v>3034</v>
      </c>
      <c r="B23" s="116">
        <v>16</v>
      </c>
      <c r="C23" s="76" t="s">
        <v>3134</v>
      </c>
      <c r="D23" s="12" t="s">
        <v>1240</v>
      </c>
      <c r="E23" s="77" t="s">
        <v>1995</v>
      </c>
      <c r="F23" s="12" t="s">
        <v>362</v>
      </c>
      <c r="G23" s="77"/>
      <c r="H23" s="77" t="s">
        <v>1977</v>
      </c>
      <c r="I23" s="80" t="s">
        <v>1996</v>
      </c>
      <c r="J23" s="12" t="s">
        <v>444</v>
      </c>
      <c r="K23" s="12" t="s">
        <v>474</v>
      </c>
      <c r="L23" s="12" t="s">
        <v>332</v>
      </c>
      <c r="M23" s="75" t="s">
        <v>1979</v>
      </c>
      <c r="N23" s="12" t="s">
        <v>333</v>
      </c>
      <c r="O23" s="77" t="s">
        <v>1980</v>
      </c>
      <c r="P23" s="12" t="s">
        <v>1987</v>
      </c>
      <c r="Q23" s="12" t="s">
        <v>334</v>
      </c>
      <c r="S23" s="12" t="s">
        <v>1997</v>
      </c>
      <c r="T23" s="12" t="s">
        <v>1983</v>
      </c>
      <c r="U23" s="12" t="s">
        <v>334</v>
      </c>
      <c r="W23" s="12" t="s">
        <v>334</v>
      </c>
      <c r="X23" s="12" t="s">
        <v>333</v>
      </c>
      <c r="Y23" s="77" t="s">
        <v>1984</v>
      </c>
      <c r="Z23" s="12" t="s">
        <v>479</v>
      </c>
      <c r="AA23" s="12" t="s">
        <v>1936</v>
      </c>
    </row>
    <row r="24" spans="1:27" s="12" customFormat="1" x14ac:dyDescent="0.25">
      <c r="A24" s="76" t="s">
        <v>3034</v>
      </c>
      <c r="B24" s="116">
        <v>16</v>
      </c>
      <c r="C24" s="76" t="s">
        <v>3135</v>
      </c>
      <c r="D24" s="12" t="s">
        <v>1240</v>
      </c>
      <c r="E24" s="77" t="s">
        <v>1998</v>
      </c>
      <c r="F24" s="12" t="s">
        <v>362</v>
      </c>
      <c r="G24" s="77"/>
      <c r="H24" s="77" t="s">
        <v>1977</v>
      </c>
      <c r="I24" s="80" t="s">
        <v>1999</v>
      </c>
      <c r="J24" s="12" t="s">
        <v>444</v>
      </c>
      <c r="K24" s="12" t="s">
        <v>474</v>
      </c>
      <c r="L24" s="12" t="s">
        <v>332</v>
      </c>
      <c r="M24" s="75" t="s">
        <v>1979</v>
      </c>
      <c r="N24" s="12" t="s">
        <v>333</v>
      </c>
      <c r="O24" s="77" t="s">
        <v>1980</v>
      </c>
      <c r="P24" s="12" t="s">
        <v>1987</v>
      </c>
      <c r="Q24" s="12" t="s">
        <v>334</v>
      </c>
      <c r="S24" s="12" t="s">
        <v>2000</v>
      </c>
      <c r="T24" s="12" t="s">
        <v>1983</v>
      </c>
      <c r="U24" s="12" t="s">
        <v>334</v>
      </c>
      <c r="W24" s="12" t="s">
        <v>334</v>
      </c>
      <c r="X24" s="12" t="s">
        <v>333</v>
      </c>
      <c r="Y24" s="77" t="s">
        <v>1984</v>
      </c>
      <c r="Z24" s="12" t="s">
        <v>479</v>
      </c>
      <c r="AA24" s="12" t="s">
        <v>1936</v>
      </c>
    </row>
    <row r="25" spans="1:27" s="12" customFormat="1" x14ac:dyDescent="0.25">
      <c r="A25" s="76" t="s">
        <v>3034</v>
      </c>
      <c r="B25" s="116">
        <v>16</v>
      </c>
      <c r="C25" s="76" t="s">
        <v>3136</v>
      </c>
      <c r="D25" s="12" t="s">
        <v>1240</v>
      </c>
      <c r="E25" s="77" t="s">
        <v>2001</v>
      </c>
      <c r="F25" s="12" t="s">
        <v>362</v>
      </c>
      <c r="G25" s="77"/>
      <c r="H25" s="77" t="s">
        <v>1977</v>
      </c>
      <c r="I25" s="80" t="s">
        <v>2002</v>
      </c>
      <c r="J25" s="12" t="s">
        <v>444</v>
      </c>
      <c r="K25" s="12" t="s">
        <v>474</v>
      </c>
      <c r="L25" s="12" t="s">
        <v>332</v>
      </c>
      <c r="M25" s="75" t="s">
        <v>1979</v>
      </c>
      <c r="N25" s="12" t="s">
        <v>333</v>
      </c>
      <c r="O25" s="77" t="s">
        <v>1980</v>
      </c>
      <c r="P25" s="12" t="s">
        <v>1987</v>
      </c>
      <c r="Q25" s="12" t="s">
        <v>334</v>
      </c>
      <c r="S25" s="12" t="s">
        <v>2003</v>
      </c>
      <c r="T25" s="12" t="s">
        <v>1983</v>
      </c>
      <c r="U25" s="12" t="s">
        <v>334</v>
      </c>
      <c r="W25" s="12" t="s">
        <v>334</v>
      </c>
      <c r="X25" s="12" t="s">
        <v>333</v>
      </c>
      <c r="Y25" s="77" t="s">
        <v>1984</v>
      </c>
      <c r="Z25" s="12" t="s">
        <v>479</v>
      </c>
      <c r="AA25" s="12" t="s">
        <v>1936</v>
      </c>
    </row>
    <row r="26" spans="1:27" s="12" customFormat="1" x14ac:dyDescent="0.25">
      <c r="A26" s="76" t="s">
        <v>3034</v>
      </c>
      <c r="B26" s="116">
        <v>16</v>
      </c>
      <c r="C26" s="76" t="s">
        <v>3137</v>
      </c>
      <c r="D26" s="12" t="s">
        <v>1240</v>
      </c>
      <c r="E26" s="77" t="s">
        <v>2004</v>
      </c>
      <c r="F26" s="12" t="s">
        <v>362</v>
      </c>
      <c r="G26" s="77"/>
      <c r="H26" s="77" t="s">
        <v>1977</v>
      </c>
      <c r="I26" s="80" t="s">
        <v>2005</v>
      </c>
      <c r="J26" s="12" t="s">
        <v>444</v>
      </c>
      <c r="K26" s="12" t="s">
        <v>474</v>
      </c>
      <c r="L26" s="12" t="s">
        <v>332</v>
      </c>
      <c r="M26" s="75" t="s">
        <v>1979</v>
      </c>
      <c r="N26" s="12" t="s">
        <v>333</v>
      </c>
      <c r="O26" s="77" t="s">
        <v>1980</v>
      </c>
      <c r="P26" s="12" t="s">
        <v>1987</v>
      </c>
      <c r="Q26" s="12" t="s">
        <v>334</v>
      </c>
      <c r="S26" s="12" t="s">
        <v>2006</v>
      </c>
      <c r="T26" s="12" t="s">
        <v>1983</v>
      </c>
      <c r="U26" s="12" t="s">
        <v>334</v>
      </c>
      <c r="W26" s="12" t="s">
        <v>334</v>
      </c>
      <c r="X26" s="12" t="s">
        <v>333</v>
      </c>
      <c r="Y26" s="77" t="s">
        <v>1984</v>
      </c>
      <c r="Z26" s="12" t="s">
        <v>479</v>
      </c>
      <c r="AA26" s="12" t="s">
        <v>1936</v>
      </c>
    </row>
    <row r="27" spans="1:27" s="12" customFormat="1" x14ac:dyDescent="0.25">
      <c r="A27" s="76" t="s">
        <v>3034</v>
      </c>
      <c r="B27" s="116">
        <v>17</v>
      </c>
      <c r="C27" s="76" t="s">
        <v>3138</v>
      </c>
      <c r="D27" s="12">
        <v>3740</v>
      </c>
      <c r="E27" s="77" t="s">
        <v>2145</v>
      </c>
      <c r="F27" s="12" t="s">
        <v>364</v>
      </c>
      <c r="G27" s="77"/>
      <c r="H27" s="77" t="s">
        <v>2146</v>
      </c>
      <c r="I27" s="80" t="s">
        <v>2147</v>
      </c>
      <c r="J27" s="12" t="s">
        <v>392</v>
      </c>
      <c r="K27" s="12" t="s">
        <v>334</v>
      </c>
      <c r="L27" s="12" t="s">
        <v>334</v>
      </c>
      <c r="M27" s="75"/>
      <c r="N27" s="12" t="s">
        <v>334</v>
      </c>
      <c r="O27" s="77" t="s">
        <v>603</v>
      </c>
      <c r="P27" s="12" t="s">
        <v>334</v>
      </c>
      <c r="Q27" s="12" t="s">
        <v>332</v>
      </c>
      <c r="R27" s="12" t="s">
        <v>2148</v>
      </c>
      <c r="S27" s="12">
        <v>1996</v>
      </c>
      <c r="T27" s="12" t="s">
        <v>2149</v>
      </c>
      <c r="U27" s="12" t="s">
        <v>475</v>
      </c>
      <c r="V27" s="12" t="s">
        <v>1650</v>
      </c>
      <c r="W27" s="12" t="s">
        <v>334</v>
      </c>
      <c r="X27" s="12" t="s">
        <v>333</v>
      </c>
      <c r="Y27" s="77" t="s">
        <v>2150</v>
      </c>
      <c r="Z27" s="12" t="s">
        <v>479</v>
      </c>
      <c r="AA27" s="12" t="s">
        <v>2151</v>
      </c>
    </row>
    <row r="28" spans="1:27" s="12" customFormat="1" x14ac:dyDescent="0.25">
      <c r="A28" s="76" t="s">
        <v>3034</v>
      </c>
      <c r="B28" s="116">
        <v>17</v>
      </c>
      <c r="C28" s="76" t="s">
        <v>3139</v>
      </c>
      <c r="D28" s="12">
        <v>3740</v>
      </c>
      <c r="E28" s="119" t="s">
        <v>2152</v>
      </c>
      <c r="F28" s="116" t="s">
        <v>364</v>
      </c>
      <c r="G28" s="119"/>
      <c r="H28" s="119" t="s">
        <v>2153</v>
      </c>
      <c r="I28" s="80" t="s">
        <v>2154</v>
      </c>
      <c r="J28" s="12" t="s">
        <v>392</v>
      </c>
      <c r="K28" s="12" t="s">
        <v>334</v>
      </c>
      <c r="L28" s="12" t="s">
        <v>334</v>
      </c>
      <c r="M28" s="75"/>
      <c r="N28" s="12" t="s">
        <v>334</v>
      </c>
      <c r="O28" s="77" t="s">
        <v>603</v>
      </c>
      <c r="P28" s="12" t="s">
        <v>334</v>
      </c>
      <c r="Q28" s="12" t="s">
        <v>332</v>
      </c>
      <c r="R28" s="12" t="s">
        <v>2148</v>
      </c>
      <c r="S28" s="12">
        <v>1996</v>
      </c>
      <c r="T28" s="12" t="s">
        <v>2149</v>
      </c>
      <c r="U28" s="12" t="s">
        <v>475</v>
      </c>
      <c r="V28" s="12" t="s">
        <v>1650</v>
      </c>
      <c r="W28" s="12" t="s">
        <v>334</v>
      </c>
      <c r="X28" s="12" t="s">
        <v>333</v>
      </c>
      <c r="Y28" s="77" t="s">
        <v>2155</v>
      </c>
      <c r="Z28" s="12" t="s">
        <v>479</v>
      </c>
      <c r="AA28" s="12" t="s">
        <v>2151</v>
      </c>
    </row>
    <row r="29" spans="1:27" s="12" customFormat="1" x14ac:dyDescent="0.25">
      <c r="A29" s="76" t="s">
        <v>3034</v>
      </c>
      <c r="B29" s="116">
        <v>17</v>
      </c>
      <c r="C29" s="76" t="s">
        <v>3140</v>
      </c>
      <c r="D29" s="12">
        <v>3740</v>
      </c>
      <c r="E29" s="119" t="s">
        <v>2156</v>
      </c>
      <c r="F29" s="116" t="s">
        <v>364</v>
      </c>
      <c r="G29" s="119"/>
      <c r="H29" s="119" t="s">
        <v>2153</v>
      </c>
      <c r="I29" s="80" t="s">
        <v>2157</v>
      </c>
      <c r="J29" s="12" t="s">
        <v>392</v>
      </c>
      <c r="K29" s="12" t="s">
        <v>334</v>
      </c>
      <c r="L29" s="12" t="s">
        <v>334</v>
      </c>
      <c r="M29" s="75"/>
      <c r="N29" s="12" t="s">
        <v>334</v>
      </c>
      <c r="O29" s="77" t="s">
        <v>603</v>
      </c>
      <c r="P29" s="12" t="s">
        <v>334</v>
      </c>
      <c r="Q29" s="12" t="s">
        <v>332</v>
      </c>
      <c r="R29" s="12" t="s">
        <v>2148</v>
      </c>
      <c r="S29" s="12">
        <v>1996</v>
      </c>
      <c r="T29" s="12" t="s">
        <v>2149</v>
      </c>
      <c r="U29" s="12" t="s">
        <v>475</v>
      </c>
      <c r="V29" s="12" t="s">
        <v>1650</v>
      </c>
      <c r="W29" s="12" t="s">
        <v>334</v>
      </c>
      <c r="X29" s="12" t="s">
        <v>333</v>
      </c>
      <c r="Y29" s="77" t="s">
        <v>2155</v>
      </c>
      <c r="Z29" s="12" t="s">
        <v>479</v>
      </c>
      <c r="AA29" s="12" t="s">
        <v>2158</v>
      </c>
    </row>
    <row r="30" spans="1:27" s="12" customFormat="1" x14ac:dyDescent="0.25">
      <c r="A30" s="76" t="s">
        <v>3034</v>
      </c>
      <c r="B30" s="116">
        <v>17</v>
      </c>
      <c r="C30" s="76" t="s">
        <v>3141</v>
      </c>
      <c r="D30" s="12">
        <v>3740</v>
      </c>
      <c r="E30" s="119" t="s">
        <v>2159</v>
      </c>
      <c r="F30" s="116" t="s">
        <v>362</v>
      </c>
      <c r="G30" s="119"/>
      <c r="H30" s="119" t="s">
        <v>2160</v>
      </c>
      <c r="I30" s="80" t="s">
        <v>2161</v>
      </c>
      <c r="J30" s="12" t="s">
        <v>392</v>
      </c>
      <c r="K30" s="12" t="s">
        <v>334</v>
      </c>
      <c r="L30" s="12" t="s">
        <v>334</v>
      </c>
      <c r="M30" s="75"/>
      <c r="N30" s="12" t="s">
        <v>334</v>
      </c>
      <c r="O30" s="77" t="s">
        <v>603</v>
      </c>
      <c r="P30" s="12" t="s">
        <v>334</v>
      </c>
      <c r="Q30" s="12" t="s">
        <v>332</v>
      </c>
      <c r="R30" s="12" t="s">
        <v>2148</v>
      </c>
      <c r="T30" s="12" t="s">
        <v>2149</v>
      </c>
      <c r="U30" s="12" t="s">
        <v>475</v>
      </c>
      <c r="V30" s="12" t="s">
        <v>1650</v>
      </c>
      <c r="W30" s="12" t="s">
        <v>334</v>
      </c>
      <c r="X30" s="12" t="s">
        <v>333</v>
      </c>
      <c r="Y30" s="77" t="s">
        <v>2162</v>
      </c>
      <c r="Z30" s="12" t="s">
        <v>479</v>
      </c>
      <c r="AA30" s="12" t="s">
        <v>2158</v>
      </c>
    </row>
    <row r="31" spans="1:27" s="12" customFormat="1" x14ac:dyDescent="0.25">
      <c r="A31" s="76" t="s">
        <v>3034</v>
      </c>
      <c r="B31" s="116">
        <v>18</v>
      </c>
      <c r="C31" s="76"/>
      <c r="D31" s="12" t="s">
        <v>3123</v>
      </c>
      <c r="E31" s="77" t="s">
        <v>2039</v>
      </c>
      <c r="F31" s="12" t="s">
        <v>362</v>
      </c>
      <c r="G31" s="77"/>
      <c r="H31" s="77" t="s">
        <v>2040</v>
      </c>
      <c r="I31" s="80" t="s">
        <v>2041</v>
      </c>
      <c r="J31" s="12" t="s">
        <v>392</v>
      </c>
      <c r="K31" s="12" t="s">
        <v>474</v>
      </c>
      <c r="L31" s="12" t="s">
        <v>333</v>
      </c>
      <c r="M31" s="75" t="s">
        <v>2042</v>
      </c>
      <c r="N31" s="12" t="s">
        <v>333</v>
      </c>
      <c r="O31" s="77" t="s">
        <v>603</v>
      </c>
      <c r="P31" s="12" t="s">
        <v>2043</v>
      </c>
      <c r="Q31" s="12" t="s">
        <v>332</v>
      </c>
      <c r="R31" s="12" t="s">
        <v>2044</v>
      </c>
      <c r="S31" s="12">
        <v>2000</v>
      </c>
      <c r="T31" s="12" t="s">
        <v>2045</v>
      </c>
      <c r="U31" s="12" t="s">
        <v>334</v>
      </c>
      <c r="W31" s="12" t="s">
        <v>334</v>
      </c>
      <c r="X31" s="12" t="s">
        <v>332</v>
      </c>
      <c r="Y31" s="77" t="s">
        <v>2046</v>
      </c>
      <c r="Z31" s="12" t="s">
        <v>477</v>
      </c>
      <c r="AA31" s="12" t="s">
        <v>2038</v>
      </c>
    </row>
    <row r="32" spans="1:27" s="12" customFormat="1" x14ac:dyDescent="0.25">
      <c r="A32" s="76" t="s">
        <v>3034</v>
      </c>
      <c r="B32" s="116">
        <v>19</v>
      </c>
      <c r="C32" s="76"/>
      <c r="D32" s="12" t="s">
        <v>3124</v>
      </c>
      <c r="E32" s="77" t="s">
        <v>2047</v>
      </c>
      <c r="F32" s="12" t="s">
        <v>362</v>
      </c>
      <c r="G32" s="77"/>
      <c r="H32" s="77" t="s">
        <v>2048</v>
      </c>
      <c r="I32" s="80" t="s">
        <v>2041</v>
      </c>
      <c r="J32" s="12" t="s">
        <v>392</v>
      </c>
      <c r="K32" s="12" t="s">
        <v>474</v>
      </c>
      <c r="L32" s="12" t="s">
        <v>333</v>
      </c>
      <c r="M32" s="75" t="s">
        <v>2049</v>
      </c>
      <c r="N32" s="12" t="s">
        <v>333</v>
      </c>
      <c r="O32" s="77" t="s">
        <v>2050</v>
      </c>
      <c r="P32" s="12" t="s">
        <v>2043</v>
      </c>
      <c r="Q32" s="12" t="s">
        <v>332</v>
      </c>
      <c r="R32" s="12" t="s">
        <v>2044</v>
      </c>
      <c r="S32" s="12" t="s">
        <v>2051</v>
      </c>
      <c r="T32" s="12" t="s">
        <v>334</v>
      </c>
      <c r="U32" s="12" t="s">
        <v>334</v>
      </c>
      <c r="W32" s="12" t="s">
        <v>334</v>
      </c>
      <c r="X32" s="12" t="s">
        <v>332</v>
      </c>
      <c r="Y32" s="77" t="s">
        <v>2052</v>
      </c>
      <c r="Z32" s="12" t="s">
        <v>477</v>
      </c>
      <c r="AA32" s="12" t="s">
        <v>2038</v>
      </c>
    </row>
    <row r="33" spans="1:27" s="12" customFormat="1" x14ac:dyDescent="0.25">
      <c r="A33" s="76" t="s">
        <v>3034</v>
      </c>
      <c r="B33" s="116">
        <v>20</v>
      </c>
      <c r="C33" s="76" t="s">
        <v>3074</v>
      </c>
      <c r="D33" s="12" t="s">
        <v>1278</v>
      </c>
      <c r="E33" s="77" t="s">
        <v>2072</v>
      </c>
      <c r="F33" s="12" t="s">
        <v>362</v>
      </c>
      <c r="G33" s="77"/>
      <c r="H33" s="77" t="s">
        <v>2073</v>
      </c>
      <c r="I33" s="80" t="s">
        <v>2074</v>
      </c>
      <c r="J33" s="12" t="s">
        <v>444</v>
      </c>
      <c r="K33" s="12" t="s">
        <v>474</v>
      </c>
      <c r="L33" s="12" t="s">
        <v>334</v>
      </c>
      <c r="M33" s="75"/>
      <c r="N33" s="12" t="s">
        <v>334</v>
      </c>
      <c r="O33" s="77"/>
      <c r="P33" s="12" t="s">
        <v>2075</v>
      </c>
      <c r="Q33" s="12" t="s">
        <v>334</v>
      </c>
      <c r="S33" s="12">
        <v>1998</v>
      </c>
      <c r="T33" s="12" t="s">
        <v>2076</v>
      </c>
      <c r="U33" s="12" t="s">
        <v>474</v>
      </c>
      <c r="W33" s="12" t="s">
        <v>474</v>
      </c>
      <c r="X33" s="12" t="s">
        <v>333</v>
      </c>
      <c r="Y33" s="77" t="s">
        <v>2077</v>
      </c>
      <c r="Z33" s="12" t="s">
        <v>479</v>
      </c>
    </row>
    <row r="34" spans="1:27" s="12" customFormat="1" x14ac:dyDescent="0.25">
      <c r="A34" s="76" t="s">
        <v>3034</v>
      </c>
      <c r="B34" s="116">
        <v>21</v>
      </c>
      <c r="C34" s="76"/>
      <c r="D34" s="12" t="s">
        <v>3125</v>
      </c>
      <c r="E34" s="77" t="s">
        <v>2078</v>
      </c>
      <c r="F34" s="12" t="s">
        <v>316</v>
      </c>
      <c r="G34" s="77" t="s">
        <v>2079</v>
      </c>
      <c r="H34" s="77" t="s">
        <v>2080</v>
      </c>
      <c r="I34" s="80"/>
      <c r="J34" s="12" t="s">
        <v>392</v>
      </c>
      <c r="K34" s="12" t="s">
        <v>474</v>
      </c>
      <c r="L34" s="12" t="s">
        <v>333</v>
      </c>
      <c r="M34" s="75" t="s">
        <v>2081</v>
      </c>
      <c r="N34" s="12" t="s">
        <v>332</v>
      </c>
      <c r="O34" s="77" t="s">
        <v>2082</v>
      </c>
      <c r="Q34" s="12" t="s">
        <v>332</v>
      </c>
      <c r="R34" s="12" t="s">
        <v>2083</v>
      </c>
      <c r="S34" s="12" t="s">
        <v>2084</v>
      </c>
      <c r="T34" s="12" t="s">
        <v>2085</v>
      </c>
      <c r="U34" s="12" t="s">
        <v>474</v>
      </c>
      <c r="W34" s="12" t="s">
        <v>474</v>
      </c>
      <c r="X34" s="12" t="s">
        <v>333</v>
      </c>
      <c r="Y34" s="77" t="s">
        <v>2086</v>
      </c>
      <c r="Z34" s="12" t="s">
        <v>477</v>
      </c>
      <c r="AA34" s="12" t="s">
        <v>2038</v>
      </c>
    </row>
    <row r="35" spans="1:27" s="12" customFormat="1" ht="15" customHeight="1" x14ac:dyDescent="0.25">
      <c r="A35" s="76" t="s">
        <v>3034</v>
      </c>
      <c r="B35" s="116">
        <v>22</v>
      </c>
      <c r="C35" s="76"/>
      <c r="D35" s="121" t="s">
        <v>3061</v>
      </c>
      <c r="E35" s="77" t="s">
        <v>3047</v>
      </c>
      <c r="F35" s="12" t="s">
        <v>362</v>
      </c>
      <c r="G35" s="77"/>
      <c r="H35" s="119" t="s">
        <v>3048</v>
      </c>
      <c r="I35" s="79" t="s">
        <v>3049</v>
      </c>
      <c r="J35" s="12" t="s">
        <v>392</v>
      </c>
      <c r="K35" s="12" t="s">
        <v>3039</v>
      </c>
      <c r="L35" s="12" t="s">
        <v>333</v>
      </c>
      <c r="M35" s="120"/>
      <c r="N35" s="12" t="s">
        <v>332</v>
      </c>
      <c r="O35" s="77" t="s">
        <v>3171</v>
      </c>
      <c r="P35" s="116" t="s">
        <v>2932</v>
      </c>
      <c r="Q35" s="12" t="s">
        <v>334</v>
      </c>
      <c r="S35" s="12" t="s">
        <v>3040</v>
      </c>
      <c r="T35" s="12" t="s">
        <v>334</v>
      </c>
      <c r="U35" s="12" t="s">
        <v>474</v>
      </c>
      <c r="W35" s="12" t="s">
        <v>858</v>
      </c>
      <c r="X35" s="12" t="s">
        <v>333</v>
      </c>
      <c r="Y35" s="77" t="s">
        <v>3038</v>
      </c>
      <c r="Z35" s="12" t="s">
        <v>478</v>
      </c>
      <c r="AA35" s="11" t="s">
        <v>3037</v>
      </c>
    </row>
    <row r="36" spans="1:27" s="110" customFormat="1" x14ac:dyDescent="0.25">
      <c r="A36" s="115" t="s">
        <v>3035</v>
      </c>
      <c r="B36" s="112">
        <v>5</v>
      </c>
      <c r="C36" s="115" t="s">
        <v>3071</v>
      </c>
      <c r="D36" s="110" t="s">
        <v>687</v>
      </c>
      <c r="E36" s="105" t="s">
        <v>982</v>
      </c>
      <c r="F36" s="110" t="s">
        <v>362</v>
      </c>
      <c r="G36" s="105"/>
      <c r="H36" s="105" t="s">
        <v>983</v>
      </c>
      <c r="I36" s="104" t="s">
        <v>984</v>
      </c>
      <c r="J36" s="110" t="s">
        <v>411</v>
      </c>
      <c r="K36" s="110" t="s">
        <v>334</v>
      </c>
      <c r="L36" s="110" t="s">
        <v>334</v>
      </c>
      <c r="M36" s="124" t="s">
        <v>985</v>
      </c>
      <c r="N36" s="110" t="s">
        <v>334</v>
      </c>
      <c r="O36" s="105" t="s">
        <v>603</v>
      </c>
      <c r="P36" s="110" t="s">
        <v>986</v>
      </c>
      <c r="Q36" s="110" t="s">
        <v>334</v>
      </c>
      <c r="S36" s="110">
        <v>1998</v>
      </c>
      <c r="T36" s="110" t="s">
        <v>987</v>
      </c>
      <c r="U36" s="110" t="s">
        <v>476</v>
      </c>
      <c r="V36" s="110" t="s">
        <v>988</v>
      </c>
      <c r="W36" s="110" t="s">
        <v>334</v>
      </c>
      <c r="X36" s="110" t="s">
        <v>477</v>
      </c>
      <c r="Y36" s="105" t="s">
        <v>603</v>
      </c>
      <c r="Z36" s="110" t="s">
        <v>477</v>
      </c>
      <c r="AA36" s="110" t="s">
        <v>603</v>
      </c>
    </row>
    <row r="37" spans="1:27" s="110" customFormat="1" x14ac:dyDescent="0.25">
      <c r="A37" s="115" t="s">
        <v>3035</v>
      </c>
      <c r="B37" s="112">
        <v>5</v>
      </c>
      <c r="C37" s="115" t="s">
        <v>3072</v>
      </c>
      <c r="D37" s="110" t="s">
        <v>718</v>
      </c>
      <c r="E37" s="105" t="s">
        <v>3100</v>
      </c>
      <c r="F37" s="110" t="s">
        <v>362</v>
      </c>
      <c r="G37" s="105"/>
      <c r="H37" s="105" t="s">
        <v>1028</v>
      </c>
      <c r="I37" s="104" t="s">
        <v>1029</v>
      </c>
      <c r="J37" s="110" t="s">
        <v>411</v>
      </c>
      <c r="K37" s="110" t="s">
        <v>334</v>
      </c>
      <c r="L37" s="110" t="s">
        <v>332</v>
      </c>
      <c r="M37" s="124" t="s">
        <v>1030</v>
      </c>
      <c r="N37" s="110" t="s">
        <v>332</v>
      </c>
      <c r="O37" s="105" t="s">
        <v>1031</v>
      </c>
      <c r="Q37" s="110" t="s">
        <v>332</v>
      </c>
      <c r="R37" s="110" t="s">
        <v>1032</v>
      </c>
      <c r="S37" s="110" t="s">
        <v>1033</v>
      </c>
      <c r="T37" s="110" t="s">
        <v>1034</v>
      </c>
      <c r="U37" s="110" t="s">
        <v>476</v>
      </c>
      <c r="V37" s="110" t="s">
        <v>1035</v>
      </c>
      <c r="W37" s="110" t="s">
        <v>474</v>
      </c>
      <c r="X37" s="110" t="s">
        <v>333</v>
      </c>
      <c r="Y37" s="105" t="s">
        <v>1018</v>
      </c>
      <c r="Z37" s="110" t="s">
        <v>477</v>
      </c>
      <c r="AA37" s="110" t="s">
        <v>1036</v>
      </c>
    </row>
    <row r="38" spans="1:27" s="110" customFormat="1" x14ac:dyDescent="0.25">
      <c r="A38" s="115" t="s">
        <v>3035</v>
      </c>
      <c r="B38" s="112">
        <v>17</v>
      </c>
      <c r="C38" s="115" t="s">
        <v>3143</v>
      </c>
      <c r="D38" s="110">
        <v>5693</v>
      </c>
      <c r="E38" s="105" t="s">
        <v>3179</v>
      </c>
      <c r="F38" s="110" t="s">
        <v>316</v>
      </c>
      <c r="G38" s="105" t="s">
        <v>3178</v>
      </c>
      <c r="H38" s="105" t="s">
        <v>2347</v>
      </c>
      <c r="I38" s="104" t="s">
        <v>1857</v>
      </c>
      <c r="J38" s="110" t="s">
        <v>392</v>
      </c>
      <c r="K38" s="110" t="s">
        <v>334</v>
      </c>
      <c r="L38" s="110" t="s">
        <v>333</v>
      </c>
      <c r="M38" s="124"/>
      <c r="N38" s="110" t="s">
        <v>334</v>
      </c>
      <c r="O38" s="105"/>
      <c r="P38" s="110" t="s">
        <v>334</v>
      </c>
      <c r="Q38" s="110" t="s">
        <v>334</v>
      </c>
      <c r="R38" s="110" t="s">
        <v>2348</v>
      </c>
      <c r="S38" s="110">
        <v>1997</v>
      </c>
      <c r="T38" s="110" t="s">
        <v>2349</v>
      </c>
      <c r="U38" s="110" t="s">
        <v>475</v>
      </c>
      <c r="V38" s="110" t="s">
        <v>1855</v>
      </c>
      <c r="W38" s="110" t="s">
        <v>334</v>
      </c>
      <c r="X38" s="110" t="s">
        <v>593</v>
      </c>
      <c r="Y38" s="105" t="s">
        <v>2350</v>
      </c>
      <c r="Z38" s="110" t="s">
        <v>477</v>
      </c>
      <c r="AA38" s="110" t="s">
        <v>2038</v>
      </c>
    </row>
    <row r="39" spans="1:27" s="110" customFormat="1" x14ac:dyDescent="0.25">
      <c r="A39" s="115" t="s">
        <v>3035</v>
      </c>
      <c r="B39" s="112">
        <v>20</v>
      </c>
      <c r="C39" s="115" t="s">
        <v>3075</v>
      </c>
      <c r="D39" s="110" t="s">
        <v>1294</v>
      </c>
      <c r="E39" s="105" t="s">
        <v>2109</v>
      </c>
      <c r="F39" s="110" t="s">
        <v>362</v>
      </c>
      <c r="G39" s="105"/>
      <c r="H39" s="105" t="s">
        <v>2110</v>
      </c>
      <c r="I39" s="104" t="s">
        <v>2111</v>
      </c>
      <c r="J39" s="110" t="s">
        <v>440</v>
      </c>
      <c r="K39" s="110" t="s">
        <v>334</v>
      </c>
      <c r="L39" s="110" t="s">
        <v>332</v>
      </c>
      <c r="M39" s="124" t="s">
        <v>2112</v>
      </c>
      <c r="N39" s="110" t="s">
        <v>334</v>
      </c>
      <c r="O39" s="105"/>
      <c r="P39" s="110" t="s">
        <v>2113</v>
      </c>
      <c r="Q39" s="110" t="s">
        <v>332</v>
      </c>
      <c r="R39" s="110" t="s">
        <v>2114</v>
      </c>
      <c r="S39" s="110" t="s">
        <v>2115</v>
      </c>
      <c r="T39" s="110" t="s">
        <v>2116</v>
      </c>
      <c r="U39" s="110" t="s">
        <v>476</v>
      </c>
      <c r="V39" s="110" t="s">
        <v>2117</v>
      </c>
      <c r="W39" s="110" t="s">
        <v>474</v>
      </c>
      <c r="X39" s="110" t="s">
        <v>593</v>
      </c>
      <c r="Y39" s="105" t="s">
        <v>2118</v>
      </c>
      <c r="Z39" s="110" t="s">
        <v>477</v>
      </c>
      <c r="AA39" s="110" t="s">
        <v>2038</v>
      </c>
    </row>
    <row r="40" spans="1:27" s="110" customFormat="1" x14ac:dyDescent="0.25">
      <c r="A40" s="115" t="s">
        <v>3035</v>
      </c>
      <c r="B40" s="112">
        <v>23</v>
      </c>
      <c r="C40" s="115" t="s">
        <v>3132</v>
      </c>
      <c r="D40" s="115">
        <v>50207</v>
      </c>
      <c r="E40" s="124" t="s">
        <v>2998</v>
      </c>
      <c r="F40" s="124" t="s">
        <v>362</v>
      </c>
      <c r="G40" s="124"/>
      <c r="H40" s="124" t="s">
        <v>2999</v>
      </c>
      <c r="I40" s="124" t="s">
        <v>3000</v>
      </c>
      <c r="J40" s="124" t="s">
        <v>393</v>
      </c>
      <c r="K40" s="124" t="s">
        <v>474</v>
      </c>
      <c r="L40" s="124" t="s">
        <v>334</v>
      </c>
      <c r="M40" s="124" t="s">
        <v>3001</v>
      </c>
      <c r="N40" s="124" t="s">
        <v>332</v>
      </c>
      <c r="O40" s="124" t="s">
        <v>3002</v>
      </c>
      <c r="P40" s="124" t="s">
        <v>3003</v>
      </c>
      <c r="Q40" s="124" t="s">
        <v>334</v>
      </c>
      <c r="R40" s="124"/>
      <c r="S40" s="124" t="s">
        <v>3004</v>
      </c>
      <c r="T40" s="124" t="s">
        <v>3005</v>
      </c>
      <c r="U40" s="124" t="s">
        <v>474</v>
      </c>
      <c r="V40" s="124"/>
      <c r="W40" s="124" t="s">
        <v>474</v>
      </c>
      <c r="X40" s="124" t="s">
        <v>593</v>
      </c>
      <c r="Y40" s="124" t="s">
        <v>3006</v>
      </c>
      <c r="Z40" s="124" t="s">
        <v>477</v>
      </c>
      <c r="AA40" s="124" t="s">
        <v>474</v>
      </c>
    </row>
    <row r="41" spans="1:27" s="110" customFormat="1" x14ac:dyDescent="0.25">
      <c r="A41" s="115" t="s">
        <v>3035</v>
      </c>
      <c r="B41" s="112">
        <v>24</v>
      </c>
      <c r="C41" s="115"/>
      <c r="D41" s="110">
        <v>167</v>
      </c>
      <c r="E41" s="105" t="s">
        <v>975</v>
      </c>
      <c r="F41" s="110" t="s">
        <v>362</v>
      </c>
      <c r="G41" s="105" t="s">
        <v>603</v>
      </c>
      <c r="H41" s="105" t="s">
        <v>976</v>
      </c>
      <c r="I41" s="104" t="s">
        <v>977</v>
      </c>
      <c r="J41" s="110" t="s">
        <v>445</v>
      </c>
      <c r="K41" s="110" t="s">
        <v>334</v>
      </c>
      <c r="L41" s="110" t="s">
        <v>333</v>
      </c>
      <c r="M41" s="124" t="s">
        <v>603</v>
      </c>
      <c r="N41" s="110" t="s">
        <v>334</v>
      </c>
      <c r="O41" s="105" t="s">
        <v>603</v>
      </c>
      <c r="P41" s="110" t="s">
        <v>978</v>
      </c>
      <c r="Q41" s="110" t="s">
        <v>334</v>
      </c>
      <c r="R41" s="110" t="s">
        <v>603</v>
      </c>
      <c r="S41" s="110">
        <v>1982</v>
      </c>
      <c r="T41" s="110" t="s">
        <v>979</v>
      </c>
      <c r="U41" s="110" t="s">
        <v>474</v>
      </c>
      <c r="V41" s="110" t="s">
        <v>603</v>
      </c>
      <c r="W41" s="110" t="s">
        <v>474</v>
      </c>
      <c r="X41" s="110" t="s">
        <v>332</v>
      </c>
      <c r="Y41" s="105" t="s">
        <v>980</v>
      </c>
      <c r="Z41" s="110" t="s">
        <v>477</v>
      </c>
      <c r="AA41" s="110" t="s">
        <v>981</v>
      </c>
    </row>
    <row r="42" spans="1:27" s="110" customFormat="1" x14ac:dyDescent="0.25">
      <c r="A42" s="115" t="s">
        <v>3035</v>
      </c>
      <c r="B42" s="112">
        <v>25</v>
      </c>
      <c r="C42" s="115"/>
      <c r="D42" s="110" t="s">
        <v>709</v>
      </c>
      <c r="E42" s="105" t="s">
        <v>1015</v>
      </c>
      <c r="F42" s="110" t="s">
        <v>362</v>
      </c>
      <c r="G42" s="105"/>
      <c r="H42" s="105" t="s">
        <v>1016</v>
      </c>
      <c r="I42" s="104" t="s">
        <v>1017</v>
      </c>
      <c r="J42" s="110" t="s">
        <v>370</v>
      </c>
      <c r="K42" s="110" t="s">
        <v>334</v>
      </c>
      <c r="L42" s="110" t="s">
        <v>333</v>
      </c>
      <c r="M42" s="124" t="s">
        <v>1018</v>
      </c>
      <c r="N42" s="110" t="s">
        <v>334</v>
      </c>
      <c r="O42" s="105" t="s">
        <v>603</v>
      </c>
      <c r="P42" s="110" t="s">
        <v>1019</v>
      </c>
      <c r="Q42" s="110" t="s">
        <v>334</v>
      </c>
      <c r="R42" s="110" t="s">
        <v>603</v>
      </c>
      <c r="S42" s="110" t="s">
        <v>1020</v>
      </c>
      <c r="T42" s="110" t="s">
        <v>1021</v>
      </c>
      <c r="U42" s="110" t="s">
        <v>474</v>
      </c>
      <c r="V42" s="110" t="s">
        <v>603</v>
      </c>
      <c r="W42" s="110" t="s">
        <v>474</v>
      </c>
      <c r="X42" s="110" t="s">
        <v>477</v>
      </c>
      <c r="Y42" s="105" t="s">
        <v>603</v>
      </c>
      <c r="Z42" s="110" t="s">
        <v>477</v>
      </c>
      <c r="AA42" s="110" t="s">
        <v>603</v>
      </c>
    </row>
    <row r="43" spans="1:27" s="110" customFormat="1" x14ac:dyDescent="0.25">
      <c r="A43" s="115" t="s">
        <v>3035</v>
      </c>
      <c r="B43" s="112">
        <v>26</v>
      </c>
      <c r="C43" s="115"/>
      <c r="D43" s="110" t="s">
        <v>715</v>
      </c>
      <c r="E43" s="105" t="s">
        <v>1023</v>
      </c>
      <c r="F43" s="110" t="s">
        <v>362</v>
      </c>
      <c r="G43" s="105"/>
      <c r="H43" s="105" t="s">
        <v>1024</v>
      </c>
      <c r="I43" s="104" t="s">
        <v>1025</v>
      </c>
      <c r="J43" s="110" t="s">
        <v>392</v>
      </c>
      <c r="K43" s="110" t="s">
        <v>334</v>
      </c>
      <c r="L43" s="110" t="s">
        <v>334</v>
      </c>
      <c r="M43" s="124" t="s">
        <v>1018</v>
      </c>
      <c r="N43" s="110" t="s">
        <v>334</v>
      </c>
      <c r="O43" s="105" t="s">
        <v>603</v>
      </c>
      <c r="P43" s="110" t="s">
        <v>334</v>
      </c>
      <c r="Q43" s="110" t="s">
        <v>334</v>
      </c>
      <c r="R43" s="110" t="s">
        <v>1018</v>
      </c>
      <c r="S43" s="110">
        <v>1990</v>
      </c>
      <c r="T43" s="110" t="s">
        <v>334</v>
      </c>
      <c r="U43" s="110" t="s">
        <v>476</v>
      </c>
      <c r="V43" s="110" t="s">
        <v>1026</v>
      </c>
      <c r="W43" s="110" t="s">
        <v>334</v>
      </c>
      <c r="X43" s="110" t="s">
        <v>477</v>
      </c>
      <c r="Y43" s="105" t="s">
        <v>1027</v>
      </c>
      <c r="Z43" s="110" t="s">
        <v>477</v>
      </c>
      <c r="AA43" s="110" t="s">
        <v>1018</v>
      </c>
    </row>
    <row r="44" spans="1:27" s="110" customFormat="1" x14ac:dyDescent="0.25">
      <c r="A44" s="115" t="s">
        <v>3035</v>
      </c>
      <c r="B44" s="112">
        <v>27</v>
      </c>
      <c r="C44" s="115" t="s">
        <v>3068</v>
      </c>
      <c r="D44" s="110" t="s">
        <v>1215</v>
      </c>
      <c r="E44" s="105" t="s">
        <v>1945</v>
      </c>
      <c r="F44" s="110" t="s">
        <v>362</v>
      </c>
      <c r="G44" s="105"/>
      <c r="H44" s="105" t="s">
        <v>1946</v>
      </c>
      <c r="I44" s="104" t="s">
        <v>1947</v>
      </c>
      <c r="J44" s="110" t="s">
        <v>392</v>
      </c>
      <c r="K44" s="110" t="s">
        <v>474</v>
      </c>
      <c r="L44" s="110" t="s">
        <v>332</v>
      </c>
      <c r="M44" s="124" t="s">
        <v>1948</v>
      </c>
      <c r="N44" s="110" t="s">
        <v>332</v>
      </c>
      <c r="O44" s="105" t="s">
        <v>1949</v>
      </c>
      <c r="P44" s="110" t="s">
        <v>1950</v>
      </c>
      <c r="Q44" s="110" t="s">
        <v>332</v>
      </c>
      <c r="R44" s="110" t="s">
        <v>1951</v>
      </c>
      <c r="S44" s="110">
        <v>2004</v>
      </c>
      <c r="T44" s="110" t="s">
        <v>474</v>
      </c>
      <c r="U44" s="110" t="s">
        <v>474</v>
      </c>
      <c r="W44" s="110" t="s">
        <v>858</v>
      </c>
      <c r="X44" s="110" t="s">
        <v>593</v>
      </c>
      <c r="Y44" s="105" t="s">
        <v>1952</v>
      </c>
      <c r="Z44" s="110" t="s">
        <v>479</v>
      </c>
      <c r="AA44" s="110" t="s">
        <v>1936</v>
      </c>
    </row>
    <row r="45" spans="1:27" s="110" customFormat="1" x14ac:dyDescent="0.25">
      <c r="A45" s="115" t="s">
        <v>3035</v>
      </c>
      <c r="B45" s="112">
        <v>28</v>
      </c>
      <c r="C45" s="115" t="s">
        <v>3069</v>
      </c>
      <c r="D45" s="110">
        <v>1008</v>
      </c>
      <c r="E45" s="105" t="s">
        <v>2179</v>
      </c>
      <c r="F45" s="110" t="s">
        <v>362</v>
      </c>
      <c r="G45" s="105"/>
      <c r="H45" s="105" t="s">
        <v>2180</v>
      </c>
      <c r="I45" s="104" t="s">
        <v>2181</v>
      </c>
      <c r="J45" s="110" t="s">
        <v>392</v>
      </c>
      <c r="K45" s="110" t="s">
        <v>334</v>
      </c>
      <c r="L45" s="110" t="s">
        <v>2182</v>
      </c>
      <c r="M45" s="124" t="s">
        <v>2183</v>
      </c>
      <c r="N45" s="110" t="s">
        <v>333</v>
      </c>
      <c r="O45" s="105" t="s">
        <v>603</v>
      </c>
      <c r="P45" s="110" t="s">
        <v>334</v>
      </c>
      <c r="Q45" s="110" t="s">
        <v>334</v>
      </c>
      <c r="S45" s="110">
        <v>2002</v>
      </c>
      <c r="T45" s="110" t="s">
        <v>2184</v>
      </c>
      <c r="U45" s="110" t="s">
        <v>474</v>
      </c>
      <c r="W45" s="110" t="s">
        <v>334</v>
      </c>
      <c r="X45" s="110" t="s">
        <v>593</v>
      </c>
      <c r="Y45" s="105" t="s">
        <v>2185</v>
      </c>
      <c r="Z45" s="110" t="s">
        <v>477</v>
      </c>
      <c r="AA45" s="110" t="s">
        <v>2038</v>
      </c>
    </row>
    <row r="46" spans="1:27" s="110" customFormat="1" x14ac:dyDescent="0.25">
      <c r="A46" s="115" t="s">
        <v>3035</v>
      </c>
      <c r="B46" s="112">
        <v>29</v>
      </c>
      <c r="C46" s="115"/>
      <c r="D46" s="110">
        <v>1043</v>
      </c>
      <c r="E46" s="105" t="s">
        <v>1953</v>
      </c>
      <c r="F46" s="110" t="s">
        <v>362</v>
      </c>
      <c r="G46" s="105"/>
      <c r="H46" s="105" t="s">
        <v>1954</v>
      </c>
      <c r="I46" s="104" t="s">
        <v>1470</v>
      </c>
      <c r="J46" s="110" t="s">
        <v>393</v>
      </c>
      <c r="K46" s="110" t="s">
        <v>474</v>
      </c>
      <c r="L46" s="110" t="s">
        <v>334</v>
      </c>
      <c r="M46" s="124"/>
      <c r="N46" s="110" t="s">
        <v>334</v>
      </c>
      <c r="O46" s="105" t="s">
        <v>603</v>
      </c>
      <c r="P46" s="110" t="s">
        <v>334</v>
      </c>
      <c r="Q46" s="110" t="s">
        <v>334</v>
      </c>
      <c r="S46" s="110">
        <v>2004</v>
      </c>
      <c r="T46" s="110" t="s">
        <v>1955</v>
      </c>
      <c r="U46" s="110" t="s">
        <v>474</v>
      </c>
      <c r="W46" s="110" t="s">
        <v>334</v>
      </c>
      <c r="X46" s="110" t="s">
        <v>593</v>
      </c>
      <c r="Y46" s="105" t="s">
        <v>1956</v>
      </c>
      <c r="Z46" s="110" t="s">
        <v>477</v>
      </c>
      <c r="AA46" s="110" t="s">
        <v>1936</v>
      </c>
    </row>
    <row r="47" spans="1:27" s="110" customFormat="1" x14ac:dyDescent="0.25">
      <c r="A47" s="115" t="s">
        <v>3035</v>
      </c>
      <c r="B47" s="112">
        <v>30</v>
      </c>
      <c r="C47" s="115"/>
      <c r="D47" s="110">
        <v>8079</v>
      </c>
      <c r="E47" s="105" t="s">
        <v>1963</v>
      </c>
      <c r="F47" s="110" t="s">
        <v>362</v>
      </c>
      <c r="G47" s="105"/>
      <c r="H47" s="105" t="s">
        <v>1964</v>
      </c>
      <c r="I47" s="104" t="s">
        <v>1965</v>
      </c>
      <c r="J47" s="110" t="s">
        <v>445</v>
      </c>
      <c r="K47" s="110" t="s">
        <v>334</v>
      </c>
      <c r="L47" s="110" t="s">
        <v>334</v>
      </c>
      <c r="M47" s="124"/>
      <c r="N47" s="110" t="s">
        <v>334</v>
      </c>
      <c r="O47" s="105" t="s">
        <v>603</v>
      </c>
      <c r="P47" s="110" t="s">
        <v>1966</v>
      </c>
      <c r="Q47" s="110" t="s">
        <v>334</v>
      </c>
      <c r="S47" s="110">
        <v>1990</v>
      </c>
      <c r="T47" s="110" t="s">
        <v>1967</v>
      </c>
      <c r="U47" s="110" t="s">
        <v>474</v>
      </c>
      <c r="W47" s="110" t="s">
        <v>474</v>
      </c>
      <c r="X47" s="110" t="s">
        <v>332</v>
      </c>
      <c r="Y47" s="105" t="s">
        <v>1968</v>
      </c>
      <c r="Z47" s="110" t="s">
        <v>477</v>
      </c>
      <c r="AA47" s="110" t="s">
        <v>1936</v>
      </c>
    </row>
    <row r="48" spans="1:27" s="110" customFormat="1" x14ac:dyDescent="0.25">
      <c r="A48" s="115" t="s">
        <v>3035</v>
      </c>
      <c r="B48" s="112">
        <v>31</v>
      </c>
      <c r="C48" s="115"/>
      <c r="D48" s="110" t="s">
        <v>1249</v>
      </c>
      <c r="E48" s="105" t="s">
        <v>2015</v>
      </c>
      <c r="F48" s="110" t="s">
        <v>316</v>
      </c>
      <c r="G48" s="105" t="s">
        <v>3173</v>
      </c>
      <c r="H48" s="105" t="s">
        <v>2016</v>
      </c>
      <c r="I48" s="104" t="s">
        <v>2017</v>
      </c>
      <c r="J48" s="110" t="s">
        <v>374</v>
      </c>
      <c r="K48" s="110" t="s">
        <v>474</v>
      </c>
      <c r="L48" s="110" t="s">
        <v>333</v>
      </c>
      <c r="M48" s="124" t="s">
        <v>2018</v>
      </c>
      <c r="N48" s="110" t="s">
        <v>333</v>
      </c>
      <c r="O48" s="105" t="s">
        <v>603</v>
      </c>
      <c r="P48" s="110" t="s">
        <v>908</v>
      </c>
      <c r="Q48" s="110" t="s">
        <v>334</v>
      </c>
      <c r="S48" s="110">
        <v>1987</v>
      </c>
      <c r="T48" s="110" t="s">
        <v>334</v>
      </c>
      <c r="U48" s="110" t="s">
        <v>474</v>
      </c>
      <c r="W48" s="110" t="s">
        <v>334</v>
      </c>
      <c r="X48" s="110" t="s">
        <v>593</v>
      </c>
      <c r="Y48" s="105" t="s">
        <v>2019</v>
      </c>
      <c r="Z48" s="110" t="s">
        <v>477</v>
      </c>
    </row>
    <row r="49" spans="1:27" s="110" customFormat="1" x14ac:dyDescent="0.25">
      <c r="A49" s="115" t="s">
        <v>3035</v>
      </c>
      <c r="B49" s="112">
        <v>32</v>
      </c>
      <c r="C49" s="115"/>
      <c r="D49" s="110" t="s">
        <v>3121</v>
      </c>
      <c r="E49" s="105" t="s">
        <v>2020</v>
      </c>
      <c r="F49" s="110" t="s">
        <v>363</v>
      </c>
      <c r="G49" s="105"/>
      <c r="H49" s="105" t="s">
        <v>2021</v>
      </c>
      <c r="I49" s="104"/>
      <c r="J49" s="110" t="s">
        <v>392</v>
      </c>
      <c r="K49" s="110" t="s">
        <v>334</v>
      </c>
      <c r="L49" s="110" t="s">
        <v>333</v>
      </c>
      <c r="M49" s="124" t="s">
        <v>2022</v>
      </c>
      <c r="N49" s="110" t="s">
        <v>333</v>
      </c>
      <c r="O49" s="105" t="s">
        <v>603</v>
      </c>
      <c r="P49" s="110" t="s">
        <v>2023</v>
      </c>
      <c r="Q49" s="110" t="s">
        <v>333</v>
      </c>
      <c r="S49" s="110">
        <v>1991</v>
      </c>
      <c r="T49" s="110" t="s">
        <v>2024</v>
      </c>
      <c r="U49" s="110" t="s">
        <v>476</v>
      </c>
      <c r="V49" s="110" t="s">
        <v>2025</v>
      </c>
      <c r="W49" s="110" t="s">
        <v>334</v>
      </c>
      <c r="X49" s="110" t="s">
        <v>332</v>
      </c>
      <c r="Y49" s="105" t="s">
        <v>2026</v>
      </c>
      <c r="Z49" s="110" t="s">
        <v>479</v>
      </c>
    </row>
    <row r="50" spans="1:27" s="110" customFormat="1" x14ac:dyDescent="0.25">
      <c r="A50" s="115" t="s">
        <v>3035</v>
      </c>
      <c r="B50" s="112">
        <v>33</v>
      </c>
      <c r="C50" s="115" t="s">
        <v>3145</v>
      </c>
      <c r="D50" s="110" t="s">
        <v>3122</v>
      </c>
      <c r="E50" s="105" t="s">
        <v>2027</v>
      </c>
      <c r="F50" s="110" t="s">
        <v>316</v>
      </c>
      <c r="G50" s="105" t="s">
        <v>3172</v>
      </c>
      <c r="H50" s="105" t="s">
        <v>2028</v>
      </c>
      <c r="I50" s="104" t="s">
        <v>2029</v>
      </c>
      <c r="J50" s="110" t="s">
        <v>392</v>
      </c>
      <c r="K50" s="110" t="s">
        <v>2030</v>
      </c>
      <c r="L50" s="110" t="s">
        <v>2031</v>
      </c>
      <c r="M50" s="124" t="s">
        <v>2032</v>
      </c>
      <c r="N50" s="110" t="s">
        <v>332</v>
      </c>
      <c r="O50" s="105" t="s">
        <v>2033</v>
      </c>
      <c r="P50" s="110" t="s">
        <v>2034</v>
      </c>
      <c r="Q50" s="110" t="s">
        <v>333</v>
      </c>
      <c r="S50" s="110">
        <v>1994</v>
      </c>
      <c r="T50" s="110" t="s">
        <v>2035</v>
      </c>
      <c r="U50" s="110" t="s">
        <v>476</v>
      </c>
      <c r="V50" s="110" t="s">
        <v>2036</v>
      </c>
      <c r="W50" s="110" t="s">
        <v>334</v>
      </c>
      <c r="X50" s="110" t="s">
        <v>333</v>
      </c>
      <c r="Y50" s="105" t="s">
        <v>2037</v>
      </c>
      <c r="Z50" s="110" t="s">
        <v>477</v>
      </c>
      <c r="AA50" s="110" t="s">
        <v>2038</v>
      </c>
    </row>
    <row r="51" spans="1:27" s="110" customFormat="1" x14ac:dyDescent="0.25">
      <c r="A51" s="115" t="s">
        <v>3035</v>
      </c>
      <c r="B51" s="112">
        <v>33</v>
      </c>
      <c r="C51" s="115" t="s">
        <v>3146</v>
      </c>
      <c r="D51" s="110">
        <v>8831</v>
      </c>
      <c r="E51" s="105" t="s">
        <v>2773</v>
      </c>
      <c r="F51" s="110" t="s">
        <v>362</v>
      </c>
      <c r="G51" s="105" t="s">
        <v>603</v>
      </c>
      <c r="H51" s="105" t="s">
        <v>2774</v>
      </c>
      <c r="I51" s="104" t="s">
        <v>2775</v>
      </c>
      <c r="J51" s="110" t="s">
        <v>370</v>
      </c>
      <c r="K51" s="110" t="s">
        <v>474</v>
      </c>
      <c r="L51" s="110" t="s">
        <v>332</v>
      </c>
      <c r="M51" s="124" t="s">
        <v>2776</v>
      </c>
      <c r="N51" s="110" t="s">
        <v>332</v>
      </c>
      <c r="O51" s="105" t="s">
        <v>2777</v>
      </c>
      <c r="P51" s="110" t="s">
        <v>2778</v>
      </c>
      <c r="Q51" s="110" t="s">
        <v>332</v>
      </c>
      <c r="R51" s="110" t="s">
        <v>2779</v>
      </c>
      <c r="S51" s="110">
        <v>1995</v>
      </c>
      <c r="T51" s="110" t="s">
        <v>2125</v>
      </c>
      <c r="U51" s="110" t="s">
        <v>476</v>
      </c>
      <c r="V51" s="110" t="s">
        <v>2780</v>
      </c>
      <c r="W51" s="110" t="s">
        <v>2781</v>
      </c>
      <c r="X51" s="110" t="s">
        <v>477</v>
      </c>
      <c r="Y51" s="105" t="s">
        <v>603</v>
      </c>
      <c r="Z51" s="110" t="s">
        <v>479</v>
      </c>
      <c r="AA51" s="110" t="s">
        <v>2782</v>
      </c>
    </row>
    <row r="52" spans="1:27" s="110" customFormat="1" x14ac:dyDescent="0.25">
      <c r="A52" s="115" t="s">
        <v>3035</v>
      </c>
      <c r="B52" s="112">
        <v>33</v>
      </c>
      <c r="C52" s="115" t="s">
        <v>3147</v>
      </c>
      <c r="D52" s="110">
        <v>8831</v>
      </c>
      <c r="E52" s="105" t="s">
        <v>2773</v>
      </c>
      <c r="F52" s="110" t="s">
        <v>363</v>
      </c>
      <c r="G52" s="105" t="s">
        <v>603</v>
      </c>
      <c r="H52" s="105" t="s">
        <v>2783</v>
      </c>
      <c r="I52" s="104" t="s">
        <v>2775</v>
      </c>
      <c r="J52" s="110" t="s">
        <v>370</v>
      </c>
      <c r="K52" s="110" t="s">
        <v>474</v>
      </c>
      <c r="L52" s="110" t="s">
        <v>332</v>
      </c>
      <c r="M52" s="124" t="s">
        <v>2784</v>
      </c>
      <c r="N52" s="110" t="s">
        <v>333</v>
      </c>
      <c r="O52" s="105" t="s">
        <v>2777</v>
      </c>
      <c r="P52" s="110" t="s">
        <v>2778</v>
      </c>
      <c r="Q52" s="110" t="s">
        <v>332</v>
      </c>
      <c r="R52" s="110" t="s">
        <v>2779</v>
      </c>
      <c r="S52" s="110">
        <v>1995</v>
      </c>
      <c r="T52" s="110" t="s">
        <v>2125</v>
      </c>
      <c r="U52" s="110" t="s">
        <v>476</v>
      </c>
      <c r="V52" s="110" t="s">
        <v>2780</v>
      </c>
      <c r="W52" s="110" t="s">
        <v>474</v>
      </c>
      <c r="X52" s="110" t="s">
        <v>477</v>
      </c>
      <c r="Y52" s="105" t="s">
        <v>603</v>
      </c>
      <c r="Z52" s="110" t="s">
        <v>479</v>
      </c>
      <c r="AA52" s="110" t="s">
        <v>2782</v>
      </c>
    </row>
    <row r="53" spans="1:27" s="110" customFormat="1" x14ac:dyDescent="0.25">
      <c r="A53" s="115" t="s">
        <v>3035</v>
      </c>
      <c r="B53" s="112">
        <v>34</v>
      </c>
      <c r="C53" s="115" t="s">
        <v>3117</v>
      </c>
      <c r="D53" s="110">
        <v>3741</v>
      </c>
      <c r="E53" s="105" t="s">
        <v>2135</v>
      </c>
      <c r="F53" s="110" t="s">
        <v>316</v>
      </c>
      <c r="G53" s="105" t="s">
        <v>3174</v>
      </c>
      <c r="H53" s="105" t="s">
        <v>2136</v>
      </c>
      <c r="I53" s="104" t="s">
        <v>2137</v>
      </c>
      <c r="J53" s="110" t="s">
        <v>392</v>
      </c>
      <c r="K53" s="110" t="s">
        <v>2138</v>
      </c>
      <c r="L53" s="110" t="s">
        <v>334</v>
      </c>
      <c r="M53" s="124"/>
      <c r="N53" s="110" t="s">
        <v>334</v>
      </c>
      <c r="O53" s="105" t="s">
        <v>603</v>
      </c>
      <c r="P53" s="110" t="s">
        <v>2139</v>
      </c>
      <c r="Q53" s="110" t="s">
        <v>332</v>
      </c>
      <c r="R53" s="110" t="s">
        <v>2140</v>
      </c>
      <c r="S53" s="110" t="s">
        <v>2141</v>
      </c>
      <c r="T53" s="110" t="s">
        <v>334</v>
      </c>
      <c r="U53" s="110" t="s">
        <v>473</v>
      </c>
      <c r="V53" s="110" t="s">
        <v>2142</v>
      </c>
      <c r="W53" s="110" t="s">
        <v>2143</v>
      </c>
      <c r="X53" s="110" t="s">
        <v>333</v>
      </c>
      <c r="Y53" s="105" t="s">
        <v>2144</v>
      </c>
      <c r="Z53" s="110" t="s">
        <v>477</v>
      </c>
      <c r="AA53" s="110" t="s">
        <v>2038</v>
      </c>
    </row>
    <row r="54" spans="1:27" s="110" customFormat="1" ht="14.25" customHeight="1" x14ac:dyDescent="0.25">
      <c r="A54" s="115" t="s">
        <v>3035</v>
      </c>
      <c r="B54" s="112">
        <v>34</v>
      </c>
      <c r="C54" s="115" t="s">
        <v>3142</v>
      </c>
      <c r="D54" s="110" t="s">
        <v>3130</v>
      </c>
      <c r="E54" s="105" t="s">
        <v>2239</v>
      </c>
      <c r="F54" s="110" t="s">
        <v>362</v>
      </c>
      <c r="G54" s="105"/>
      <c r="H54" s="105" t="s">
        <v>2240</v>
      </c>
      <c r="I54" s="104"/>
      <c r="J54" s="110" t="s">
        <v>392</v>
      </c>
      <c r="K54" s="110" t="s">
        <v>474</v>
      </c>
      <c r="L54" s="110" t="s">
        <v>334</v>
      </c>
      <c r="M54" s="124"/>
      <c r="N54" s="110" t="s">
        <v>334</v>
      </c>
      <c r="O54" s="105"/>
      <c r="P54" s="110" t="s">
        <v>1591</v>
      </c>
      <c r="Q54" s="110" t="s">
        <v>334</v>
      </c>
      <c r="S54" s="110">
        <v>1996</v>
      </c>
      <c r="T54" s="110" t="s">
        <v>2241</v>
      </c>
      <c r="U54" s="110" t="s">
        <v>474</v>
      </c>
      <c r="W54" s="110" t="s">
        <v>474</v>
      </c>
      <c r="X54" s="110" t="s">
        <v>593</v>
      </c>
      <c r="Y54" s="105" t="s">
        <v>2242</v>
      </c>
      <c r="Z54" s="110" t="s">
        <v>477</v>
      </c>
      <c r="AA54" s="110" t="s">
        <v>2038</v>
      </c>
    </row>
    <row r="55" spans="1:27" s="110" customFormat="1" x14ac:dyDescent="0.25">
      <c r="A55" s="115" t="s">
        <v>3035</v>
      </c>
      <c r="B55" s="112">
        <v>34</v>
      </c>
      <c r="C55" s="115" t="s">
        <v>3144</v>
      </c>
      <c r="D55" s="110">
        <v>5693</v>
      </c>
      <c r="E55" s="105" t="s">
        <v>2354</v>
      </c>
      <c r="F55" s="110" t="s">
        <v>316</v>
      </c>
      <c r="G55" s="105" t="s">
        <v>2355</v>
      </c>
      <c r="H55" s="105" t="s">
        <v>2347</v>
      </c>
      <c r="I55" s="104" t="s">
        <v>1644</v>
      </c>
      <c r="J55" s="110" t="s">
        <v>392</v>
      </c>
      <c r="K55" s="110" t="s">
        <v>334</v>
      </c>
      <c r="L55" s="110" t="s">
        <v>333</v>
      </c>
      <c r="M55" s="124"/>
      <c r="N55" s="110" t="s">
        <v>334</v>
      </c>
      <c r="O55" s="105"/>
      <c r="P55" s="110" t="s">
        <v>334</v>
      </c>
      <c r="Q55" s="110" t="s">
        <v>334</v>
      </c>
      <c r="R55" s="110" t="s">
        <v>2348</v>
      </c>
      <c r="S55" s="110">
        <v>1997</v>
      </c>
      <c r="T55" s="110" t="s">
        <v>2349</v>
      </c>
      <c r="U55" s="110" t="s">
        <v>475</v>
      </c>
      <c r="V55" s="110" t="s">
        <v>1855</v>
      </c>
      <c r="W55" s="110" t="s">
        <v>334</v>
      </c>
      <c r="X55" s="110" t="s">
        <v>593</v>
      </c>
      <c r="Y55" s="105" t="s">
        <v>2350</v>
      </c>
      <c r="Z55" s="110" t="s">
        <v>477</v>
      </c>
      <c r="AA55" s="110" t="s">
        <v>2038</v>
      </c>
    </row>
    <row r="56" spans="1:27" s="110" customFormat="1" x14ac:dyDescent="0.25">
      <c r="A56" s="115" t="s">
        <v>3035</v>
      </c>
      <c r="B56" s="112">
        <v>34</v>
      </c>
      <c r="C56" s="115" t="s">
        <v>3148</v>
      </c>
      <c r="D56" s="110">
        <v>5550</v>
      </c>
      <c r="E56" s="105" t="s">
        <v>2861</v>
      </c>
      <c r="F56" s="110" t="s">
        <v>362</v>
      </c>
      <c r="G56" s="105" t="s">
        <v>603</v>
      </c>
      <c r="H56" s="105" t="s">
        <v>2862</v>
      </c>
      <c r="I56" s="104" t="s">
        <v>2863</v>
      </c>
      <c r="J56" s="110" t="s">
        <v>392</v>
      </c>
      <c r="K56" s="110" t="s">
        <v>2864</v>
      </c>
      <c r="L56" s="110" t="s">
        <v>332</v>
      </c>
      <c r="M56" s="124" t="s">
        <v>2865</v>
      </c>
      <c r="N56" s="110" t="s">
        <v>332</v>
      </c>
      <c r="O56" s="105" t="s">
        <v>2866</v>
      </c>
      <c r="P56" s="110" t="s">
        <v>2867</v>
      </c>
      <c r="Q56" s="110" t="s">
        <v>334</v>
      </c>
      <c r="R56" s="110" t="s">
        <v>603</v>
      </c>
      <c r="S56" s="110">
        <v>1996</v>
      </c>
      <c r="T56" s="110" t="s">
        <v>2868</v>
      </c>
      <c r="U56" s="110" t="s">
        <v>474</v>
      </c>
      <c r="V56" s="110" t="s">
        <v>603</v>
      </c>
      <c r="W56" s="110" t="s">
        <v>334</v>
      </c>
      <c r="X56" s="110" t="s">
        <v>477</v>
      </c>
      <c r="Y56" s="105" t="s">
        <v>1018</v>
      </c>
      <c r="Z56" s="110" t="s">
        <v>477</v>
      </c>
      <c r="AA56" s="110" t="s">
        <v>1018</v>
      </c>
    </row>
    <row r="57" spans="1:27" s="110" customFormat="1" x14ac:dyDescent="0.25">
      <c r="A57" s="115" t="s">
        <v>3035</v>
      </c>
      <c r="B57" s="112">
        <v>35</v>
      </c>
      <c r="C57" s="115"/>
      <c r="D57" s="110" t="s">
        <v>1268</v>
      </c>
      <c r="E57" s="105" t="s">
        <v>2053</v>
      </c>
      <c r="F57" s="110" t="s">
        <v>362</v>
      </c>
      <c r="G57" s="105"/>
      <c r="H57" s="105" t="s">
        <v>2054</v>
      </c>
      <c r="I57" s="104" t="s">
        <v>2055</v>
      </c>
      <c r="J57" s="110" t="s">
        <v>444</v>
      </c>
      <c r="K57" s="110" t="s">
        <v>474</v>
      </c>
      <c r="L57" s="110" t="s">
        <v>332</v>
      </c>
      <c r="M57" s="124" t="s">
        <v>2056</v>
      </c>
      <c r="N57" s="110" t="s">
        <v>333</v>
      </c>
      <c r="O57" s="105" t="s">
        <v>2057</v>
      </c>
      <c r="P57" s="110" t="s">
        <v>2058</v>
      </c>
      <c r="Q57" s="110" t="s">
        <v>332</v>
      </c>
      <c r="R57" s="110" t="s">
        <v>2059</v>
      </c>
      <c r="S57" s="110">
        <v>2005</v>
      </c>
      <c r="T57" s="110" t="s">
        <v>2060</v>
      </c>
      <c r="U57" s="110" t="s">
        <v>476</v>
      </c>
      <c r="V57" s="110" t="s">
        <v>2061</v>
      </c>
      <c r="W57" s="110" t="s">
        <v>474</v>
      </c>
      <c r="X57" s="110" t="s">
        <v>332</v>
      </c>
      <c r="Y57" s="105" t="s">
        <v>2062</v>
      </c>
      <c r="Z57" s="110" t="s">
        <v>479</v>
      </c>
    </row>
    <row r="58" spans="1:27" s="110" customFormat="1" ht="15" customHeight="1" x14ac:dyDescent="0.25">
      <c r="A58" s="115" t="s">
        <v>3035</v>
      </c>
      <c r="B58" s="112">
        <v>36</v>
      </c>
      <c r="C58" s="115"/>
      <c r="D58" s="110" t="s">
        <v>3125</v>
      </c>
      <c r="E58" s="105" t="s">
        <v>2063</v>
      </c>
      <c r="F58" s="110" t="s">
        <v>362</v>
      </c>
      <c r="G58" s="105"/>
      <c r="H58" s="105" t="s">
        <v>2064</v>
      </c>
      <c r="I58" s="104" t="s">
        <v>2065</v>
      </c>
      <c r="J58" s="110" t="s">
        <v>392</v>
      </c>
      <c r="K58" s="110" t="s">
        <v>474</v>
      </c>
      <c r="L58" s="110" t="s">
        <v>334</v>
      </c>
      <c r="M58" s="124"/>
      <c r="N58" s="110" t="s">
        <v>334</v>
      </c>
      <c r="O58" s="105"/>
      <c r="P58" s="110" t="s">
        <v>2066</v>
      </c>
      <c r="Q58" s="110" t="s">
        <v>332</v>
      </c>
      <c r="R58" s="110" t="s">
        <v>2067</v>
      </c>
      <c r="S58" s="110">
        <v>2006</v>
      </c>
      <c r="T58" s="110" t="s">
        <v>2068</v>
      </c>
      <c r="U58" s="110" t="s">
        <v>476</v>
      </c>
      <c r="V58" s="110" t="s">
        <v>2069</v>
      </c>
      <c r="W58" s="110" t="s">
        <v>474</v>
      </c>
      <c r="X58" s="110" t="s">
        <v>593</v>
      </c>
      <c r="Y58" s="105" t="s">
        <v>2070</v>
      </c>
      <c r="Z58" s="110" t="s">
        <v>478</v>
      </c>
      <c r="AA58" s="110" t="s">
        <v>2071</v>
      </c>
    </row>
    <row r="59" spans="1:27" s="110" customFormat="1" x14ac:dyDescent="0.25">
      <c r="A59" s="115" t="s">
        <v>3035</v>
      </c>
      <c r="B59" s="112">
        <v>37</v>
      </c>
      <c r="C59" s="115"/>
      <c r="D59" s="124" t="s">
        <v>1288</v>
      </c>
      <c r="E59" s="105" t="s">
        <v>2087</v>
      </c>
      <c r="F59" s="110" t="s">
        <v>362</v>
      </c>
      <c r="G59" s="105"/>
      <c r="H59" s="105" t="s">
        <v>2088</v>
      </c>
      <c r="I59" s="104" t="s">
        <v>2089</v>
      </c>
      <c r="J59" s="110" t="s">
        <v>392</v>
      </c>
      <c r="K59" s="110" t="s">
        <v>474</v>
      </c>
      <c r="L59" s="110" t="s">
        <v>334</v>
      </c>
      <c r="M59" s="124" t="s">
        <v>2090</v>
      </c>
      <c r="N59" s="110" t="s">
        <v>334</v>
      </c>
      <c r="O59" s="105"/>
      <c r="P59" s="110" t="s">
        <v>2091</v>
      </c>
      <c r="Q59" s="110" t="s">
        <v>332</v>
      </c>
      <c r="R59" s="110" t="s">
        <v>2092</v>
      </c>
      <c r="S59" s="110" t="s">
        <v>2093</v>
      </c>
      <c r="T59" s="110" t="s">
        <v>2012</v>
      </c>
      <c r="U59" s="110" t="s">
        <v>476</v>
      </c>
      <c r="V59" s="110" t="s">
        <v>2094</v>
      </c>
      <c r="W59" s="110" t="s">
        <v>474</v>
      </c>
      <c r="X59" s="110" t="s">
        <v>333</v>
      </c>
      <c r="Y59" s="105" t="s">
        <v>2095</v>
      </c>
      <c r="Z59" s="110" t="s">
        <v>477</v>
      </c>
      <c r="AA59" s="110" t="s">
        <v>2096</v>
      </c>
    </row>
    <row r="60" spans="1:27" s="110" customFormat="1" x14ac:dyDescent="0.25">
      <c r="A60" s="115" t="s">
        <v>3035</v>
      </c>
      <c r="B60" s="112">
        <v>38</v>
      </c>
      <c r="C60" s="115"/>
      <c r="D60" s="110">
        <v>245</v>
      </c>
      <c r="E60" s="105" t="s">
        <v>2163</v>
      </c>
      <c r="F60" s="110" t="s">
        <v>362</v>
      </c>
      <c r="G60" s="105"/>
      <c r="H60" s="105" t="s">
        <v>2164</v>
      </c>
      <c r="I60" s="104" t="s">
        <v>2165</v>
      </c>
      <c r="J60" s="110" t="s">
        <v>411</v>
      </c>
      <c r="K60" s="110" t="s">
        <v>334</v>
      </c>
      <c r="L60" s="110" t="s">
        <v>333</v>
      </c>
      <c r="M60" s="124"/>
      <c r="N60" s="110" t="s">
        <v>333</v>
      </c>
      <c r="O60" s="105"/>
      <c r="P60" s="110" t="s">
        <v>2166</v>
      </c>
      <c r="Q60" s="110" t="s">
        <v>332</v>
      </c>
      <c r="R60" s="110" t="s">
        <v>2167</v>
      </c>
      <c r="S60" s="110" t="s">
        <v>2168</v>
      </c>
      <c r="T60" s="110" t="s">
        <v>334</v>
      </c>
      <c r="U60" s="110" t="s">
        <v>334</v>
      </c>
      <c r="W60" s="110" t="s">
        <v>334</v>
      </c>
      <c r="X60" s="110" t="s">
        <v>477</v>
      </c>
      <c r="Y60" s="105" t="s">
        <v>2169</v>
      </c>
      <c r="Z60" s="110" t="s">
        <v>477</v>
      </c>
      <c r="AA60" s="110" t="s">
        <v>2038</v>
      </c>
    </row>
    <row r="61" spans="1:27" s="110" customFormat="1" x14ac:dyDescent="0.25">
      <c r="A61" s="115" t="s">
        <v>3035</v>
      </c>
      <c r="B61" s="112">
        <v>39</v>
      </c>
      <c r="C61" s="115"/>
      <c r="D61" s="110">
        <v>1943</v>
      </c>
      <c r="E61" s="105" t="s">
        <v>2170</v>
      </c>
      <c r="F61" s="110" t="s">
        <v>362</v>
      </c>
      <c r="G61" s="105"/>
      <c r="H61" s="105" t="s">
        <v>2171</v>
      </c>
      <c r="I61" s="104" t="s">
        <v>2172</v>
      </c>
      <c r="J61" s="110" t="s">
        <v>392</v>
      </c>
      <c r="K61" s="110" t="s">
        <v>2173</v>
      </c>
      <c r="L61" s="110" t="s">
        <v>332</v>
      </c>
      <c r="M61" s="124" t="s">
        <v>2174</v>
      </c>
      <c r="N61" s="110" t="s">
        <v>333</v>
      </c>
      <c r="O61" s="105" t="s">
        <v>2175</v>
      </c>
      <c r="P61" s="110" t="s">
        <v>334</v>
      </c>
      <c r="Q61" s="110" t="s">
        <v>334</v>
      </c>
      <c r="S61" s="110" t="s">
        <v>2176</v>
      </c>
      <c r="T61" s="110" t="s">
        <v>334</v>
      </c>
      <c r="U61" s="110" t="s">
        <v>474</v>
      </c>
      <c r="W61" s="110" t="s">
        <v>334</v>
      </c>
      <c r="X61" s="110" t="s">
        <v>593</v>
      </c>
      <c r="Y61" s="105" t="s">
        <v>2177</v>
      </c>
      <c r="Z61" s="110" t="s">
        <v>478</v>
      </c>
      <c r="AA61" s="110" t="s">
        <v>2178</v>
      </c>
    </row>
    <row r="62" spans="1:27" s="110" customFormat="1" x14ac:dyDescent="0.25">
      <c r="A62" s="115" t="s">
        <v>3035</v>
      </c>
      <c r="B62" s="112">
        <v>39</v>
      </c>
      <c r="C62" s="115"/>
      <c r="D62" s="110" t="s">
        <v>1273</v>
      </c>
      <c r="E62" s="105" t="s">
        <v>2279</v>
      </c>
      <c r="F62" s="110" t="s">
        <v>362</v>
      </c>
      <c r="G62" s="105"/>
      <c r="H62" s="105" t="s">
        <v>2280</v>
      </c>
      <c r="I62" s="104"/>
      <c r="J62" s="110" t="s">
        <v>392</v>
      </c>
      <c r="K62" s="110" t="s">
        <v>474</v>
      </c>
      <c r="L62" s="110" t="s">
        <v>332</v>
      </c>
      <c r="M62" s="124" t="s">
        <v>2281</v>
      </c>
      <c r="N62" s="110" t="s">
        <v>333</v>
      </c>
      <c r="O62" s="105"/>
      <c r="P62" s="110" t="s">
        <v>2282</v>
      </c>
      <c r="Q62" s="110" t="s">
        <v>333</v>
      </c>
      <c r="S62" s="110" t="s">
        <v>2283</v>
      </c>
      <c r="T62" s="110" t="s">
        <v>2284</v>
      </c>
      <c r="U62" s="110" t="s">
        <v>476</v>
      </c>
      <c r="V62" s="110" t="s">
        <v>2285</v>
      </c>
      <c r="X62" s="110" t="s">
        <v>333</v>
      </c>
      <c r="Y62" s="105" t="s">
        <v>2286</v>
      </c>
      <c r="Z62" s="110" t="s">
        <v>478</v>
      </c>
      <c r="AA62" s="110" t="s">
        <v>2287</v>
      </c>
    </row>
    <row r="63" spans="1:27" s="110" customFormat="1" x14ac:dyDescent="0.25">
      <c r="A63" s="115" t="s">
        <v>3035</v>
      </c>
      <c r="B63" s="112">
        <v>40</v>
      </c>
      <c r="C63" s="115"/>
      <c r="D63" s="110">
        <v>1348</v>
      </c>
      <c r="E63" s="105" t="s">
        <v>2186</v>
      </c>
      <c r="F63" s="110" t="s">
        <v>316</v>
      </c>
      <c r="G63" s="105" t="s">
        <v>2187</v>
      </c>
      <c r="H63" s="105" t="s">
        <v>2188</v>
      </c>
      <c r="I63" s="104" t="s">
        <v>1684</v>
      </c>
      <c r="J63" s="110" t="s">
        <v>392</v>
      </c>
      <c r="K63" s="110" t="s">
        <v>334</v>
      </c>
      <c r="L63" s="110" t="s">
        <v>334</v>
      </c>
      <c r="M63" s="124" t="s">
        <v>2189</v>
      </c>
      <c r="N63" s="110" t="s">
        <v>333</v>
      </c>
      <c r="O63" s="105"/>
      <c r="P63" s="110" t="s">
        <v>334</v>
      </c>
      <c r="Q63" s="110" t="s">
        <v>334</v>
      </c>
      <c r="S63" s="110" t="s">
        <v>2190</v>
      </c>
      <c r="T63" s="110" t="s">
        <v>334</v>
      </c>
      <c r="U63" s="110" t="s">
        <v>474</v>
      </c>
      <c r="W63" s="110" t="s">
        <v>334</v>
      </c>
      <c r="X63" s="110" t="s">
        <v>333</v>
      </c>
      <c r="Y63" s="105" t="s">
        <v>2191</v>
      </c>
      <c r="Z63" s="110" t="s">
        <v>477</v>
      </c>
      <c r="AA63" s="110" t="s">
        <v>2038</v>
      </c>
    </row>
    <row r="64" spans="1:27" s="16" customFormat="1" x14ac:dyDescent="0.25">
      <c r="A64" s="115" t="s">
        <v>3035</v>
      </c>
      <c r="B64" s="112">
        <v>41</v>
      </c>
      <c r="C64" s="115"/>
      <c r="D64" s="110">
        <v>3680</v>
      </c>
      <c r="E64" s="105" t="s">
        <v>2192</v>
      </c>
      <c r="F64" s="110" t="s">
        <v>363</v>
      </c>
      <c r="G64" s="105"/>
      <c r="H64" s="105" t="s">
        <v>2193</v>
      </c>
      <c r="I64" s="104" t="s">
        <v>2194</v>
      </c>
      <c r="J64" s="110" t="s">
        <v>392</v>
      </c>
      <c r="K64" s="110" t="s">
        <v>334</v>
      </c>
      <c r="L64" s="110" t="s">
        <v>332</v>
      </c>
      <c r="M64" s="124" t="s">
        <v>2195</v>
      </c>
      <c r="N64" s="110" t="s">
        <v>333</v>
      </c>
      <c r="O64" s="105"/>
      <c r="P64" s="110" t="s">
        <v>334</v>
      </c>
      <c r="Q64" s="110" t="s">
        <v>334</v>
      </c>
      <c r="R64" s="110"/>
      <c r="S64" s="110" t="s">
        <v>2196</v>
      </c>
      <c r="T64" s="110" t="s">
        <v>334</v>
      </c>
      <c r="U64" s="110" t="s">
        <v>474</v>
      </c>
      <c r="V64" s="110"/>
      <c r="W64" s="110" t="s">
        <v>334</v>
      </c>
      <c r="X64" s="110" t="s">
        <v>332</v>
      </c>
      <c r="Y64" s="105" t="s">
        <v>2197</v>
      </c>
      <c r="Z64" s="110" t="s">
        <v>477</v>
      </c>
      <c r="AA64" s="110" t="s">
        <v>2038</v>
      </c>
    </row>
    <row r="65" spans="1:27" s="124" customFormat="1" x14ac:dyDescent="0.25">
      <c r="A65" s="115" t="s">
        <v>3035</v>
      </c>
      <c r="B65" s="112">
        <v>42</v>
      </c>
      <c r="C65" s="115" t="s">
        <v>3079</v>
      </c>
      <c r="D65" s="110">
        <v>5693</v>
      </c>
      <c r="E65" s="105" t="s">
        <v>2351</v>
      </c>
      <c r="F65" s="110" t="s">
        <v>316</v>
      </c>
      <c r="G65" s="105" t="s">
        <v>2346</v>
      </c>
      <c r="H65" s="105" t="s">
        <v>2347</v>
      </c>
      <c r="I65" s="104" t="s">
        <v>1861</v>
      </c>
      <c r="J65" s="110" t="s">
        <v>392</v>
      </c>
      <c r="K65" s="110" t="s">
        <v>334</v>
      </c>
      <c r="L65" s="110" t="s">
        <v>333</v>
      </c>
      <c r="N65" s="110" t="s">
        <v>334</v>
      </c>
      <c r="O65" s="105"/>
      <c r="P65" s="110" t="s">
        <v>334</v>
      </c>
      <c r="Q65" s="110" t="s">
        <v>334</v>
      </c>
      <c r="R65" s="110" t="s">
        <v>2348</v>
      </c>
      <c r="S65" s="110">
        <v>1997</v>
      </c>
      <c r="T65" s="110" t="s">
        <v>2349</v>
      </c>
      <c r="U65" s="110" t="s">
        <v>475</v>
      </c>
      <c r="V65" s="110" t="s">
        <v>1855</v>
      </c>
      <c r="W65" s="110" t="s">
        <v>334</v>
      </c>
      <c r="X65" s="110" t="s">
        <v>593</v>
      </c>
      <c r="Y65" s="105" t="s">
        <v>2350</v>
      </c>
      <c r="Z65" s="110" t="s">
        <v>477</v>
      </c>
      <c r="AA65" s="110" t="s">
        <v>2038</v>
      </c>
    </row>
    <row r="66" spans="1:27" s="110" customFormat="1" x14ac:dyDescent="0.25">
      <c r="A66" s="115" t="s">
        <v>3035</v>
      </c>
      <c r="B66" s="112">
        <v>43</v>
      </c>
      <c r="C66" s="115" t="s">
        <v>3080</v>
      </c>
      <c r="D66" s="110">
        <v>5693</v>
      </c>
      <c r="E66" s="105" t="s">
        <v>2352</v>
      </c>
      <c r="F66" s="110" t="s">
        <v>364</v>
      </c>
      <c r="G66" s="105"/>
      <c r="H66" s="105" t="s">
        <v>2347</v>
      </c>
      <c r="I66" s="104" t="s">
        <v>1862</v>
      </c>
      <c r="J66" s="110" t="s">
        <v>392</v>
      </c>
      <c r="K66" s="110" t="s">
        <v>334</v>
      </c>
      <c r="L66" s="110" t="s">
        <v>333</v>
      </c>
      <c r="M66" s="124"/>
      <c r="N66" s="110" t="s">
        <v>334</v>
      </c>
      <c r="O66" s="105"/>
      <c r="P66" s="110" t="s">
        <v>334</v>
      </c>
      <c r="Q66" s="110" t="s">
        <v>334</v>
      </c>
      <c r="R66" s="110" t="s">
        <v>2348</v>
      </c>
      <c r="S66" s="110">
        <v>1997</v>
      </c>
      <c r="T66" s="110" t="s">
        <v>2349</v>
      </c>
      <c r="U66" s="110" t="s">
        <v>475</v>
      </c>
      <c r="V66" s="110" t="s">
        <v>1855</v>
      </c>
      <c r="W66" s="110" t="s">
        <v>334</v>
      </c>
      <c r="X66" s="110" t="s">
        <v>593</v>
      </c>
      <c r="Y66" s="105" t="s">
        <v>2350</v>
      </c>
      <c r="Z66" s="110" t="s">
        <v>477</v>
      </c>
      <c r="AA66" s="110" t="s">
        <v>2038</v>
      </c>
    </row>
    <row r="67" spans="1:27" s="110" customFormat="1" x14ac:dyDescent="0.25">
      <c r="A67" s="115" t="s">
        <v>3035</v>
      </c>
      <c r="B67" s="112">
        <v>44</v>
      </c>
      <c r="C67" s="115" t="s">
        <v>3081</v>
      </c>
      <c r="D67" s="110">
        <v>5693</v>
      </c>
      <c r="E67" s="105" t="s">
        <v>2353</v>
      </c>
      <c r="F67" s="110" t="s">
        <v>316</v>
      </c>
      <c r="G67" s="105" t="s">
        <v>3175</v>
      </c>
      <c r="H67" s="105" t="s">
        <v>2347</v>
      </c>
      <c r="I67" s="104" t="s">
        <v>1863</v>
      </c>
      <c r="J67" s="110" t="s">
        <v>392</v>
      </c>
      <c r="K67" s="110" t="s">
        <v>334</v>
      </c>
      <c r="L67" s="110" t="s">
        <v>333</v>
      </c>
      <c r="M67" s="124"/>
      <c r="N67" s="110" t="s">
        <v>334</v>
      </c>
      <c r="O67" s="105"/>
      <c r="P67" s="110" t="s">
        <v>334</v>
      </c>
      <c r="Q67" s="110" t="s">
        <v>334</v>
      </c>
      <c r="R67" s="110" t="s">
        <v>2348</v>
      </c>
      <c r="S67" s="110">
        <v>1997</v>
      </c>
      <c r="T67" s="110" t="s">
        <v>2349</v>
      </c>
      <c r="U67" s="110" t="s">
        <v>475</v>
      </c>
      <c r="V67" s="110" t="s">
        <v>1855</v>
      </c>
      <c r="W67" s="110" t="s">
        <v>334</v>
      </c>
      <c r="X67" s="110" t="s">
        <v>593</v>
      </c>
      <c r="Y67" s="105" t="s">
        <v>2350</v>
      </c>
      <c r="Z67" s="110" t="s">
        <v>477</v>
      </c>
      <c r="AA67" s="110" t="s">
        <v>2038</v>
      </c>
    </row>
    <row r="68" spans="1:27" s="110" customFormat="1" x14ac:dyDescent="0.25">
      <c r="A68" s="115" t="s">
        <v>3035</v>
      </c>
      <c r="B68" s="112">
        <v>45</v>
      </c>
      <c r="C68" s="115" t="s">
        <v>3082</v>
      </c>
      <c r="D68" s="110">
        <v>5693</v>
      </c>
      <c r="E68" s="105" t="s">
        <v>3176</v>
      </c>
      <c r="F68" s="110" t="s">
        <v>364</v>
      </c>
      <c r="G68" s="105"/>
      <c r="H68" s="105" t="s">
        <v>2347</v>
      </c>
      <c r="I68" s="104" t="s">
        <v>1864</v>
      </c>
      <c r="J68" s="110" t="s">
        <v>392</v>
      </c>
      <c r="K68" s="110" t="s">
        <v>334</v>
      </c>
      <c r="L68" s="110" t="s">
        <v>333</v>
      </c>
      <c r="M68" s="124"/>
      <c r="N68" s="110" t="s">
        <v>334</v>
      </c>
      <c r="O68" s="105"/>
      <c r="P68" s="110" t="s">
        <v>334</v>
      </c>
      <c r="Q68" s="110" t="s">
        <v>334</v>
      </c>
      <c r="R68" s="110" t="s">
        <v>2348</v>
      </c>
      <c r="S68" s="110">
        <v>1997</v>
      </c>
      <c r="T68" s="110" t="s">
        <v>2349</v>
      </c>
      <c r="U68" s="110" t="s">
        <v>475</v>
      </c>
      <c r="V68" s="110" t="s">
        <v>1855</v>
      </c>
      <c r="W68" s="110" t="s">
        <v>334</v>
      </c>
      <c r="X68" s="110" t="s">
        <v>593</v>
      </c>
      <c r="Y68" s="105" t="s">
        <v>2350</v>
      </c>
      <c r="Z68" s="110" t="s">
        <v>477</v>
      </c>
      <c r="AA68" s="110" t="s">
        <v>2038</v>
      </c>
    </row>
    <row r="69" spans="1:27" s="110" customFormat="1" x14ac:dyDescent="0.25">
      <c r="A69" s="115" t="s">
        <v>3035</v>
      </c>
      <c r="B69" s="112">
        <v>46</v>
      </c>
      <c r="C69" s="115" t="s">
        <v>3083</v>
      </c>
      <c r="D69" s="110">
        <v>5693</v>
      </c>
      <c r="E69" s="105" t="s">
        <v>2356</v>
      </c>
      <c r="F69" s="110" t="s">
        <v>316</v>
      </c>
      <c r="G69" s="105" t="s">
        <v>2346</v>
      </c>
      <c r="H69" s="105" t="s">
        <v>2347</v>
      </c>
      <c r="I69" s="104" t="s">
        <v>1865</v>
      </c>
      <c r="J69" s="110" t="s">
        <v>392</v>
      </c>
      <c r="K69" s="110" t="s">
        <v>334</v>
      </c>
      <c r="L69" s="110" t="s">
        <v>333</v>
      </c>
      <c r="M69" s="124"/>
      <c r="N69" s="110" t="s">
        <v>334</v>
      </c>
      <c r="O69" s="105"/>
      <c r="P69" s="110" t="s">
        <v>334</v>
      </c>
      <c r="Q69" s="110" t="s">
        <v>334</v>
      </c>
      <c r="R69" s="110" t="s">
        <v>2348</v>
      </c>
      <c r="S69" s="110">
        <v>1997</v>
      </c>
      <c r="T69" s="110" t="s">
        <v>2349</v>
      </c>
      <c r="U69" s="110" t="s">
        <v>475</v>
      </c>
      <c r="V69" s="110" t="s">
        <v>1855</v>
      </c>
      <c r="W69" s="110" t="s">
        <v>334</v>
      </c>
      <c r="X69" s="110" t="s">
        <v>593</v>
      </c>
      <c r="Y69" s="105" t="s">
        <v>2350</v>
      </c>
      <c r="Z69" s="110" t="s">
        <v>477</v>
      </c>
      <c r="AA69" s="110" t="s">
        <v>2038</v>
      </c>
    </row>
    <row r="70" spans="1:27" s="110" customFormat="1" x14ac:dyDescent="0.25">
      <c r="A70" s="115" t="s">
        <v>3035</v>
      </c>
      <c r="B70" s="112">
        <v>47</v>
      </c>
      <c r="C70" s="115"/>
      <c r="D70" s="124">
        <v>13379</v>
      </c>
      <c r="E70" s="105" t="s">
        <v>910</v>
      </c>
      <c r="F70" s="110" t="s">
        <v>362</v>
      </c>
      <c r="G70" s="105" t="s">
        <v>603</v>
      </c>
      <c r="H70" s="105" t="s">
        <v>911</v>
      </c>
      <c r="I70" s="104" t="s">
        <v>912</v>
      </c>
      <c r="J70" s="110" t="s">
        <v>369</v>
      </c>
      <c r="K70" s="110" t="s">
        <v>474</v>
      </c>
      <c r="L70" s="110" t="s">
        <v>334</v>
      </c>
      <c r="M70" s="124" t="s">
        <v>603</v>
      </c>
      <c r="N70" s="110" t="s">
        <v>334</v>
      </c>
      <c r="O70" s="105" t="s">
        <v>603</v>
      </c>
      <c r="P70" s="110" t="s">
        <v>913</v>
      </c>
      <c r="Q70" s="110" t="s">
        <v>332</v>
      </c>
      <c r="R70" s="110" t="s">
        <v>914</v>
      </c>
      <c r="S70" s="110">
        <v>2009</v>
      </c>
      <c r="T70" s="110" t="s">
        <v>474</v>
      </c>
      <c r="U70" s="110" t="s">
        <v>474</v>
      </c>
      <c r="V70" s="110" t="s">
        <v>603</v>
      </c>
      <c r="W70" s="110" t="s">
        <v>915</v>
      </c>
      <c r="X70" s="110" t="s">
        <v>333</v>
      </c>
      <c r="Y70" s="105" t="s">
        <v>603</v>
      </c>
      <c r="Z70" s="110" t="s">
        <v>477</v>
      </c>
      <c r="AA70" s="110" t="s">
        <v>916</v>
      </c>
    </row>
    <row r="71" spans="1:27" s="110" customFormat="1" x14ac:dyDescent="0.25">
      <c r="A71" s="115" t="s">
        <v>3035</v>
      </c>
      <c r="B71" s="112">
        <v>48</v>
      </c>
      <c r="C71" s="115"/>
      <c r="D71" s="110">
        <v>17487</v>
      </c>
      <c r="E71" s="105" t="s">
        <v>1921</v>
      </c>
      <c r="F71" s="110" t="s">
        <v>363</v>
      </c>
      <c r="G71" s="105"/>
      <c r="H71" s="105" t="s">
        <v>1922</v>
      </c>
      <c r="I71" s="104" t="s">
        <v>1923</v>
      </c>
      <c r="J71" s="110" t="s">
        <v>444</v>
      </c>
      <c r="K71" s="110" t="s">
        <v>1924</v>
      </c>
      <c r="L71" s="110" t="s">
        <v>332</v>
      </c>
      <c r="M71" s="124" t="s">
        <v>1925</v>
      </c>
      <c r="N71" s="110" t="s">
        <v>333</v>
      </c>
      <c r="O71" s="105" t="s">
        <v>603</v>
      </c>
      <c r="P71" s="110" t="s">
        <v>1926</v>
      </c>
      <c r="Q71" s="110" t="s">
        <v>333</v>
      </c>
      <c r="S71" s="110">
        <v>2000</v>
      </c>
      <c r="T71" s="110" t="s">
        <v>474</v>
      </c>
      <c r="U71" s="110" t="s">
        <v>474</v>
      </c>
      <c r="W71" s="110" t="s">
        <v>474</v>
      </c>
      <c r="X71" s="110" t="s">
        <v>332</v>
      </c>
      <c r="Y71" s="105" t="s">
        <v>1927</v>
      </c>
      <c r="Z71" s="110" t="s">
        <v>479</v>
      </c>
      <c r="AA71" s="110" t="s">
        <v>1928</v>
      </c>
    </row>
    <row r="72" spans="1:27" s="110" customFormat="1" x14ac:dyDescent="0.25">
      <c r="A72" s="115" t="s">
        <v>3035</v>
      </c>
      <c r="B72" s="112">
        <f>SUM(B71+1)</f>
        <v>49</v>
      </c>
      <c r="C72" s="115"/>
      <c r="D72" s="110">
        <v>18018</v>
      </c>
      <c r="E72" s="105" t="s">
        <v>1929</v>
      </c>
      <c r="F72" s="110" t="s">
        <v>362</v>
      </c>
      <c r="G72" s="105"/>
      <c r="H72" s="105" t="s">
        <v>1930</v>
      </c>
      <c r="I72" s="104" t="s">
        <v>1931</v>
      </c>
      <c r="J72" s="110" t="s">
        <v>370</v>
      </c>
      <c r="K72" s="110" t="s">
        <v>474</v>
      </c>
      <c r="L72" s="110" t="s">
        <v>333</v>
      </c>
      <c r="M72" s="124"/>
      <c r="N72" s="110" t="s">
        <v>334</v>
      </c>
      <c r="O72" s="105" t="s">
        <v>603</v>
      </c>
      <c r="P72" s="110" t="s">
        <v>1932</v>
      </c>
      <c r="Q72" s="110" t="s">
        <v>332</v>
      </c>
      <c r="R72" s="110" t="s">
        <v>1933</v>
      </c>
      <c r="S72" s="110">
        <v>2007</v>
      </c>
      <c r="T72" s="110" t="s">
        <v>1934</v>
      </c>
      <c r="U72" s="110" t="s">
        <v>474</v>
      </c>
      <c r="W72" s="110" t="s">
        <v>474</v>
      </c>
      <c r="X72" s="110" t="s">
        <v>332</v>
      </c>
      <c r="Y72" s="105" t="s">
        <v>1935</v>
      </c>
      <c r="Z72" s="110" t="s">
        <v>477</v>
      </c>
      <c r="AA72" s="110" t="s">
        <v>1936</v>
      </c>
    </row>
    <row r="73" spans="1:27" s="110" customFormat="1" x14ac:dyDescent="0.25">
      <c r="A73" s="115" t="s">
        <v>3035</v>
      </c>
      <c r="B73" s="112">
        <f>SUM(B72+1)</f>
        <v>50</v>
      </c>
      <c r="C73" s="115"/>
      <c r="D73" s="110">
        <v>13403</v>
      </c>
      <c r="E73" s="105" t="s">
        <v>1937</v>
      </c>
      <c r="F73" s="110" t="s">
        <v>316</v>
      </c>
      <c r="G73" s="105" t="s">
        <v>1938</v>
      </c>
      <c r="H73" s="105" t="s">
        <v>1939</v>
      </c>
      <c r="I73" s="104" t="s">
        <v>1940</v>
      </c>
      <c r="J73" s="110" t="s">
        <v>370</v>
      </c>
      <c r="K73" s="110" t="s">
        <v>474</v>
      </c>
      <c r="L73" s="110" t="s">
        <v>333</v>
      </c>
      <c r="M73" s="124" t="s">
        <v>1941</v>
      </c>
      <c r="N73" s="110" t="s">
        <v>334</v>
      </c>
      <c r="O73" s="105" t="s">
        <v>603</v>
      </c>
      <c r="P73" s="110" t="s">
        <v>1942</v>
      </c>
      <c r="Q73" s="110" t="s">
        <v>333</v>
      </c>
      <c r="R73" s="110" t="s">
        <v>1943</v>
      </c>
      <c r="S73" s="110" t="s">
        <v>474</v>
      </c>
      <c r="T73" s="110" t="s">
        <v>474</v>
      </c>
      <c r="U73" s="110" t="s">
        <v>474</v>
      </c>
      <c r="W73" s="110" t="s">
        <v>474</v>
      </c>
      <c r="X73" s="110" t="s">
        <v>333</v>
      </c>
      <c r="Y73" s="105" t="s">
        <v>1944</v>
      </c>
      <c r="Z73" s="110" t="s">
        <v>477</v>
      </c>
      <c r="AA73" s="110" t="s">
        <v>1936</v>
      </c>
    </row>
    <row r="74" spans="1:27" s="110" customFormat="1" x14ac:dyDescent="0.25">
      <c r="A74" s="115" t="s">
        <v>3035</v>
      </c>
      <c r="B74" s="112">
        <v>51</v>
      </c>
      <c r="C74" s="115"/>
      <c r="D74" s="110">
        <v>7741</v>
      </c>
      <c r="E74" s="105" t="s">
        <v>2007</v>
      </c>
      <c r="F74" s="110" t="s">
        <v>362</v>
      </c>
      <c r="G74" s="105"/>
      <c r="H74" s="105" t="s">
        <v>1516</v>
      </c>
      <c r="I74" s="104" t="s">
        <v>2008</v>
      </c>
      <c r="J74" s="110" t="s">
        <v>392</v>
      </c>
      <c r="K74" s="102">
        <v>0.08</v>
      </c>
      <c r="L74" s="110" t="s">
        <v>332</v>
      </c>
      <c r="M74" s="124" t="s">
        <v>2009</v>
      </c>
      <c r="N74" s="110" t="s">
        <v>333</v>
      </c>
      <c r="O74" s="105" t="s">
        <v>603</v>
      </c>
      <c r="P74" s="110" t="s">
        <v>2010</v>
      </c>
      <c r="Q74" s="110" t="s">
        <v>332</v>
      </c>
      <c r="R74" s="110" t="s">
        <v>2011</v>
      </c>
      <c r="S74" s="110">
        <v>1993</v>
      </c>
      <c r="T74" s="110" t="s">
        <v>2012</v>
      </c>
      <c r="U74" s="110" t="s">
        <v>474</v>
      </c>
      <c r="V74" s="110" t="s">
        <v>2013</v>
      </c>
      <c r="W74" s="102">
        <v>1</v>
      </c>
      <c r="X74" s="110" t="s">
        <v>332</v>
      </c>
      <c r="Y74" s="105" t="s">
        <v>2014</v>
      </c>
      <c r="Z74" s="110" t="s">
        <v>477</v>
      </c>
      <c r="AA74" s="110" t="s">
        <v>1936</v>
      </c>
    </row>
    <row r="75" spans="1:27" s="110" customFormat="1" x14ac:dyDescent="0.25">
      <c r="A75" s="115" t="s">
        <v>3035</v>
      </c>
      <c r="B75" s="112">
        <v>52</v>
      </c>
      <c r="C75" s="115"/>
      <c r="D75" s="110" t="s">
        <v>1294</v>
      </c>
      <c r="E75" s="105" t="s">
        <v>2097</v>
      </c>
      <c r="F75" s="110" t="s">
        <v>362</v>
      </c>
      <c r="G75" s="105"/>
      <c r="H75" s="105" t="s">
        <v>2098</v>
      </c>
      <c r="I75" s="104" t="s">
        <v>2099</v>
      </c>
      <c r="J75" s="110" t="s">
        <v>411</v>
      </c>
      <c r="K75" s="110" t="s">
        <v>334</v>
      </c>
      <c r="L75" s="110" t="s">
        <v>332</v>
      </c>
      <c r="M75" s="124" t="s">
        <v>2100</v>
      </c>
      <c r="N75" s="110" t="s">
        <v>332</v>
      </c>
      <c r="O75" s="105" t="s">
        <v>2101</v>
      </c>
      <c r="P75" s="110" t="s">
        <v>2102</v>
      </c>
      <c r="Q75" s="110" t="s">
        <v>332</v>
      </c>
      <c r="R75" s="110" t="s">
        <v>2103</v>
      </c>
      <c r="S75" s="110" t="s">
        <v>2104</v>
      </c>
      <c r="T75" s="110" t="s">
        <v>2105</v>
      </c>
      <c r="U75" s="110" t="s">
        <v>476</v>
      </c>
      <c r="V75" s="110" t="s">
        <v>2106</v>
      </c>
      <c r="W75" s="110" t="s">
        <v>2107</v>
      </c>
      <c r="X75" s="110" t="s">
        <v>593</v>
      </c>
      <c r="Y75" s="105" t="s">
        <v>2108</v>
      </c>
      <c r="Z75" s="110" t="s">
        <v>477</v>
      </c>
      <c r="AA75" s="110" t="s">
        <v>2038</v>
      </c>
    </row>
    <row r="76" spans="1:27" s="110" customFormat="1" x14ac:dyDescent="0.25">
      <c r="A76" s="115" t="s">
        <v>3035</v>
      </c>
      <c r="B76" s="112">
        <f>SUM(B75+1)</f>
        <v>53</v>
      </c>
      <c r="C76" s="115"/>
      <c r="D76" s="124">
        <v>217</v>
      </c>
      <c r="E76" s="107" t="s">
        <v>2120</v>
      </c>
      <c r="F76" s="124" t="s">
        <v>362</v>
      </c>
      <c r="G76" s="107"/>
      <c r="H76" s="107" t="s">
        <v>2121</v>
      </c>
      <c r="I76" s="125" t="s">
        <v>2122</v>
      </c>
      <c r="J76" s="124" t="s">
        <v>2123</v>
      </c>
      <c r="K76" s="124" t="s">
        <v>474</v>
      </c>
      <c r="L76" s="124" t="s">
        <v>332</v>
      </c>
      <c r="M76" s="124" t="s">
        <v>2124</v>
      </c>
      <c r="N76" s="124" t="s">
        <v>333</v>
      </c>
      <c r="O76" s="107"/>
      <c r="P76" s="124" t="s">
        <v>334</v>
      </c>
      <c r="Q76" s="124" t="s">
        <v>334</v>
      </c>
      <c r="R76" s="124"/>
      <c r="S76" s="124">
        <v>1996</v>
      </c>
      <c r="T76" s="124" t="s">
        <v>2125</v>
      </c>
      <c r="U76" s="124" t="s">
        <v>334</v>
      </c>
      <c r="V76" s="124"/>
      <c r="W76" s="124" t="s">
        <v>474</v>
      </c>
      <c r="X76" s="124" t="s">
        <v>332</v>
      </c>
      <c r="Y76" s="107" t="s">
        <v>2126</v>
      </c>
      <c r="Z76" s="124" t="s">
        <v>334</v>
      </c>
      <c r="AA76" s="124" t="s">
        <v>334</v>
      </c>
    </row>
    <row r="77" spans="1:27" s="110" customFormat="1" x14ac:dyDescent="0.25">
      <c r="A77" s="115" t="s">
        <v>3035</v>
      </c>
      <c r="B77" s="112">
        <f>SUM(B76+1)</f>
        <v>54</v>
      </c>
      <c r="C77" s="115"/>
      <c r="D77" s="110">
        <v>70</v>
      </c>
      <c r="E77" s="105" t="s">
        <v>2127</v>
      </c>
      <c r="F77" s="110" t="s">
        <v>363</v>
      </c>
      <c r="G77" s="105"/>
      <c r="H77" s="105" t="s">
        <v>2128</v>
      </c>
      <c r="I77" s="104" t="s">
        <v>2129</v>
      </c>
      <c r="J77" s="110" t="s">
        <v>392</v>
      </c>
      <c r="K77" s="110" t="s">
        <v>474</v>
      </c>
      <c r="L77" s="110" t="s">
        <v>333</v>
      </c>
      <c r="M77" s="124" t="s">
        <v>2130</v>
      </c>
      <c r="N77" s="110" t="s">
        <v>333</v>
      </c>
      <c r="O77" s="105"/>
      <c r="P77" s="110" t="s">
        <v>2131</v>
      </c>
      <c r="Q77" s="110" t="s">
        <v>334</v>
      </c>
      <c r="S77" s="110">
        <v>2000</v>
      </c>
      <c r="T77" s="110" t="s">
        <v>2132</v>
      </c>
      <c r="U77" s="110" t="s">
        <v>334</v>
      </c>
      <c r="W77" s="110" t="s">
        <v>474</v>
      </c>
      <c r="X77" s="110" t="s">
        <v>333</v>
      </c>
      <c r="Y77" s="105" t="s">
        <v>2133</v>
      </c>
      <c r="Z77" s="110" t="s">
        <v>479</v>
      </c>
      <c r="AA77" s="110" t="s">
        <v>2134</v>
      </c>
    </row>
    <row r="78" spans="1:27" s="110" customFormat="1" x14ac:dyDescent="0.25">
      <c r="A78" s="115" t="s">
        <v>3035</v>
      </c>
      <c r="B78" s="112">
        <v>55</v>
      </c>
      <c r="C78" s="115"/>
      <c r="D78" s="110" t="s">
        <v>3126</v>
      </c>
      <c r="E78" s="105" t="s">
        <v>2198</v>
      </c>
      <c r="F78" s="110" t="s">
        <v>364</v>
      </c>
      <c r="G78" s="105"/>
      <c r="H78" s="105" t="s">
        <v>2199</v>
      </c>
      <c r="I78" s="104" t="s">
        <v>2200</v>
      </c>
      <c r="J78" s="110" t="s">
        <v>440</v>
      </c>
      <c r="K78" s="110" t="s">
        <v>334</v>
      </c>
      <c r="L78" s="110" t="s">
        <v>333</v>
      </c>
      <c r="M78" s="124" t="s">
        <v>2201</v>
      </c>
      <c r="N78" s="110" t="s">
        <v>333</v>
      </c>
      <c r="O78" s="105"/>
      <c r="P78" s="110" t="s">
        <v>2202</v>
      </c>
      <c r="Q78" s="110" t="s">
        <v>332</v>
      </c>
      <c r="R78" s="110" t="s">
        <v>2203</v>
      </c>
      <c r="S78" s="110">
        <v>2007</v>
      </c>
      <c r="T78" s="110" t="s">
        <v>474</v>
      </c>
      <c r="U78" s="110" t="s">
        <v>474</v>
      </c>
      <c r="W78" s="110" t="s">
        <v>474</v>
      </c>
      <c r="X78" s="110" t="s">
        <v>333</v>
      </c>
      <c r="Y78" s="105" t="s">
        <v>2204</v>
      </c>
      <c r="Z78" s="110" t="s">
        <v>479</v>
      </c>
    </row>
    <row r="79" spans="1:27" s="110" customFormat="1" x14ac:dyDescent="0.25">
      <c r="A79" s="115" t="s">
        <v>3035</v>
      </c>
      <c r="B79" s="112">
        <v>56</v>
      </c>
      <c r="C79" s="115"/>
      <c r="D79" s="110" t="s">
        <v>3127</v>
      </c>
      <c r="E79" s="105" t="s">
        <v>1710</v>
      </c>
      <c r="F79" s="110" t="s">
        <v>362</v>
      </c>
      <c r="G79" s="105"/>
      <c r="H79" s="105" t="s">
        <v>2205</v>
      </c>
      <c r="I79" s="104" t="s">
        <v>2206</v>
      </c>
      <c r="J79" s="110" t="s">
        <v>440</v>
      </c>
      <c r="K79" s="110" t="s">
        <v>2207</v>
      </c>
      <c r="L79" s="110" t="s">
        <v>332</v>
      </c>
      <c r="M79" s="124" t="s">
        <v>2208</v>
      </c>
      <c r="N79" s="110" t="s">
        <v>333</v>
      </c>
      <c r="O79" s="105"/>
      <c r="P79" s="110" t="s">
        <v>2209</v>
      </c>
      <c r="Q79" s="110" t="s">
        <v>333</v>
      </c>
      <c r="S79" s="110">
        <v>2007</v>
      </c>
      <c r="T79" s="110" t="s">
        <v>474</v>
      </c>
      <c r="U79" s="110" t="s">
        <v>476</v>
      </c>
      <c r="V79" s="110" t="s">
        <v>2210</v>
      </c>
      <c r="W79" s="110" t="s">
        <v>474</v>
      </c>
      <c r="X79" s="110" t="s">
        <v>333</v>
      </c>
      <c r="Y79" s="105" t="s">
        <v>2211</v>
      </c>
      <c r="Z79" s="110" t="s">
        <v>479</v>
      </c>
    </row>
    <row r="80" spans="1:27" s="110" customFormat="1" x14ac:dyDescent="0.25">
      <c r="A80" s="115" t="s">
        <v>3035</v>
      </c>
      <c r="B80" s="112">
        <v>57</v>
      </c>
      <c r="C80" s="115"/>
      <c r="D80" s="110" t="s">
        <v>3128</v>
      </c>
      <c r="E80" s="105" t="s">
        <v>2212</v>
      </c>
      <c r="F80" s="110" t="s">
        <v>362</v>
      </c>
      <c r="G80" s="105"/>
      <c r="H80" s="105" t="s">
        <v>2213</v>
      </c>
      <c r="I80" s="104" t="s">
        <v>2214</v>
      </c>
      <c r="J80" s="110" t="s">
        <v>440</v>
      </c>
      <c r="K80" s="110" t="s">
        <v>334</v>
      </c>
      <c r="L80" s="110" t="s">
        <v>333</v>
      </c>
      <c r="M80" s="124" t="s">
        <v>2201</v>
      </c>
      <c r="N80" s="110" t="s">
        <v>333</v>
      </c>
      <c r="O80" s="105"/>
      <c r="P80" s="110" t="s">
        <v>2215</v>
      </c>
      <c r="Q80" s="110" t="s">
        <v>332</v>
      </c>
      <c r="R80" s="110" t="s">
        <v>2216</v>
      </c>
      <c r="S80" s="110">
        <v>2005</v>
      </c>
      <c r="T80" s="110" t="s">
        <v>474</v>
      </c>
      <c r="U80" s="110" t="s">
        <v>476</v>
      </c>
      <c r="V80" s="110" t="s">
        <v>2217</v>
      </c>
      <c r="W80" s="110" t="s">
        <v>474</v>
      </c>
      <c r="X80" s="110" t="s">
        <v>333</v>
      </c>
      <c r="Y80" s="105" t="s">
        <v>2218</v>
      </c>
      <c r="Z80" s="110" t="s">
        <v>478</v>
      </c>
      <c r="AA80" s="110" t="s">
        <v>2219</v>
      </c>
    </row>
    <row r="81" spans="1:27" s="110" customFormat="1" x14ac:dyDescent="0.25">
      <c r="A81" s="115" t="s">
        <v>3035</v>
      </c>
      <c r="B81" s="112">
        <v>58</v>
      </c>
      <c r="C81" s="115"/>
      <c r="D81" s="110" t="s">
        <v>3129</v>
      </c>
      <c r="E81" s="105" t="s">
        <v>2220</v>
      </c>
      <c r="F81" s="110" t="s">
        <v>362</v>
      </c>
      <c r="G81" s="105"/>
      <c r="H81" s="105" t="s">
        <v>2221</v>
      </c>
      <c r="I81" s="104" t="s">
        <v>2222</v>
      </c>
      <c r="J81" s="110" t="s">
        <v>440</v>
      </c>
      <c r="K81" s="110" t="s">
        <v>474</v>
      </c>
      <c r="L81" s="110" t="s">
        <v>333</v>
      </c>
      <c r="M81" s="124" t="s">
        <v>2201</v>
      </c>
      <c r="N81" s="110" t="s">
        <v>333</v>
      </c>
      <c r="O81" s="105"/>
      <c r="P81" s="110" t="s">
        <v>2223</v>
      </c>
      <c r="Q81" s="110" t="s">
        <v>333</v>
      </c>
      <c r="S81" s="110">
        <v>2005</v>
      </c>
      <c r="T81" s="110" t="s">
        <v>474</v>
      </c>
      <c r="U81" s="110" t="s">
        <v>474</v>
      </c>
      <c r="X81" s="110" t="s">
        <v>332</v>
      </c>
      <c r="Y81" s="105" t="s">
        <v>2224</v>
      </c>
      <c r="Z81" s="110" t="s">
        <v>479</v>
      </c>
    </row>
    <row r="82" spans="1:27" s="110" customFormat="1" x14ac:dyDescent="0.25">
      <c r="A82" s="115" t="s">
        <v>3035</v>
      </c>
      <c r="B82" s="112">
        <v>59</v>
      </c>
      <c r="C82" s="115"/>
      <c r="D82" s="110" t="s">
        <v>3130</v>
      </c>
      <c r="E82" s="105" t="s">
        <v>2225</v>
      </c>
      <c r="F82" s="110" t="s">
        <v>362</v>
      </c>
      <c r="G82" s="105"/>
      <c r="H82" s="105" t="s">
        <v>2226</v>
      </c>
      <c r="I82" s="104" t="s">
        <v>2227</v>
      </c>
      <c r="J82" s="110" t="s">
        <v>392</v>
      </c>
      <c r="K82" s="110" t="s">
        <v>474</v>
      </c>
      <c r="L82" s="110" t="s">
        <v>334</v>
      </c>
      <c r="M82" s="124"/>
      <c r="N82" s="110" t="s">
        <v>334</v>
      </c>
      <c r="O82" s="105"/>
      <c r="P82" s="110" t="s">
        <v>2228</v>
      </c>
      <c r="Q82" s="110" t="s">
        <v>332</v>
      </c>
      <c r="R82" s="110" t="s">
        <v>2229</v>
      </c>
      <c r="S82" s="110">
        <v>1999</v>
      </c>
      <c r="T82" s="110" t="s">
        <v>2230</v>
      </c>
      <c r="U82" s="110" t="s">
        <v>476</v>
      </c>
      <c r="V82" s="110" t="s">
        <v>2231</v>
      </c>
      <c r="W82" s="110" t="s">
        <v>474</v>
      </c>
      <c r="X82" s="110" t="s">
        <v>593</v>
      </c>
      <c r="Y82" s="105" t="s">
        <v>2232</v>
      </c>
      <c r="Z82" s="110" t="s">
        <v>477</v>
      </c>
      <c r="AA82" s="110" t="s">
        <v>2038</v>
      </c>
    </row>
    <row r="83" spans="1:27" s="110" customFormat="1" x14ac:dyDescent="0.25">
      <c r="A83" s="115" t="s">
        <v>3035</v>
      </c>
      <c r="B83" s="112">
        <v>60</v>
      </c>
      <c r="C83" s="115"/>
      <c r="D83" s="110" t="s">
        <v>3130</v>
      </c>
      <c r="E83" s="105" t="s">
        <v>2233</v>
      </c>
      <c r="F83" s="110" t="s">
        <v>362</v>
      </c>
      <c r="G83" s="105"/>
      <c r="H83" s="105" t="s">
        <v>2234</v>
      </c>
      <c r="I83" s="104" t="s">
        <v>2235</v>
      </c>
      <c r="J83" s="110" t="s">
        <v>392</v>
      </c>
      <c r="K83" s="110" t="s">
        <v>474</v>
      </c>
      <c r="L83" s="110" t="s">
        <v>334</v>
      </c>
      <c r="M83" s="124"/>
      <c r="N83" s="110" t="s">
        <v>334</v>
      </c>
      <c r="O83" s="105"/>
      <c r="P83" s="110" t="s">
        <v>1591</v>
      </c>
      <c r="Q83" s="110" t="s">
        <v>333</v>
      </c>
      <c r="R83" s="110" t="s">
        <v>2236</v>
      </c>
      <c r="S83" s="110">
        <v>1992</v>
      </c>
      <c r="T83" s="110" t="s">
        <v>2237</v>
      </c>
      <c r="U83" s="110" t="s">
        <v>474</v>
      </c>
      <c r="W83" s="110" t="s">
        <v>474</v>
      </c>
      <c r="X83" s="110" t="s">
        <v>333</v>
      </c>
      <c r="Y83" s="105" t="s">
        <v>2238</v>
      </c>
      <c r="Z83" s="110" t="s">
        <v>477</v>
      </c>
      <c r="AA83" s="110" t="s">
        <v>2038</v>
      </c>
    </row>
    <row r="84" spans="1:27" s="110" customFormat="1" x14ac:dyDescent="0.25">
      <c r="A84" s="115" t="s">
        <v>3035</v>
      </c>
      <c r="B84" s="112">
        <v>61</v>
      </c>
      <c r="C84" s="115"/>
      <c r="D84" s="110" t="s">
        <v>3130</v>
      </c>
      <c r="E84" s="105" t="s">
        <v>2243</v>
      </c>
      <c r="F84" s="110" t="s">
        <v>362</v>
      </c>
      <c r="G84" s="105"/>
      <c r="H84" s="105" t="s">
        <v>2244</v>
      </c>
      <c r="I84" s="104" t="s">
        <v>2245</v>
      </c>
      <c r="J84" s="110" t="s">
        <v>440</v>
      </c>
      <c r="K84" s="110" t="s">
        <v>334</v>
      </c>
      <c r="L84" s="110" t="s">
        <v>334</v>
      </c>
      <c r="M84" s="124"/>
      <c r="N84" s="110" t="s">
        <v>334</v>
      </c>
      <c r="O84" s="105"/>
      <c r="P84" s="110" t="s">
        <v>1591</v>
      </c>
      <c r="Q84" s="110" t="s">
        <v>334</v>
      </c>
      <c r="S84" s="110">
        <v>1997</v>
      </c>
      <c r="T84" s="110" t="s">
        <v>474</v>
      </c>
      <c r="U84" s="110" t="s">
        <v>474</v>
      </c>
      <c r="W84" s="110" t="s">
        <v>474</v>
      </c>
      <c r="X84" s="110" t="s">
        <v>477</v>
      </c>
      <c r="Y84" s="105" t="s">
        <v>2246</v>
      </c>
      <c r="Z84" s="110" t="s">
        <v>477</v>
      </c>
      <c r="AA84" s="110" t="s">
        <v>2038</v>
      </c>
    </row>
    <row r="85" spans="1:27" s="110" customFormat="1" x14ac:dyDescent="0.25">
      <c r="A85" s="115" t="s">
        <v>3035</v>
      </c>
      <c r="B85" s="112">
        <v>62</v>
      </c>
      <c r="C85" s="115"/>
      <c r="D85" s="110" t="s">
        <v>3131</v>
      </c>
      <c r="E85" s="105" t="s">
        <v>2247</v>
      </c>
      <c r="F85" s="110" t="s">
        <v>316</v>
      </c>
      <c r="G85" s="105" t="s">
        <v>2248</v>
      </c>
      <c r="H85" s="105" t="s">
        <v>2249</v>
      </c>
      <c r="I85" s="104" t="s">
        <v>2250</v>
      </c>
      <c r="J85" s="110" t="s">
        <v>440</v>
      </c>
      <c r="K85" s="110" t="s">
        <v>334</v>
      </c>
      <c r="L85" s="110" t="s">
        <v>334</v>
      </c>
      <c r="M85" s="124"/>
      <c r="N85" s="110" t="s">
        <v>334</v>
      </c>
      <c r="O85" s="105"/>
      <c r="P85" s="110" t="s">
        <v>2251</v>
      </c>
      <c r="Q85" s="110" t="s">
        <v>332</v>
      </c>
      <c r="R85" s="110" t="s">
        <v>2252</v>
      </c>
      <c r="S85" s="110">
        <v>1995</v>
      </c>
      <c r="T85" s="110" t="s">
        <v>2253</v>
      </c>
      <c r="U85" s="110" t="s">
        <v>474</v>
      </c>
      <c r="W85" s="110" t="s">
        <v>474</v>
      </c>
      <c r="X85" s="110" t="s">
        <v>477</v>
      </c>
      <c r="Y85" s="105"/>
      <c r="Z85" s="110" t="s">
        <v>477</v>
      </c>
      <c r="AA85" s="110" t="s">
        <v>2038</v>
      </c>
    </row>
    <row r="86" spans="1:27" s="110" customFormat="1" x14ac:dyDescent="0.25">
      <c r="A86" s="115" t="s">
        <v>3035</v>
      </c>
      <c r="B86" s="112">
        <v>63</v>
      </c>
      <c r="C86" s="115"/>
      <c r="D86" s="110" t="s">
        <v>3131</v>
      </c>
      <c r="E86" s="105" t="s">
        <v>2254</v>
      </c>
      <c r="F86" s="110" t="s">
        <v>362</v>
      </c>
      <c r="G86" s="105"/>
      <c r="H86" s="105" t="s">
        <v>2249</v>
      </c>
      <c r="I86" s="104" t="s">
        <v>2250</v>
      </c>
      <c r="J86" s="110" t="s">
        <v>440</v>
      </c>
      <c r="K86" s="110" t="s">
        <v>334</v>
      </c>
      <c r="L86" s="110" t="s">
        <v>334</v>
      </c>
      <c r="M86" s="124"/>
      <c r="N86" s="110" t="s">
        <v>334</v>
      </c>
      <c r="O86" s="105"/>
      <c r="P86" s="110" t="s">
        <v>1591</v>
      </c>
      <c r="Q86" s="110" t="s">
        <v>334</v>
      </c>
      <c r="S86" s="110">
        <v>2003</v>
      </c>
      <c r="T86" s="110" t="s">
        <v>2255</v>
      </c>
      <c r="U86" s="110" t="s">
        <v>474</v>
      </c>
      <c r="W86" s="110" t="s">
        <v>474</v>
      </c>
      <c r="X86" s="110" t="s">
        <v>477</v>
      </c>
      <c r="Y86" s="105"/>
      <c r="Z86" s="110" t="s">
        <v>477</v>
      </c>
      <c r="AA86" s="110" t="s">
        <v>2038</v>
      </c>
    </row>
    <row r="87" spans="1:27" s="110" customFormat="1" x14ac:dyDescent="0.25">
      <c r="A87" s="115" t="s">
        <v>3035</v>
      </c>
      <c r="B87" s="112">
        <v>64</v>
      </c>
      <c r="C87" s="115" t="s">
        <v>3084</v>
      </c>
      <c r="D87" s="110" t="s">
        <v>1361</v>
      </c>
      <c r="E87" s="105" t="s">
        <v>2256</v>
      </c>
      <c r="F87" s="110" t="s">
        <v>362</v>
      </c>
      <c r="G87" s="105"/>
      <c r="H87" s="105" t="s">
        <v>2257</v>
      </c>
      <c r="I87" s="104" t="s">
        <v>2258</v>
      </c>
      <c r="J87" s="110" t="s">
        <v>444</v>
      </c>
      <c r="K87" s="110" t="s">
        <v>474</v>
      </c>
      <c r="L87" s="110" t="s">
        <v>332</v>
      </c>
      <c r="M87" s="124" t="s">
        <v>851</v>
      </c>
      <c r="N87" s="110" t="s">
        <v>333</v>
      </c>
      <c r="O87" s="105"/>
      <c r="P87" s="110" t="s">
        <v>2259</v>
      </c>
      <c r="Q87" s="110" t="s">
        <v>332</v>
      </c>
      <c r="R87" s="110" t="s">
        <v>2260</v>
      </c>
      <c r="S87" s="110">
        <v>2005</v>
      </c>
      <c r="T87" s="110" t="s">
        <v>2060</v>
      </c>
      <c r="U87" s="110" t="s">
        <v>476</v>
      </c>
      <c r="V87" s="110" t="s">
        <v>2261</v>
      </c>
      <c r="W87" s="110" t="s">
        <v>474</v>
      </c>
      <c r="X87" s="110" t="s">
        <v>333</v>
      </c>
      <c r="Y87" s="105" t="s">
        <v>2262</v>
      </c>
      <c r="Z87" s="110" t="s">
        <v>479</v>
      </c>
    </row>
    <row r="88" spans="1:27" s="110" customFormat="1" x14ac:dyDescent="0.25">
      <c r="A88" s="115" t="s">
        <v>3035</v>
      </c>
      <c r="B88" s="112">
        <v>65</v>
      </c>
      <c r="C88" s="115" t="s">
        <v>3084</v>
      </c>
      <c r="D88" s="110" t="s">
        <v>1365</v>
      </c>
      <c r="E88" s="105" t="s">
        <v>2263</v>
      </c>
      <c r="F88" s="110" t="s">
        <v>362</v>
      </c>
      <c r="G88" s="105"/>
      <c r="H88" s="105" t="s">
        <v>2264</v>
      </c>
      <c r="I88" s="104" t="s">
        <v>2258</v>
      </c>
      <c r="J88" s="110" t="s">
        <v>444</v>
      </c>
      <c r="K88" s="110" t="s">
        <v>474</v>
      </c>
      <c r="L88" s="110" t="s">
        <v>332</v>
      </c>
      <c r="M88" s="124" t="s">
        <v>851</v>
      </c>
      <c r="N88" s="110" t="s">
        <v>333</v>
      </c>
      <c r="O88" s="105" t="s">
        <v>2265</v>
      </c>
      <c r="P88" s="110" t="s">
        <v>2266</v>
      </c>
      <c r="Q88" s="110" t="s">
        <v>332</v>
      </c>
      <c r="R88" s="110" t="s">
        <v>2260</v>
      </c>
      <c r="S88" s="110">
        <v>2009</v>
      </c>
      <c r="T88" s="110" t="s">
        <v>2267</v>
      </c>
      <c r="U88" s="110" t="s">
        <v>476</v>
      </c>
      <c r="V88" s="110" t="s">
        <v>2268</v>
      </c>
      <c r="W88" s="110" t="s">
        <v>474</v>
      </c>
      <c r="X88" s="110" t="s">
        <v>593</v>
      </c>
      <c r="Y88" s="105" t="s">
        <v>2269</v>
      </c>
      <c r="Z88" s="110" t="s">
        <v>479</v>
      </c>
    </row>
    <row r="89" spans="1:27" s="110" customFormat="1" x14ac:dyDescent="0.25">
      <c r="A89" s="115" t="s">
        <v>3035</v>
      </c>
      <c r="B89" s="112">
        <v>66</v>
      </c>
      <c r="C89" s="115"/>
      <c r="D89" s="110" t="s">
        <v>1369</v>
      </c>
      <c r="E89" s="105" t="s">
        <v>2270</v>
      </c>
      <c r="F89" s="110" t="s">
        <v>316</v>
      </c>
      <c r="G89" s="105" t="s">
        <v>2271</v>
      </c>
      <c r="H89" s="105" t="s">
        <v>2272</v>
      </c>
      <c r="I89" s="104" t="s">
        <v>2273</v>
      </c>
      <c r="J89" s="110" t="s">
        <v>411</v>
      </c>
      <c r="K89" s="110" t="s">
        <v>474</v>
      </c>
      <c r="L89" s="110" t="s">
        <v>332</v>
      </c>
      <c r="M89" s="124" t="s">
        <v>2274</v>
      </c>
      <c r="N89" s="110" t="s">
        <v>332</v>
      </c>
      <c r="O89" s="105" t="s">
        <v>2275</v>
      </c>
      <c r="P89" s="110" t="s">
        <v>2276</v>
      </c>
      <c r="Q89" s="110" t="s">
        <v>334</v>
      </c>
      <c r="S89" s="110">
        <v>2006</v>
      </c>
      <c r="T89" s="110" t="s">
        <v>2068</v>
      </c>
      <c r="U89" s="110" t="s">
        <v>476</v>
      </c>
      <c r="V89" s="110" t="s">
        <v>2277</v>
      </c>
      <c r="W89" s="110" t="s">
        <v>474</v>
      </c>
      <c r="X89" s="110" t="s">
        <v>593</v>
      </c>
      <c r="Y89" s="105" t="s">
        <v>2278</v>
      </c>
      <c r="Z89" s="110" t="s">
        <v>477</v>
      </c>
      <c r="AA89" s="110" t="s">
        <v>2038</v>
      </c>
    </row>
    <row r="90" spans="1:27" s="110" customFormat="1" x14ac:dyDescent="0.25">
      <c r="A90" s="115" t="s">
        <v>3035</v>
      </c>
      <c r="B90" s="112">
        <v>67</v>
      </c>
      <c r="C90" s="115"/>
      <c r="D90" s="110" t="s">
        <v>1294</v>
      </c>
      <c r="E90" s="105" t="s">
        <v>2288</v>
      </c>
      <c r="F90" s="110" t="s">
        <v>362</v>
      </c>
      <c r="G90" s="105"/>
      <c r="H90" s="105" t="s">
        <v>2289</v>
      </c>
      <c r="I90" s="104" t="s">
        <v>2290</v>
      </c>
      <c r="J90" s="110" t="s">
        <v>411</v>
      </c>
      <c r="K90" s="110" t="s">
        <v>474</v>
      </c>
      <c r="L90" s="110" t="s">
        <v>334</v>
      </c>
      <c r="M90" s="124" t="s">
        <v>2291</v>
      </c>
      <c r="N90" s="110" t="s">
        <v>334</v>
      </c>
      <c r="O90" s="105"/>
      <c r="P90" s="110" t="s">
        <v>2292</v>
      </c>
      <c r="Q90" s="110" t="s">
        <v>334</v>
      </c>
      <c r="S90" s="110">
        <v>2010</v>
      </c>
      <c r="T90" s="110" t="s">
        <v>2293</v>
      </c>
      <c r="U90" s="110" t="s">
        <v>476</v>
      </c>
      <c r="V90" s="110" t="s">
        <v>2294</v>
      </c>
      <c r="X90" s="110" t="s">
        <v>333</v>
      </c>
      <c r="Y90" s="105" t="s">
        <v>2295</v>
      </c>
      <c r="Z90" s="110" t="s">
        <v>477</v>
      </c>
      <c r="AA90" s="110" t="s">
        <v>2038</v>
      </c>
    </row>
    <row r="91" spans="1:27" s="110" customFormat="1" x14ac:dyDescent="0.25">
      <c r="A91" s="115" t="s">
        <v>3035</v>
      </c>
      <c r="B91" s="112">
        <v>68</v>
      </c>
      <c r="C91" s="115"/>
      <c r="D91" s="110" t="s">
        <v>1294</v>
      </c>
      <c r="E91" s="105" t="s">
        <v>2296</v>
      </c>
      <c r="F91" s="110" t="s">
        <v>362</v>
      </c>
      <c r="G91" s="105"/>
      <c r="H91" s="105" t="s">
        <v>2297</v>
      </c>
      <c r="I91" s="104" t="s">
        <v>2298</v>
      </c>
      <c r="J91" s="110" t="s">
        <v>392</v>
      </c>
      <c r="K91" s="110" t="s">
        <v>474</v>
      </c>
      <c r="L91" s="110" t="s">
        <v>332</v>
      </c>
      <c r="M91" s="124" t="s">
        <v>2299</v>
      </c>
      <c r="N91" s="110" t="s">
        <v>334</v>
      </c>
      <c r="O91" s="105"/>
      <c r="P91" s="110" t="s">
        <v>2300</v>
      </c>
      <c r="Q91" s="110" t="s">
        <v>334</v>
      </c>
      <c r="S91" s="110">
        <v>2014</v>
      </c>
      <c r="T91" s="110" t="s">
        <v>2301</v>
      </c>
      <c r="U91" s="110" t="s">
        <v>475</v>
      </c>
      <c r="V91" s="110" t="s">
        <v>2302</v>
      </c>
      <c r="W91" s="110" t="s">
        <v>474</v>
      </c>
      <c r="X91" s="110" t="s">
        <v>593</v>
      </c>
      <c r="Y91" s="105" t="s">
        <v>2303</v>
      </c>
      <c r="Z91" s="110" t="s">
        <v>477</v>
      </c>
      <c r="AA91" s="110" t="s">
        <v>2038</v>
      </c>
    </row>
    <row r="92" spans="1:27" s="110" customFormat="1" x14ac:dyDescent="0.25">
      <c r="A92" s="115" t="s">
        <v>3035</v>
      </c>
      <c r="B92" s="112">
        <v>69</v>
      </c>
      <c r="C92" s="115"/>
      <c r="D92" s="110" t="s">
        <v>1385</v>
      </c>
      <c r="E92" s="105" t="s">
        <v>2304</v>
      </c>
      <c r="F92" s="110" t="s">
        <v>364</v>
      </c>
      <c r="G92" s="105"/>
      <c r="H92" s="105" t="s">
        <v>2305</v>
      </c>
      <c r="I92" s="104" t="s">
        <v>2306</v>
      </c>
      <c r="J92" s="110" t="s">
        <v>392</v>
      </c>
      <c r="K92" s="110" t="s">
        <v>474</v>
      </c>
      <c r="L92" s="110" t="s">
        <v>333</v>
      </c>
      <c r="M92" s="124"/>
      <c r="N92" s="110" t="s">
        <v>333</v>
      </c>
      <c r="O92" s="105"/>
      <c r="P92" s="110" t="s">
        <v>2307</v>
      </c>
      <c r="Q92" s="110" t="s">
        <v>332</v>
      </c>
      <c r="R92" s="110" t="s">
        <v>2308</v>
      </c>
      <c r="S92" s="110">
        <v>2010</v>
      </c>
      <c r="T92" s="110">
        <v>2011</v>
      </c>
      <c r="U92" s="110" t="s">
        <v>475</v>
      </c>
      <c r="V92" s="110" t="s">
        <v>2309</v>
      </c>
      <c r="W92" s="102">
        <v>0.35</v>
      </c>
      <c r="X92" s="110" t="s">
        <v>333</v>
      </c>
      <c r="Y92" s="105" t="s">
        <v>2310</v>
      </c>
      <c r="Z92" s="110" t="s">
        <v>478</v>
      </c>
      <c r="AA92" s="110" t="s">
        <v>2311</v>
      </c>
    </row>
    <row r="93" spans="1:27" s="110" customFormat="1" x14ac:dyDescent="0.25">
      <c r="A93" s="115" t="s">
        <v>3035</v>
      </c>
      <c r="B93" s="112">
        <v>70</v>
      </c>
      <c r="C93" s="115"/>
      <c r="D93" s="110" t="s">
        <v>1390</v>
      </c>
      <c r="E93" s="105" t="s">
        <v>2312</v>
      </c>
      <c r="F93" s="110" t="s">
        <v>316</v>
      </c>
      <c r="G93" s="105" t="s">
        <v>2313</v>
      </c>
      <c r="H93" s="105" t="s">
        <v>2314</v>
      </c>
      <c r="I93" s="104" t="s">
        <v>2306</v>
      </c>
      <c r="J93" s="110" t="s">
        <v>392</v>
      </c>
      <c r="K93" s="110" t="s">
        <v>474</v>
      </c>
      <c r="L93" s="110" t="s">
        <v>333</v>
      </c>
      <c r="M93" s="124"/>
      <c r="N93" s="110" t="s">
        <v>333</v>
      </c>
      <c r="O93" s="105"/>
      <c r="P93" s="110" t="s">
        <v>2315</v>
      </c>
      <c r="Q93" s="110" t="s">
        <v>332</v>
      </c>
      <c r="R93" s="110" t="s">
        <v>2308</v>
      </c>
      <c r="S93" s="110">
        <v>2010</v>
      </c>
      <c r="T93" s="110">
        <v>2011</v>
      </c>
      <c r="U93" s="110" t="s">
        <v>475</v>
      </c>
      <c r="V93" s="110" t="s">
        <v>2316</v>
      </c>
      <c r="W93" s="102">
        <v>0.32</v>
      </c>
      <c r="X93" s="110" t="s">
        <v>333</v>
      </c>
      <c r="Y93" s="105" t="s">
        <v>2317</v>
      </c>
      <c r="Z93" s="110" t="s">
        <v>478</v>
      </c>
      <c r="AA93" s="110" t="s">
        <v>2311</v>
      </c>
    </row>
    <row r="94" spans="1:27" s="110" customFormat="1" x14ac:dyDescent="0.25">
      <c r="A94" s="115" t="s">
        <v>3035</v>
      </c>
      <c r="B94" s="112">
        <v>71</v>
      </c>
      <c r="C94" s="115"/>
      <c r="D94" s="110" t="s">
        <v>1391</v>
      </c>
      <c r="E94" s="105" t="s">
        <v>2318</v>
      </c>
      <c r="F94" s="110" t="s">
        <v>362</v>
      </c>
      <c r="G94" s="105"/>
      <c r="H94" s="105" t="s">
        <v>2319</v>
      </c>
      <c r="I94" s="104" t="s">
        <v>2320</v>
      </c>
      <c r="J94" s="110" t="s">
        <v>392</v>
      </c>
      <c r="K94" s="110" t="s">
        <v>474</v>
      </c>
      <c r="L94" s="110" t="s">
        <v>332</v>
      </c>
      <c r="M94" s="124" t="s">
        <v>2321</v>
      </c>
      <c r="N94" s="110" t="s">
        <v>333</v>
      </c>
      <c r="O94" s="105"/>
      <c r="P94" s="110" t="s">
        <v>2322</v>
      </c>
      <c r="Q94" s="110" t="s">
        <v>332</v>
      </c>
      <c r="R94" s="110" t="s">
        <v>2323</v>
      </c>
      <c r="S94" s="110">
        <v>2004</v>
      </c>
      <c r="T94" s="110" t="s">
        <v>2012</v>
      </c>
      <c r="U94" s="110" t="s">
        <v>476</v>
      </c>
      <c r="V94" s="110" t="s">
        <v>2324</v>
      </c>
      <c r="W94" s="102">
        <v>0.3</v>
      </c>
      <c r="X94" s="110" t="s">
        <v>593</v>
      </c>
      <c r="Y94" s="105" t="s">
        <v>2325</v>
      </c>
      <c r="Z94" s="110" t="s">
        <v>479</v>
      </c>
    </row>
    <row r="95" spans="1:27" s="110" customFormat="1" x14ac:dyDescent="0.25">
      <c r="A95" s="115" t="s">
        <v>3035</v>
      </c>
      <c r="B95" s="112">
        <v>72</v>
      </c>
      <c r="C95" s="115"/>
      <c r="D95" s="110" t="s">
        <v>1392</v>
      </c>
      <c r="E95" s="105" t="s">
        <v>2326</v>
      </c>
      <c r="F95" s="110" t="s">
        <v>362</v>
      </c>
      <c r="G95" s="105"/>
      <c r="H95" s="105" t="s">
        <v>2327</v>
      </c>
      <c r="I95" s="104" t="s">
        <v>2320</v>
      </c>
      <c r="J95" s="110" t="s">
        <v>392</v>
      </c>
      <c r="K95" s="110" t="s">
        <v>474</v>
      </c>
      <c r="L95" s="110" t="s">
        <v>332</v>
      </c>
      <c r="M95" s="124" t="s">
        <v>2328</v>
      </c>
      <c r="N95" s="110" t="s">
        <v>333</v>
      </c>
      <c r="O95" s="105"/>
      <c r="P95" s="110" t="s">
        <v>2329</v>
      </c>
      <c r="Q95" s="110" t="s">
        <v>332</v>
      </c>
      <c r="R95" s="110" t="s">
        <v>2330</v>
      </c>
      <c r="S95" s="110">
        <v>2008</v>
      </c>
      <c r="T95" s="110" t="s">
        <v>2331</v>
      </c>
      <c r="U95" s="110" t="s">
        <v>475</v>
      </c>
      <c r="V95" s="110" t="s">
        <v>2332</v>
      </c>
      <c r="W95" s="102">
        <v>1</v>
      </c>
      <c r="X95" s="110" t="s">
        <v>477</v>
      </c>
      <c r="Y95" s="105"/>
      <c r="Z95" s="110" t="s">
        <v>479</v>
      </c>
      <c r="AA95" s="110" t="s">
        <v>2333</v>
      </c>
    </row>
    <row r="96" spans="1:27" s="110" customFormat="1" x14ac:dyDescent="0.25">
      <c r="A96" s="115" t="s">
        <v>3035</v>
      </c>
      <c r="B96" s="112">
        <v>73</v>
      </c>
      <c r="C96" s="115"/>
      <c r="D96" s="110" t="s">
        <v>1393</v>
      </c>
      <c r="E96" s="105" t="s">
        <v>2334</v>
      </c>
      <c r="F96" s="110" t="s">
        <v>362</v>
      </c>
      <c r="G96" s="105"/>
      <c r="H96" s="105" t="s">
        <v>2335</v>
      </c>
      <c r="I96" s="104" t="s">
        <v>2336</v>
      </c>
      <c r="J96" s="110" t="s">
        <v>392</v>
      </c>
      <c r="K96" s="110" t="s">
        <v>474</v>
      </c>
      <c r="L96" s="110" t="s">
        <v>333</v>
      </c>
      <c r="M96" s="124"/>
      <c r="N96" s="110" t="s">
        <v>333</v>
      </c>
      <c r="O96" s="105"/>
      <c r="P96" s="110" t="s">
        <v>2337</v>
      </c>
      <c r="Q96" s="110" t="s">
        <v>334</v>
      </c>
      <c r="S96" s="110">
        <v>2004</v>
      </c>
      <c r="T96" s="110" t="s">
        <v>2012</v>
      </c>
      <c r="U96" s="110" t="s">
        <v>476</v>
      </c>
      <c r="V96" s="110" t="s">
        <v>2338</v>
      </c>
      <c r="W96" s="110" t="s">
        <v>474</v>
      </c>
      <c r="X96" s="110" t="s">
        <v>333</v>
      </c>
      <c r="Y96" s="105" t="s">
        <v>2339</v>
      </c>
      <c r="Z96" s="110" t="s">
        <v>479</v>
      </c>
    </row>
    <row r="97" spans="1:27" s="110" customFormat="1" x14ac:dyDescent="0.25">
      <c r="A97" s="115" t="s">
        <v>3035</v>
      </c>
      <c r="B97" s="112">
        <v>74</v>
      </c>
      <c r="C97" s="115"/>
      <c r="D97" s="110">
        <v>62</v>
      </c>
      <c r="E97" s="105" t="s">
        <v>2340</v>
      </c>
      <c r="F97" s="110" t="s">
        <v>364</v>
      </c>
      <c r="G97" s="105"/>
      <c r="H97" s="105" t="s">
        <v>2341</v>
      </c>
      <c r="I97" s="104" t="s">
        <v>2342</v>
      </c>
      <c r="J97" s="110" t="s">
        <v>392</v>
      </c>
      <c r="K97" s="110" t="s">
        <v>474</v>
      </c>
      <c r="L97" s="110" t="s">
        <v>333</v>
      </c>
      <c r="M97" s="124" t="s">
        <v>2343</v>
      </c>
      <c r="N97" s="110" t="s">
        <v>333</v>
      </c>
      <c r="O97" s="105" t="s">
        <v>2344</v>
      </c>
      <c r="P97" s="110" t="s">
        <v>334</v>
      </c>
      <c r="Q97" s="110" t="s">
        <v>334</v>
      </c>
      <c r="S97" s="110">
        <v>1991</v>
      </c>
      <c r="T97" s="110" t="s">
        <v>2012</v>
      </c>
      <c r="U97" s="110" t="s">
        <v>474</v>
      </c>
      <c r="X97" s="110" t="s">
        <v>333</v>
      </c>
      <c r="Y97" s="105" t="s">
        <v>2345</v>
      </c>
      <c r="Z97" s="110" t="s">
        <v>479</v>
      </c>
      <c r="AA97" s="110" t="s">
        <v>2119</v>
      </c>
    </row>
    <row r="98" spans="1:27" s="110" customFormat="1" x14ac:dyDescent="0.25">
      <c r="A98" s="115" t="s">
        <v>3035</v>
      </c>
      <c r="B98" s="112">
        <v>75</v>
      </c>
      <c r="C98" s="115"/>
      <c r="D98" s="110">
        <v>1282</v>
      </c>
      <c r="E98" s="105" t="s">
        <v>2357</v>
      </c>
      <c r="F98" s="110" t="s">
        <v>362</v>
      </c>
      <c r="G98" s="105"/>
      <c r="H98" s="105" t="s">
        <v>2358</v>
      </c>
      <c r="I98" s="104" t="s">
        <v>2359</v>
      </c>
      <c r="J98" s="110" t="s">
        <v>411</v>
      </c>
      <c r="K98" s="110" t="s">
        <v>2360</v>
      </c>
      <c r="L98" s="110" t="s">
        <v>333</v>
      </c>
      <c r="M98" s="124" t="s">
        <v>2361</v>
      </c>
      <c r="N98" s="110" t="s">
        <v>333</v>
      </c>
      <c r="O98" s="105"/>
      <c r="P98" s="110" t="s">
        <v>2362</v>
      </c>
      <c r="Q98" s="110" t="s">
        <v>332</v>
      </c>
      <c r="R98" s="110" t="s">
        <v>2363</v>
      </c>
      <c r="S98" s="110" t="s">
        <v>2364</v>
      </c>
      <c r="T98" s="110" t="s">
        <v>334</v>
      </c>
      <c r="U98" s="110" t="s">
        <v>474</v>
      </c>
      <c r="W98" s="110" t="s">
        <v>474</v>
      </c>
      <c r="X98" s="110" t="s">
        <v>332</v>
      </c>
      <c r="Y98" s="105" t="s">
        <v>2365</v>
      </c>
      <c r="Z98" s="110" t="s">
        <v>477</v>
      </c>
    </row>
    <row r="99" spans="1:27" s="110" customFormat="1" x14ac:dyDescent="0.25">
      <c r="A99" s="115" t="s">
        <v>3035</v>
      </c>
      <c r="B99" s="112">
        <v>76</v>
      </c>
      <c r="C99" s="115"/>
      <c r="D99" s="110">
        <v>3071</v>
      </c>
      <c r="E99" s="105" t="s">
        <v>2366</v>
      </c>
      <c r="F99" s="110" t="s">
        <v>362</v>
      </c>
      <c r="G99" s="105"/>
      <c r="H99" s="105" t="s">
        <v>2367</v>
      </c>
      <c r="I99" s="104" t="s">
        <v>2368</v>
      </c>
      <c r="J99" s="110" t="s">
        <v>411</v>
      </c>
      <c r="K99" s="110" t="s">
        <v>2369</v>
      </c>
      <c r="L99" s="110" t="s">
        <v>333</v>
      </c>
      <c r="M99" s="124"/>
      <c r="N99" s="110" t="s">
        <v>333</v>
      </c>
      <c r="O99" s="105"/>
      <c r="P99" s="110" t="s">
        <v>334</v>
      </c>
      <c r="Q99" s="110" t="s">
        <v>333</v>
      </c>
      <c r="R99" s="110" t="s">
        <v>2370</v>
      </c>
      <c r="S99" s="110">
        <v>2004</v>
      </c>
      <c r="T99" s="110" t="s">
        <v>2371</v>
      </c>
      <c r="U99" s="110" t="s">
        <v>474</v>
      </c>
      <c r="W99" s="110" t="s">
        <v>474</v>
      </c>
      <c r="X99" s="110" t="s">
        <v>332</v>
      </c>
      <c r="Y99" s="105" t="s">
        <v>2372</v>
      </c>
      <c r="Z99" s="110" t="s">
        <v>477</v>
      </c>
    </row>
    <row r="100" spans="1:27" s="110" customFormat="1" x14ac:dyDescent="0.25">
      <c r="A100" s="115" t="s">
        <v>3035</v>
      </c>
      <c r="B100" s="112">
        <v>77</v>
      </c>
      <c r="C100" s="115"/>
      <c r="D100" s="110" t="s">
        <v>1414</v>
      </c>
      <c r="E100" s="105" t="s">
        <v>2373</v>
      </c>
      <c r="F100" s="110" t="s">
        <v>362</v>
      </c>
      <c r="G100" s="105"/>
      <c r="H100" s="105" t="s">
        <v>2374</v>
      </c>
      <c r="I100" s="104" t="s">
        <v>2375</v>
      </c>
      <c r="J100" s="110" t="s">
        <v>392</v>
      </c>
      <c r="K100" s="110" t="s">
        <v>334</v>
      </c>
      <c r="L100" s="110" t="s">
        <v>334</v>
      </c>
      <c r="M100" s="124"/>
      <c r="N100" s="110" t="s">
        <v>334</v>
      </c>
      <c r="O100" s="105"/>
      <c r="P100" s="110" t="s">
        <v>334</v>
      </c>
      <c r="Q100" s="110" t="s">
        <v>334</v>
      </c>
      <c r="R100" s="110" t="s">
        <v>2376</v>
      </c>
      <c r="S100" s="110">
        <v>1998</v>
      </c>
      <c r="T100" s="110" t="s">
        <v>2377</v>
      </c>
      <c r="U100" s="110" t="s">
        <v>474</v>
      </c>
      <c r="W100" s="110" t="s">
        <v>474</v>
      </c>
      <c r="X100" s="110" t="s">
        <v>477</v>
      </c>
      <c r="Y100" s="105" t="s">
        <v>2378</v>
      </c>
      <c r="Z100" s="110" t="s">
        <v>477</v>
      </c>
      <c r="AA100" s="110" t="s">
        <v>2379</v>
      </c>
    </row>
    <row r="101" spans="1:27" s="110" customFormat="1" x14ac:dyDescent="0.25">
      <c r="A101" s="115" t="s">
        <v>3035</v>
      </c>
      <c r="B101" s="112">
        <v>78</v>
      </c>
      <c r="C101" s="115"/>
      <c r="D101" s="110" t="s">
        <v>1422</v>
      </c>
      <c r="E101" s="105" t="s">
        <v>2380</v>
      </c>
      <c r="F101" s="110" t="s">
        <v>362</v>
      </c>
      <c r="G101" s="105"/>
      <c r="H101" s="105" t="s">
        <v>2381</v>
      </c>
      <c r="I101" s="104" t="s">
        <v>2382</v>
      </c>
      <c r="J101" s="110" t="s">
        <v>392</v>
      </c>
      <c r="K101" s="110" t="s">
        <v>334</v>
      </c>
      <c r="L101" s="110" t="s">
        <v>334</v>
      </c>
      <c r="M101" s="124"/>
      <c r="N101" s="110" t="s">
        <v>334</v>
      </c>
      <c r="O101" s="105"/>
      <c r="P101" s="110" t="s">
        <v>334</v>
      </c>
      <c r="Q101" s="110" t="s">
        <v>334</v>
      </c>
      <c r="S101" s="110">
        <v>2004</v>
      </c>
      <c r="T101" s="110" t="s">
        <v>2383</v>
      </c>
      <c r="U101" s="110" t="s">
        <v>474</v>
      </c>
      <c r="W101" s="110" t="s">
        <v>474</v>
      </c>
      <c r="X101" s="110" t="s">
        <v>593</v>
      </c>
      <c r="Y101" s="105" t="s">
        <v>2384</v>
      </c>
      <c r="Z101" s="110" t="s">
        <v>477</v>
      </c>
    </row>
    <row r="102" spans="1:27" s="110" customFormat="1" x14ac:dyDescent="0.25">
      <c r="A102" s="115" t="s">
        <v>3035</v>
      </c>
      <c r="B102" s="112">
        <v>79</v>
      </c>
      <c r="C102" s="115"/>
      <c r="D102" s="110">
        <v>1089</v>
      </c>
      <c r="E102" s="105" t="s">
        <v>2385</v>
      </c>
      <c r="F102" s="110" t="s">
        <v>362</v>
      </c>
      <c r="G102" s="105"/>
      <c r="H102" s="105" t="s">
        <v>2386</v>
      </c>
      <c r="I102" s="104" t="s">
        <v>2387</v>
      </c>
      <c r="J102" s="110" t="s">
        <v>392</v>
      </c>
      <c r="K102" s="110" t="s">
        <v>334</v>
      </c>
      <c r="L102" s="110" t="s">
        <v>333</v>
      </c>
      <c r="M102" s="124" t="s">
        <v>2388</v>
      </c>
      <c r="N102" s="110" t="s">
        <v>333</v>
      </c>
      <c r="O102" s="105"/>
      <c r="P102" s="110" t="s">
        <v>334</v>
      </c>
      <c r="Q102" s="110" t="s">
        <v>334</v>
      </c>
      <c r="S102" s="110" t="s">
        <v>2389</v>
      </c>
      <c r="T102" s="110" t="s">
        <v>334</v>
      </c>
      <c r="U102" s="110" t="s">
        <v>334</v>
      </c>
      <c r="W102" s="110" t="s">
        <v>334</v>
      </c>
      <c r="X102" s="110" t="s">
        <v>332</v>
      </c>
      <c r="Y102" s="105" t="s">
        <v>2390</v>
      </c>
      <c r="Z102" s="110" t="s">
        <v>477</v>
      </c>
      <c r="AA102" s="110" t="s">
        <v>2038</v>
      </c>
    </row>
    <row r="103" spans="1:27" s="110" customFormat="1" x14ac:dyDescent="0.25">
      <c r="A103" s="115" t="s">
        <v>3035</v>
      </c>
      <c r="B103" s="112">
        <v>80</v>
      </c>
      <c r="C103" s="115"/>
      <c r="D103" s="110" t="s">
        <v>1427</v>
      </c>
      <c r="E103" s="105" t="s">
        <v>2391</v>
      </c>
      <c r="F103" s="110" t="s">
        <v>316</v>
      </c>
      <c r="G103" s="105" t="s">
        <v>2392</v>
      </c>
      <c r="H103" s="105" t="s">
        <v>2393</v>
      </c>
      <c r="I103" s="104" t="s">
        <v>2394</v>
      </c>
      <c r="J103" s="110" t="s">
        <v>392</v>
      </c>
      <c r="K103" s="110" t="s">
        <v>334</v>
      </c>
      <c r="L103" s="110" t="s">
        <v>333</v>
      </c>
      <c r="M103" s="124"/>
      <c r="N103" s="110" t="s">
        <v>333</v>
      </c>
      <c r="O103" s="105"/>
      <c r="P103" s="110" t="s">
        <v>2395</v>
      </c>
      <c r="Q103" s="110" t="s">
        <v>334</v>
      </c>
      <c r="S103" s="110">
        <v>2002</v>
      </c>
      <c r="T103" s="110" t="s">
        <v>2396</v>
      </c>
      <c r="U103" s="110" t="s">
        <v>334</v>
      </c>
      <c r="W103" s="110" t="s">
        <v>334</v>
      </c>
      <c r="X103" s="110" t="s">
        <v>477</v>
      </c>
      <c r="Y103" s="105" t="s">
        <v>2397</v>
      </c>
      <c r="Z103" s="110" t="s">
        <v>477</v>
      </c>
      <c r="AA103" s="110" t="s">
        <v>2038</v>
      </c>
    </row>
    <row r="104" spans="1:27" s="110" customFormat="1" x14ac:dyDescent="0.25">
      <c r="A104" s="115" t="s">
        <v>3035</v>
      </c>
      <c r="B104" s="112">
        <v>80</v>
      </c>
      <c r="C104" s="115"/>
      <c r="D104" s="110" t="s">
        <v>2586</v>
      </c>
      <c r="E104" s="105" t="s">
        <v>2929</v>
      </c>
      <c r="F104" s="110" t="s">
        <v>362</v>
      </c>
      <c r="G104" s="105"/>
      <c r="H104" s="105" t="s">
        <v>2930</v>
      </c>
      <c r="I104" s="104"/>
      <c r="J104" s="110" t="s">
        <v>392</v>
      </c>
      <c r="K104" s="110" t="s">
        <v>474</v>
      </c>
      <c r="L104" s="110" t="s">
        <v>332</v>
      </c>
      <c r="M104" s="124" t="s">
        <v>2931</v>
      </c>
      <c r="N104" s="110" t="s">
        <v>334</v>
      </c>
      <c r="O104" s="105" t="s">
        <v>603</v>
      </c>
      <c r="P104" s="110" t="s">
        <v>2932</v>
      </c>
      <c r="Q104" s="110" t="s">
        <v>334</v>
      </c>
      <c r="R104" s="110" t="s">
        <v>1018</v>
      </c>
      <c r="S104" s="110">
        <v>2001</v>
      </c>
      <c r="T104" s="110" t="s">
        <v>474</v>
      </c>
      <c r="U104" s="110" t="s">
        <v>474</v>
      </c>
      <c r="V104" s="110" t="s">
        <v>603</v>
      </c>
      <c r="W104" s="110" t="s">
        <v>334</v>
      </c>
      <c r="X104" s="110" t="s">
        <v>332</v>
      </c>
      <c r="Y104" s="105" t="s">
        <v>2933</v>
      </c>
      <c r="Z104" s="110" t="s">
        <v>477</v>
      </c>
      <c r="AA104" s="110" t="s">
        <v>1018</v>
      </c>
    </row>
    <row r="105" spans="1:27" s="110" customFormat="1" x14ac:dyDescent="0.25">
      <c r="A105" s="115" t="s">
        <v>3035</v>
      </c>
      <c r="B105" s="112">
        <v>81</v>
      </c>
      <c r="C105" s="115"/>
      <c r="D105" s="110" t="s">
        <v>1431</v>
      </c>
      <c r="E105" s="105" t="s">
        <v>2398</v>
      </c>
      <c r="F105" s="110" t="s">
        <v>362</v>
      </c>
      <c r="G105" s="105" t="s">
        <v>3177</v>
      </c>
      <c r="H105" s="105" t="s">
        <v>2399</v>
      </c>
      <c r="I105" s="104" t="s">
        <v>2400</v>
      </c>
      <c r="J105" s="110" t="s">
        <v>444</v>
      </c>
      <c r="K105" s="110" t="s">
        <v>334</v>
      </c>
      <c r="L105" s="110" t="s">
        <v>332</v>
      </c>
      <c r="M105" s="124" t="s">
        <v>2401</v>
      </c>
      <c r="N105" s="110" t="s">
        <v>334</v>
      </c>
      <c r="O105" s="105"/>
      <c r="P105" s="110" t="s">
        <v>2402</v>
      </c>
      <c r="Q105" s="110" t="s">
        <v>334</v>
      </c>
      <c r="S105" s="110">
        <v>2003</v>
      </c>
      <c r="T105" s="110" t="s">
        <v>474</v>
      </c>
      <c r="U105" s="110" t="s">
        <v>334</v>
      </c>
      <c r="W105" s="110" t="s">
        <v>334</v>
      </c>
      <c r="X105" s="110" t="s">
        <v>332</v>
      </c>
      <c r="Y105" s="105" t="s">
        <v>2403</v>
      </c>
      <c r="Z105" s="110" t="s">
        <v>477</v>
      </c>
      <c r="AA105" s="110" t="s">
        <v>2038</v>
      </c>
    </row>
    <row r="106" spans="1:27" s="110" customFormat="1" x14ac:dyDescent="0.25">
      <c r="A106" s="115" t="s">
        <v>3035</v>
      </c>
      <c r="B106" s="112">
        <v>82</v>
      </c>
      <c r="C106" s="115"/>
      <c r="D106" s="110">
        <v>15256</v>
      </c>
      <c r="E106" s="105" t="s">
        <v>2785</v>
      </c>
      <c r="F106" s="110" t="s">
        <v>362</v>
      </c>
      <c r="G106" s="105" t="s">
        <v>603</v>
      </c>
      <c r="H106" s="105" t="s">
        <v>2786</v>
      </c>
      <c r="I106" s="104" t="s">
        <v>2787</v>
      </c>
      <c r="J106" s="110" t="s">
        <v>370</v>
      </c>
      <c r="K106" s="110" t="s">
        <v>474</v>
      </c>
      <c r="L106" s="110" t="s">
        <v>334</v>
      </c>
      <c r="M106" s="124" t="s">
        <v>603</v>
      </c>
      <c r="N106" s="110" t="s">
        <v>334</v>
      </c>
      <c r="O106" s="105" t="s">
        <v>603</v>
      </c>
      <c r="P106" s="110" t="s">
        <v>474</v>
      </c>
      <c r="Q106" s="110" t="s">
        <v>332</v>
      </c>
      <c r="R106" s="110" t="s">
        <v>2788</v>
      </c>
      <c r="S106" s="128">
        <v>38718</v>
      </c>
      <c r="T106" s="128">
        <v>39295</v>
      </c>
      <c r="U106" s="110" t="s">
        <v>474</v>
      </c>
      <c r="V106" s="110" t="s">
        <v>603</v>
      </c>
      <c r="W106" s="110" t="s">
        <v>474</v>
      </c>
      <c r="X106" s="110" t="s">
        <v>332</v>
      </c>
      <c r="Y106" s="105" t="s">
        <v>2789</v>
      </c>
      <c r="Z106" s="110" t="s">
        <v>477</v>
      </c>
      <c r="AA106" s="110" t="s">
        <v>603</v>
      </c>
    </row>
    <row r="107" spans="1:27" s="110" customFormat="1" x14ac:dyDescent="0.25">
      <c r="A107" s="115" t="s">
        <v>3035</v>
      </c>
      <c r="B107" s="112">
        <v>82</v>
      </c>
      <c r="C107" s="115"/>
      <c r="D107" s="110">
        <v>15256</v>
      </c>
      <c r="E107" s="105" t="s">
        <v>2790</v>
      </c>
      <c r="F107" s="110" t="s">
        <v>362</v>
      </c>
      <c r="G107" s="105" t="s">
        <v>603</v>
      </c>
      <c r="H107" s="105" t="s">
        <v>2791</v>
      </c>
      <c r="I107" s="104" t="s">
        <v>2787</v>
      </c>
      <c r="J107" s="110" t="s">
        <v>370</v>
      </c>
      <c r="K107" s="110" t="s">
        <v>474</v>
      </c>
      <c r="L107" s="110" t="s">
        <v>334</v>
      </c>
      <c r="M107" s="124" t="s">
        <v>603</v>
      </c>
      <c r="N107" s="110" t="s">
        <v>334</v>
      </c>
      <c r="O107" s="105" t="s">
        <v>603</v>
      </c>
      <c r="P107" s="110" t="s">
        <v>2792</v>
      </c>
      <c r="Q107" s="110" t="s">
        <v>334</v>
      </c>
      <c r="R107" s="110" t="s">
        <v>603</v>
      </c>
      <c r="S107" s="128">
        <v>38718</v>
      </c>
      <c r="T107" s="110" t="s">
        <v>474</v>
      </c>
      <c r="U107" s="110" t="s">
        <v>474</v>
      </c>
      <c r="V107" s="110" t="s">
        <v>603</v>
      </c>
      <c r="W107" s="110" t="s">
        <v>474</v>
      </c>
      <c r="X107" s="110" t="s">
        <v>477</v>
      </c>
      <c r="Y107" s="105" t="s">
        <v>2793</v>
      </c>
      <c r="Z107" s="110" t="s">
        <v>477</v>
      </c>
      <c r="AA107" s="110" t="s">
        <v>603</v>
      </c>
    </row>
    <row r="108" spans="1:27" s="110" customFormat="1" x14ac:dyDescent="0.25">
      <c r="A108" s="115" t="s">
        <v>3035</v>
      </c>
      <c r="B108" s="112">
        <v>83</v>
      </c>
      <c r="C108" s="115"/>
      <c r="D108" s="110">
        <v>6294</v>
      </c>
      <c r="E108" s="105" t="s">
        <v>2794</v>
      </c>
      <c r="F108" s="110" t="s">
        <v>362</v>
      </c>
      <c r="G108" s="105" t="s">
        <v>603</v>
      </c>
      <c r="H108" s="105" t="s">
        <v>2795</v>
      </c>
      <c r="I108" s="104" t="s">
        <v>2796</v>
      </c>
      <c r="J108" s="110" t="s">
        <v>368</v>
      </c>
      <c r="K108" s="110" t="s">
        <v>474</v>
      </c>
      <c r="L108" s="110" t="s">
        <v>334</v>
      </c>
      <c r="M108" s="124" t="s">
        <v>603</v>
      </c>
      <c r="N108" s="110" t="s">
        <v>332</v>
      </c>
      <c r="O108" s="105" t="s">
        <v>2797</v>
      </c>
      <c r="P108" s="110" t="s">
        <v>2798</v>
      </c>
      <c r="Q108" s="110" t="s">
        <v>334</v>
      </c>
      <c r="R108" s="110" t="s">
        <v>603</v>
      </c>
      <c r="S108" s="110">
        <v>1992</v>
      </c>
      <c r="T108" s="110" t="s">
        <v>474</v>
      </c>
      <c r="U108" s="110" t="s">
        <v>474</v>
      </c>
      <c r="V108" s="110" t="s">
        <v>603</v>
      </c>
      <c r="W108" s="110" t="s">
        <v>474</v>
      </c>
      <c r="X108" s="110" t="s">
        <v>332</v>
      </c>
      <c r="Y108" s="105" t="s">
        <v>2799</v>
      </c>
      <c r="Z108" s="110" t="s">
        <v>479</v>
      </c>
      <c r="AA108" s="110" t="s">
        <v>2800</v>
      </c>
    </row>
    <row r="109" spans="1:27" s="110" customFormat="1" x14ac:dyDescent="0.25">
      <c r="A109" s="115" t="s">
        <v>3035</v>
      </c>
      <c r="B109" s="112">
        <v>84</v>
      </c>
      <c r="C109" s="115"/>
      <c r="D109" s="110">
        <v>8135</v>
      </c>
      <c r="E109" s="105" t="s">
        <v>2801</v>
      </c>
      <c r="F109" s="110" t="s">
        <v>362</v>
      </c>
      <c r="G109" s="105" t="s">
        <v>603</v>
      </c>
      <c r="H109" s="105" t="s">
        <v>2802</v>
      </c>
      <c r="I109" s="104" t="s">
        <v>2803</v>
      </c>
      <c r="J109" s="110" t="s">
        <v>370</v>
      </c>
      <c r="K109" s="110" t="s">
        <v>474</v>
      </c>
      <c r="L109" s="110" t="s">
        <v>334</v>
      </c>
      <c r="M109" s="124" t="s">
        <v>2804</v>
      </c>
      <c r="N109" s="110" t="s">
        <v>334</v>
      </c>
      <c r="O109" s="105" t="s">
        <v>603</v>
      </c>
      <c r="P109" s="110" t="s">
        <v>2805</v>
      </c>
      <c r="Q109" s="110" t="s">
        <v>332</v>
      </c>
      <c r="R109" s="110" t="s">
        <v>2806</v>
      </c>
      <c r="S109" s="110">
        <v>2000</v>
      </c>
      <c r="T109" s="110" t="s">
        <v>474</v>
      </c>
      <c r="U109" s="110" t="s">
        <v>474</v>
      </c>
      <c r="V109" s="110" t="s">
        <v>603</v>
      </c>
      <c r="W109" s="110" t="s">
        <v>474</v>
      </c>
      <c r="X109" s="110" t="s">
        <v>332</v>
      </c>
      <c r="Y109" s="105" t="s">
        <v>2807</v>
      </c>
      <c r="Z109" s="110" t="s">
        <v>477</v>
      </c>
      <c r="AA109" s="110" t="s">
        <v>603</v>
      </c>
    </row>
    <row r="110" spans="1:27" s="110" customFormat="1" x14ac:dyDescent="0.25">
      <c r="A110" s="115" t="s">
        <v>3035</v>
      </c>
      <c r="B110" s="112">
        <v>85</v>
      </c>
      <c r="C110" s="115"/>
      <c r="D110" s="110">
        <v>14987</v>
      </c>
      <c r="E110" s="105" t="s">
        <v>2808</v>
      </c>
      <c r="F110" s="110" t="s">
        <v>362</v>
      </c>
      <c r="G110" s="105" t="s">
        <v>603</v>
      </c>
      <c r="H110" s="105" t="s">
        <v>2809</v>
      </c>
      <c r="I110" s="104" t="s">
        <v>2634</v>
      </c>
      <c r="J110" s="110" t="s">
        <v>368</v>
      </c>
      <c r="K110" s="110" t="s">
        <v>474</v>
      </c>
      <c r="L110" s="110" t="s">
        <v>333</v>
      </c>
      <c r="M110" s="124" t="s">
        <v>2810</v>
      </c>
      <c r="N110" s="110" t="s">
        <v>332</v>
      </c>
      <c r="O110" s="105" t="s">
        <v>2811</v>
      </c>
      <c r="P110" s="110" t="s">
        <v>2812</v>
      </c>
      <c r="Q110" s="110" t="s">
        <v>334</v>
      </c>
      <c r="R110" s="110" t="s">
        <v>603</v>
      </c>
      <c r="S110" s="110">
        <v>2002</v>
      </c>
      <c r="T110" s="110" t="s">
        <v>2813</v>
      </c>
      <c r="U110" s="110" t="s">
        <v>476</v>
      </c>
      <c r="V110" s="110" t="s">
        <v>2814</v>
      </c>
      <c r="W110" s="110" t="s">
        <v>474</v>
      </c>
      <c r="X110" s="110" t="s">
        <v>477</v>
      </c>
      <c r="Y110" s="105" t="s">
        <v>603</v>
      </c>
      <c r="Z110" s="110" t="s">
        <v>477</v>
      </c>
      <c r="AA110" s="110" t="s">
        <v>2815</v>
      </c>
    </row>
    <row r="111" spans="1:27" s="110" customFormat="1" x14ac:dyDescent="0.25">
      <c r="A111" s="115" t="s">
        <v>3035</v>
      </c>
      <c r="B111" s="112">
        <v>86</v>
      </c>
      <c r="C111" s="115"/>
      <c r="D111" s="110">
        <v>14786</v>
      </c>
      <c r="E111" s="105" t="s">
        <v>2816</v>
      </c>
      <c r="F111" s="110" t="s">
        <v>363</v>
      </c>
      <c r="G111" s="105" t="s">
        <v>603</v>
      </c>
      <c r="H111" s="105" t="s">
        <v>2817</v>
      </c>
      <c r="I111" s="104" t="s">
        <v>2818</v>
      </c>
      <c r="J111" s="110" t="s">
        <v>392</v>
      </c>
      <c r="K111" s="110" t="s">
        <v>474</v>
      </c>
      <c r="L111" s="110" t="s">
        <v>332</v>
      </c>
      <c r="M111" s="124" t="s">
        <v>2819</v>
      </c>
      <c r="N111" s="110" t="s">
        <v>333</v>
      </c>
      <c r="O111" s="105" t="s">
        <v>603</v>
      </c>
      <c r="P111" s="110" t="s">
        <v>2820</v>
      </c>
      <c r="Q111" s="110" t="s">
        <v>332</v>
      </c>
      <c r="R111" s="110" t="s">
        <v>2821</v>
      </c>
      <c r="S111" s="110">
        <v>2001</v>
      </c>
      <c r="T111" s="110">
        <v>2</v>
      </c>
      <c r="U111" s="110" t="s">
        <v>474</v>
      </c>
      <c r="V111" s="110" t="s">
        <v>603</v>
      </c>
      <c r="W111" s="110" t="s">
        <v>474</v>
      </c>
      <c r="X111" s="110" t="s">
        <v>333</v>
      </c>
      <c r="Y111" s="105" t="s">
        <v>603</v>
      </c>
      <c r="Z111" s="110" t="s">
        <v>477</v>
      </c>
      <c r="AA111" s="110" t="s">
        <v>2815</v>
      </c>
    </row>
    <row r="112" spans="1:27" s="110" customFormat="1" x14ac:dyDescent="0.25">
      <c r="A112" s="115" t="s">
        <v>3035</v>
      </c>
      <c r="B112" s="112">
        <v>87</v>
      </c>
      <c r="C112" s="115" t="s">
        <v>3118</v>
      </c>
      <c r="D112" s="110" t="s">
        <v>2527</v>
      </c>
      <c r="E112" s="105" t="s">
        <v>2822</v>
      </c>
      <c r="F112" s="110" t="s">
        <v>364</v>
      </c>
      <c r="G112" s="105" t="s">
        <v>603</v>
      </c>
      <c r="H112" s="105" t="s">
        <v>2823</v>
      </c>
      <c r="I112" s="104" t="s">
        <v>2653</v>
      </c>
      <c r="J112" s="110" t="s">
        <v>392</v>
      </c>
      <c r="K112" s="110" t="s">
        <v>474</v>
      </c>
      <c r="L112" s="110" t="s">
        <v>334</v>
      </c>
      <c r="M112" s="124" t="s">
        <v>603</v>
      </c>
      <c r="N112" s="110" t="s">
        <v>334</v>
      </c>
      <c r="O112" s="105" t="s">
        <v>2824</v>
      </c>
      <c r="P112" s="110" t="s">
        <v>474</v>
      </c>
      <c r="Q112" s="110" t="s">
        <v>334</v>
      </c>
      <c r="R112" s="110" t="s">
        <v>603</v>
      </c>
      <c r="S112" s="110">
        <v>1999</v>
      </c>
      <c r="T112" s="110" t="s">
        <v>474</v>
      </c>
      <c r="U112" s="110" t="s">
        <v>474</v>
      </c>
      <c r="V112" s="110" t="s">
        <v>603</v>
      </c>
      <c r="W112" s="110" t="s">
        <v>858</v>
      </c>
      <c r="X112" s="110" t="s">
        <v>333</v>
      </c>
      <c r="Y112" s="105" t="s">
        <v>603</v>
      </c>
      <c r="Z112" s="110" t="s">
        <v>477</v>
      </c>
      <c r="AA112" s="110" t="s">
        <v>603</v>
      </c>
    </row>
    <row r="113" spans="1:27" s="110" customFormat="1" x14ac:dyDescent="0.25">
      <c r="A113" s="115" t="s">
        <v>3035</v>
      </c>
      <c r="B113" s="112">
        <v>87</v>
      </c>
      <c r="C113" s="115" t="s">
        <v>3119</v>
      </c>
      <c r="D113" s="110" t="s">
        <v>2527</v>
      </c>
      <c r="E113" s="105" t="s">
        <v>2825</v>
      </c>
      <c r="F113" s="110" t="s">
        <v>316</v>
      </c>
      <c r="G113" s="105" t="s">
        <v>2826</v>
      </c>
      <c r="H113" s="105" t="s">
        <v>2827</v>
      </c>
      <c r="I113" s="104" t="s">
        <v>2653</v>
      </c>
      <c r="J113" s="110" t="s">
        <v>392</v>
      </c>
      <c r="K113" s="110" t="s">
        <v>474</v>
      </c>
      <c r="L113" s="110" t="s">
        <v>334</v>
      </c>
      <c r="M113" s="124" t="s">
        <v>603</v>
      </c>
      <c r="N113" s="110" t="s">
        <v>334</v>
      </c>
      <c r="O113" s="105" t="s">
        <v>603</v>
      </c>
      <c r="P113" s="110" t="s">
        <v>474</v>
      </c>
      <c r="Q113" s="110" t="s">
        <v>334</v>
      </c>
      <c r="R113" s="110" t="s">
        <v>603</v>
      </c>
      <c r="S113" s="110">
        <v>1999</v>
      </c>
      <c r="T113" s="110" t="s">
        <v>474</v>
      </c>
      <c r="U113" s="110" t="s">
        <v>474</v>
      </c>
      <c r="V113" s="110" t="s">
        <v>603</v>
      </c>
      <c r="W113" s="110" t="s">
        <v>858</v>
      </c>
      <c r="X113" s="110" t="s">
        <v>333</v>
      </c>
      <c r="Y113" s="105" t="s">
        <v>603</v>
      </c>
      <c r="Z113" s="110" t="s">
        <v>477</v>
      </c>
      <c r="AA113" s="110" t="s">
        <v>603</v>
      </c>
    </row>
    <row r="114" spans="1:27" s="110" customFormat="1" x14ac:dyDescent="0.25">
      <c r="A114" s="115" t="s">
        <v>3035</v>
      </c>
      <c r="B114" s="112">
        <v>87</v>
      </c>
      <c r="C114" s="115" t="s">
        <v>3120</v>
      </c>
      <c r="D114" s="110" t="s">
        <v>2527</v>
      </c>
      <c r="E114" s="105" t="s">
        <v>2828</v>
      </c>
      <c r="F114" s="110" t="s">
        <v>316</v>
      </c>
      <c r="G114" s="105" t="s">
        <v>2826</v>
      </c>
      <c r="H114" s="105" t="s">
        <v>2827</v>
      </c>
      <c r="I114" s="104" t="s">
        <v>2653</v>
      </c>
      <c r="J114" s="110" t="s">
        <v>392</v>
      </c>
      <c r="K114" s="110" t="s">
        <v>2829</v>
      </c>
      <c r="L114" s="110" t="s">
        <v>334</v>
      </c>
      <c r="M114" s="124" t="s">
        <v>603</v>
      </c>
      <c r="N114" s="110" t="s">
        <v>334</v>
      </c>
      <c r="O114" s="105" t="s">
        <v>603</v>
      </c>
      <c r="P114" s="110" t="s">
        <v>474</v>
      </c>
      <c r="Q114" s="110" t="s">
        <v>334</v>
      </c>
      <c r="R114" s="110" t="s">
        <v>603</v>
      </c>
      <c r="S114" s="110">
        <v>1994</v>
      </c>
      <c r="T114" s="110">
        <v>2001</v>
      </c>
      <c r="U114" s="110" t="s">
        <v>474</v>
      </c>
      <c r="V114" s="110" t="s">
        <v>603</v>
      </c>
      <c r="W114" s="110" t="s">
        <v>858</v>
      </c>
      <c r="X114" s="110" t="s">
        <v>332</v>
      </c>
      <c r="Y114" s="105" t="s">
        <v>2830</v>
      </c>
      <c r="Z114" s="110" t="s">
        <v>477</v>
      </c>
      <c r="AA114" s="110" t="s">
        <v>603</v>
      </c>
    </row>
    <row r="115" spans="1:27" s="61" customFormat="1" x14ac:dyDescent="0.25">
      <c r="A115" s="71" t="s">
        <v>3035</v>
      </c>
      <c r="B115" s="112">
        <v>87</v>
      </c>
      <c r="C115" s="71" t="s">
        <v>3133</v>
      </c>
      <c r="D115" s="72" t="s">
        <v>2527</v>
      </c>
      <c r="E115" s="62" t="s">
        <v>2831</v>
      </c>
      <c r="F115" s="61" t="s">
        <v>316</v>
      </c>
      <c r="G115" s="62" t="s">
        <v>2832</v>
      </c>
      <c r="H115" s="62" t="s">
        <v>2833</v>
      </c>
      <c r="I115" s="56" t="s">
        <v>2653</v>
      </c>
      <c r="J115" s="61" t="s">
        <v>392</v>
      </c>
      <c r="K115" s="61" t="s">
        <v>474</v>
      </c>
      <c r="L115" s="61" t="s">
        <v>334</v>
      </c>
      <c r="M115" s="57" t="s">
        <v>603</v>
      </c>
      <c r="N115" s="61" t="s">
        <v>334</v>
      </c>
      <c r="O115" s="62" t="s">
        <v>603</v>
      </c>
      <c r="P115" s="61" t="s">
        <v>474</v>
      </c>
      <c r="Q115" s="61" t="s">
        <v>334</v>
      </c>
      <c r="R115" s="61" t="s">
        <v>603</v>
      </c>
      <c r="S115" s="61">
        <v>1999</v>
      </c>
      <c r="T115" s="61" t="s">
        <v>474</v>
      </c>
      <c r="U115" s="61" t="s">
        <v>474</v>
      </c>
      <c r="V115" s="61" t="s">
        <v>603</v>
      </c>
      <c r="W115" s="61" t="s">
        <v>858</v>
      </c>
      <c r="X115" s="61" t="s">
        <v>333</v>
      </c>
      <c r="Y115" s="62" t="s">
        <v>603</v>
      </c>
      <c r="Z115" s="61" t="s">
        <v>477</v>
      </c>
      <c r="AA115" s="61" t="s">
        <v>603</v>
      </c>
    </row>
    <row r="116" spans="1:27" s="61" customFormat="1" x14ac:dyDescent="0.25">
      <c r="A116" s="71" t="s">
        <v>3035</v>
      </c>
      <c r="B116" s="112">
        <v>87</v>
      </c>
      <c r="C116" s="71" t="s">
        <v>3134</v>
      </c>
      <c r="D116" s="72" t="s">
        <v>2527</v>
      </c>
      <c r="E116" s="62" t="s">
        <v>2834</v>
      </c>
      <c r="F116" s="61" t="s">
        <v>363</v>
      </c>
      <c r="G116" s="62" t="s">
        <v>603</v>
      </c>
      <c r="H116" s="62" t="s">
        <v>2835</v>
      </c>
      <c r="I116" s="56" t="s">
        <v>2653</v>
      </c>
      <c r="J116" s="61" t="s">
        <v>392</v>
      </c>
      <c r="K116" s="61" t="s">
        <v>474</v>
      </c>
      <c r="L116" s="61" t="s">
        <v>334</v>
      </c>
      <c r="M116" s="57" t="s">
        <v>603</v>
      </c>
      <c r="N116" s="61" t="s">
        <v>334</v>
      </c>
      <c r="O116" s="62" t="s">
        <v>603</v>
      </c>
      <c r="P116" s="61" t="s">
        <v>474</v>
      </c>
      <c r="Q116" s="61" t="s">
        <v>334</v>
      </c>
      <c r="R116" s="61" t="s">
        <v>603</v>
      </c>
      <c r="S116" s="61">
        <v>1994</v>
      </c>
      <c r="T116" s="61" t="s">
        <v>474</v>
      </c>
      <c r="U116" s="61" t="s">
        <v>474</v>
      </c>
      <c r="V116" s="61" t="s">
        <v>603</v>
      </c>
      <c r="W116" s="61" t="s">
        <v>858</v>
      </c>
      <c r="X116" s="61" t="s">
        <v>333</v>
      </c>
      <c r="Y116" s="62" t="s">
        <v>603</v>
      </c>
      <c r="Z116" s="61" t="s">
        <v>477</v>
      </c>
      <c r="AA116" s="61" t="s">
        <v>603</v>
      </c>
    </row>
    <row r="117" spans="1:27" s="61" customFormat="1" x14ac:dyDescent="0.25">
      <c r="A117" s="71" t="s">
        <v>3035</v>
      </c>
      <c r="B117" s="112">
        <v>88</v>
      </c>
      <c r="C117" s="71"/>
      <c r="D117" s="72">
        <v>8953</v>
      </c>
      <c r="E117" s="62" t="s">
        <v>2836</v>
      </c>
      <c r="F117" s="61" t="s">
        <v>362</v>
      </c>
      <c r="G117" s="62" t="s">
        <v>603</v>
      </c>
      <c r="H117" s="62" t="s">
        <v>2837</v>
      </c>
      <c r="I117" s="56"/>
      <c r="J117" s="61" t="s">
        <v>445</v>
      </c>
      <c r="K117" s="61" t="s">
        <v>2838</v>
      </c>
      <c r="L117" s="61" t="s">
        <v>334</v>
      </c>
      <c r="M117" s="57" t="s">
        <v>603</v>
      </c>
      <c r="N117" s="61" t="s">
        <v>334</v>
      </c>
      <c r="O117" s="62" t="s">
        <v>603</v>
      </c>
      <c r="P117" s="61" t="s">
        <v>2839</v>
      </c>
      <c r="Q117" s="61" t="s">
        <v>334</v>
      </c>
      <c r="R117" s="61" t="s">
        <v>2840</v>
      </c>
      <c r="S117" s="61">
        <v>1992</v>
      </c>
      <c r="T117" s="61" t="s">
        <v>2841</v>
      </c>
      <c r="U117" s="61" t="s">
        <v>474</v>
      </c>
      <c r="V117" s="61" t="s">
        <v>603</v>
      </c>
      <c r="W117" s="61" t="s">
        <v>474</v>
      </c>
      <c r="X117" s="61" t="s">
        <v>333</v>
      </c>
      <c r="Y117" s="62" t="s">
        <v>603</v>
      </c>
      <c r="Z117" s="61" t="s">
        <v>477</v>
      </c>
      <c r="AA117" s="61" t="s">
        <v>2815</v>
      </c>
    </row>
    <row r="118" spans="1:27" s="61" customFormat="1" x14ac:dyDescent="0.25">
      <c r="A118" s="71" t="s">
        <v>3035</v>
      </c>
      <c r="B118" s="112">
        <v>89</v>
      </c>
      <c r="C118" s="71"/>
      <c r="D118" s="72">
        <v>7658</v>
      </c>
      <c r="E118" s="62" t="s">
        <v>2842</v>
      </c>
      <c r="F118" s="61" t="s">
        <v>362</v>
      </c>
      <c r="G118" s="62" t="s">
        <v>603</v>
      </c>
      <c r="H118" s="62" t="s">
        <v>2843</v>
      </c>
      <c r="I118" s="56" t="s">
        <v>2844</v>
      </c>
      <c r="J118" s="61" t="s">
        <v>370</v>
      </c>
      <c r="K118" s="61" t="s">
        <v>474</v>
      </c>
      <c r="L118" s="61" t="s">
        <v>334</v>
      </c>
      <c r="M118" s="57" t="s">
        <v>603</v>
      </c>
      <c r="N118" s="61" t="s">
        <v>334</v>
      </c>
      <c r="O118" s="62" t="s">
        <v>603</v>
      </c>
      <c r="P118" s="61" t="s">
        <v>334</v>
      </c>
      <c r="Q118" s="61" t="s">
        <v>332</v>
      </c>
      <c r="R118" s="61" t="s">
        <v>2845</v>
      </c>
      <c r="S118" s="61" t="s">
        <v>474</v>
      </c>
      <c r="T118" s="61" t="s">
        <v>474</v>
      </c>
      <c r="U118" s="61" t="s">
        <v>474</v>
      </c>
      <c r="V118" s="61" t="s">
        <v>603</v>
      </c>
      <c r="W118" s="61" t="s">
        <v>474</v>
      </c>
      <c r="X118" s="61" t="s">
        <v>477</v>
      </c>
      <c r="Y118" s="62" t="s">
        <v>2846</v>
      </c>
      <c r="Z118" s="61" t="s">
        <v>477</v>
      </c>
      <c r="AA118" s="61" t="s">
        <v>2815</v>
      </c>
    </row>
    <row r="119" spans="1:27" s="61" customFormat="1" x14ac:dyDescent="0.25">
      <c r="A119" s="71" t="s">
        <v>3035</v>
      </c>
      <c r="B119" s="112">
        <v>90</v>
      </c>
      <c r="C119" s="71"/>
      <c r="D119" s="72">
        <v>10814</v>
      </c>
      <c r="E119" s="62" t="s">
        <v>2847</v>
      </c>
      <c r="F119" s="61" t="s">
        <v>316</v>
      </c>
      <c r="G119" s="62" t="s">
        <v>2848</v>
      </c>
      <c r="H119" s="62" t="s">
        <v>2849</v>
      </c>
      <c r="I119" s="56" t="s">
        <v>2850</v>
      </c>
      <c r="J119" s="61" t="s">
        <v>392</v>
      </c>
      <c r="K119" s="61" t="s">
        <v>474</v>
      </c>
      <c r="L119" s="61" t="s">
        <v>334</v>
      </c>
      <c r="M119" s="57" t="s">
        <v>603</v>
      </c>
      <c r="N119" s="61" t="s">
        <v>334</v>
      </c>
      <c r="O119" s="62" t="s">
        <v>603</v>
      </c>
      <c r="P119" s="61" t="s">
        <v>2851</v>
      </c>
      <c r="Q119" s="61" t="s">
        <v>332</v>
      </c>
      <c r="R119" s="61" t="s">
        <v>2852</v>
      </c>
      <c r="S119" s="61">
        <v>1989</v>
      </c>
      <c r="T119" s="61" t="s">
        <v>2853</v>
      </c>
      <c r="U119" s="61" t="s">
        <v>474</v>
      </c>
      <c r="V119" s="61" t="s">
        <v>603</v>
      </c>
      <c r="W119" s="61" t="s">
        <v>334</v>
      </c>
      <c r="X119" s="61" t="s">
        <v>333</v>
      </c>
      <c r="Y119" s="62" t="s">
        <v>1018</v>
      </c>
      <c r="Z119" s="61" t="s">
        <v>477</v>
      </c>
      <c r="AA119" s="61" t="s">
        <v>1018</v>
      </c>
    </row>
    <row r="120" spans="1:27" s="66" customFormat="1" x14ac:dyDescent="0.25">
      <c r="A120" s="71" t="s">
        <v>3035</v>
      </c>
      <c r="B120" s="112">
        <v>91</v>
      </c>
      <c r="C120" s="71"/>
      <c r="D120" s="72">
        <v>8969</v>
      </c>
      <c r="E120" s="67" t="s">
        <v>2854</v>
      </c>
      <c r="F120" s="66" t="s">
        <v>362</v>
      </c>
      <c r="G120" s="67" t="s">
        <v>603</v>
      </c>
      <c r="H120" s="67" t="s">
        <v>2855</v>
      </c>
      <c r="I120" s="70" t="s">
        <v>2679</v>
      </c>
      <c r="J120" s="66" t="s">
        <v>392</v>
      </c>
      <c r="K120" s="66" t="s">
        <v>2856</v>
      </c>
      <c r="L120" s="66" t="s">
        <v>334</v>
      </c>
      <c r="M120" s="68" t="s">
        <v>603</v>
      </c>
      <c r="N120" s="66" t="s">
        <v>334</v>
      </c>
      <c r="O120" s="67" t="s">
        <v>603</v>
      </c>
      <c r="P120" s="66" t="s">
        <v>334</v>
      </c>
      <c r="Q120" s="66" t="s">
        <v>334</v>
      </c>
      <c r="R120" s="66" t="s">
        <v>603</v>
      </c>
      <c r="S120" s="66">
        <v>1985</v>
      </c>
      <c r="T120" s="66" t="s">
        <v>474</v>
      </c>
      <c r="U120" s="66" t="s">
        <v>475</v>
      </c>
      <c r="V120" s="66" t="s">
        <v>2857</v>
      </c>
      <c r="W120" s="66" t="s">
        <v>2858</v>
      </c>
      <c r="X120" s="66" t="s">
        <v>333</v>
      </c>
      <c r="Y120" s="67" t="s">
        <v>2859</v>
      </c>
      <c r="Z120" s="66" t="s">
        <v>477</v>
      </c>
      <c r="AA120" s="66" t="s">
        <v>2860</v>
      </c>
    </row>
    <row r="121" spans="1:27" s="61" customFormat="1" x14ac:dyDescent="0.25">
      <c r="A121" s="71" t="s">
        <v>3035</v>
      </c>
      <c r="B121" s="112">
        <v>92</v>
      </c>
      <c r="C121" s="71"/>
      <c r="D121" s="72">
        <v>8743</v>
      </c>
      <c r="E121" s="62" t="s">
        <v>2869</v>
      </c>
      <c r="F121" s="61" t="s">
        <v>362</v>
      </c>
      <c r="G121" s="62"/>
      <c r="H121" s="62" t="s">
        <v>2870</v>
      </c>
      <c r="I121" s="56" t="s">
        <v>2871</v>
      </c>
      <c r="J121" s="61" t="s">
        <v>392</v>
      </c>
      <c r="K121" s="61" t="s">
        <v>334</v>
      </c>
      <c r="L121" s="61" t="s">
        <v>334</v>
      </c>
      <c r="M121" s="57"/>
      <c r="N121" s="61" t="s">
        <v>334</v>
      </c>
      <c r="O121" s="62" t="s">
        <v>603</v>
      </c>
      <c r="P121" s="61" t="s">
        <v>2872</v>
      </c>
      <c r="Q121" s="61" t="s">
        <v>332</v>
      </c>
      <c r="R121" s="61" t="s">
        <v>2873</v>
      </c>
      <c r="S121" s="61">
        <v>1992</v>
      </c>
      <c r="T121" s="61" t="s">
        <v>2012</v>
      </c>
      <c r="U121" s="61" t="s">
        <v>474</v>
      </c>
      <c r="W121" s="61" t="s">
        <v>334</v>
      </c>
      <c r="X121" s="61" t="s">
        <v>477</v>
      </c>
      <c r="Y121" s="62" t="s">
        <v>2874</v>
      </c>
      <c r="Z121" s="61" t="s">
        <v>477</v>
      </c>
      <c r="AA121" s="61" t="s">
        <v>2875</v>
      </c>
    </row>
    <row r="122" spans="1:27" s="61" customFormat="1" x14ac:dyDescent="0.25">
      <c r="A122" s="71" t="s">
        <v>3035</v>
      </c>
      <c r="B122" s="112">
        <v>93</v>
      </c>
      <c r="C122" s="71"/>
      <c r="D122" s="72">
        <v>7510</v>
      </c>
      <c r="E122" s="62" t="s">
        <v>2876</v>
      </c>
      <c r="F122" s="61" t="s">
        <v>316</v>
      </c>
      <c r="G122" s="62" t="s">
        <v>2877</v>
      </c>
      <c r="H122" s="62" t="s">
        <v>2878</v>
      </c>
      <c r="I122" s="56" t="s">
        <v>2879</v>
      </c>
      <c r="J122" s="61" t="s">
        <v>374</v>
      </c>
      <c r="K122" s="61" t="s">
        <v>334</v>
      </c>
      <c r="L122" s="61" t="s">
        <v>334</v>
      </c>
      <c r="M122" s="57"/>
      <c r="N122" s="61" t="s">
        <v>334</v>
      </c>
      <c r="O122" s="62" t="s">
        <v>603</v>
      </c>
      <c r="P122" s="61" t="s">
        <v>2880</v>
      </c>
      <c r="Q122" s="61" t="s">
        <v>332</v>
      </c>
      <c r="R122" s="61" t="s">
        <v>2881</v>
      </c>
      <c r="S122" s="61">
        <v>1998</v>
      </c>
      <c r="T122" s="61" t="s">
        <v>2012</v>
      </c>
      <c r="U122" s="61" t="s">
        <v>474</v>
      </c>
      <c r="W122" s="61" t="s">
        <v>334</v>
      </c>
      <c r="X122" s="61" t="s">
        <v>332</v>
      </c>
      <c r="Y122" s="62" t="s">
        <v>2882</v>
      </c>
      <c r="Z122" s="61" t="s">
        <v>479</v>
      </c>
    </row>
    <row r="123" spans="1:27" s="61" customFormat="1" x14ac:dyDescent="0.25">
      <c r="A123" s="71" t="s">
        <v>3035</v>
      </c>
      <c r="B123" s="112">
        <v>94</v>
      </c>
      <c r="C123" s="71"/>
      <c r="D123" s="72" t="s">
        <v>2556</v>
      </c>
      <c r="E123" s="62" t="s">
        <v>2883</v>
      </c>
      <c r="F123" s="61" t="s">
        <v>362</v>
      </c>
      <c r="G123" s="62"/>
      <c r="H123" s="62" t="s">
        <v>2884</v>
      </c>
      <c r="I123" s="56" t="s">
        <v>2008</v>
      </c>
      <c r="J123" s="61" t="s">
        <v>392</v>
      </c>
      <c r="K123" s="61" t="s">
        <v>334</v>
      </c>
      <c r="L123" s="61" t="s">
        <v>334</v>
      </c>
      <c r="M123" s="57" t="s">
        <v>2885</v>
      </c>
      <c r="N123" s="61" t="s">
        <v>334</v>
      </c>
      <c r="O123" s="62" t="s">
        <v>603</v>
      </c>
      <c r="P123" s="61" t="s">
        <v>2886</v>
      </c>
      <c r="Q123" s="61" t="s">
        <v>334</v>
      </c>
      <c r="R123" s="61" t="s">
        <v>1018</v>
      </c>
      <c r="S123" s="61">
        <v>1993</v>
      </c>
      <c r="T123" s="61" t="s">
        <v>2012</v>
      </c>
      <c r="U123" s="61" t="s">
        <v>474</v>
      </c>
      <c r="V123" s="61" t="s">
        <v>2887</v>
      </c>
      <c r="W123" s="61" t="s">
        <v>334</v>
      </c>
      <c r="X123" s="61" t="s">
        <v>332</v>
      </c>
      <c r="Y123" s="62" t="s">
        <v>2888</v>
      </c>
      <c r="Z123" s="61" t="s">
        <v>477</v>
      </c>
      <c r="AA123" s="61" t="s">
        <v>1018</v>
      </c>
    </row>
    <row r="124" spans="1:27" s="61" customFormat="1" x14ac:dyDescent="0.25">
      <c r="A124" s="71" t="s">
        <v>3035</v>
      </c>
      <c r="B124" s="112">
        <v>95</v>
      </c>
      <c r="C124" s="71"/>
      <c r="D124" s="72">
        <v>10763</v>
      </c>
      <c r="E124" s="62" t="s">
        <v>2889</v>
      </c>
      <c r="F124" s="61" t="s">
        <v>362</v>
      </c>
      <c r="G124" s="62"/>
      <c r="H124" s="62" t="s">
        <v>2890</v>
      </c>
      <c r="I124" s="56" t="s">
        <v>2891</v>
      </c>
      <c r="J124" s="61" t="s">
        <v>392</v>
      </c>
      <c r="K124" s="61" t="s">
        <v>474</v>
      </c>
      <c r="L124" s="61" t="s">
        <v>333</v>
      </c>
      <c r="M124" s="57" t="s">
        <v>1018</v>
      </c>
      <c r="N124" s="61" t="s">
        <v>334</v>
      </c>
      <c r="O124" s="62" t="s">
        <v>603</v>
      </c>
      <c r="P124" s="61" t="s">
        <v>2892</v>
      </c>
      <c r="Q124" s="61" t="s">
        <v>334</v>
      </c>
      <c r="R124" s="61" t="s">
        <v>1018</v>
      </c>
      <c r="S124" s="61">
        <v>1989</v>
      </c>
      <c r="T124" s="61" t="s">
        <v>474</v>
      </c>
      <c r="U124" s="61" t="s">
        <v>474</v>
      </c>
      <c r="V124" s="61" t="s">
        <v>1018</v>
      </c>
      <c r="W124" s="61" t="s">
        <v>334</v>
      </c>
      <c r="X124" s="61" t="s">
        <v>332</v>
      </c>
      <c r="Y124" s="62" t="s">
        <v>2893</v>
      </c>
      <c r="Z124" s="61" t="s">
        <v>477</v>
      </c>
      <c r="AA124" s="61" t="s">
        <v>1018</v>
      </c>
    </row>
    <row r="125" spans="1:27" s="61" customFormat="1" x14ac:dyDescent="0.25">
      <c r="A125" s="71" t="s">
        <v>3035</v>
      </c>
      <c r="B125" s="112">
        <v>96</v>
      </c>
      <c r="C125" s="71"/>
      <c r="D125" s="72" t="s">
        <v>2565</v>
      </c>
      <c r="E125" s="62" t="s">
        <v>2894</v>
      </c>
      <c r="F125" s="61" t="s">
        <v>316</v>
      </c>
      <c r="G125" s="62" t="s">
        <v>2895</v>
      </c>
      <c r="H125" s="62" t="s">
        <v>2896</v>
      </c>
      <c r="I125" s="56" t="s">
        <v>2897</v>
      </c>
      <c r="J125" s="61" t="s">
        <v>392</v>
      </c>
      <c r="K125" s="61" t="s">
        <v>474</v>
      </c>
      <c r="L125" s="61" t="s">
        <v>334</v>
      </c>
      <c r="M125" s="57" t="s">
        <v>603</v>
      </c>
      <c r="N125" s="61" t="s">
        <v>334</v>
      </c>
      <c r="O125" s="62" t="s">
        <v>603</v>
      </c>
      <c r="P125" s="61" t="s">
        <v>474</v>
      </c>
      <c r="Q125" s="61" t="s">
        <v>332</v>
      </c>
      <c r="R125" s="61" t="s">
        <v>2898</v>
      </c>
      <c r="S125" s="61">
        <v>1996</v>
      </c>
      <c r="T125" s="61" t="s">
        <v>1974</v>
      </c>
      <c r="U125" s="61" t="s">
        <v>474</v>
      </c>
      <c r="V125" s="61" t="s">
        <v>603</v>
      </c>
      <c r="W125" s="61" t="s">
        <v>858</v>
      </c>
      <c r="X125" s="61" t="s">
        <v>477</v>
      </c>
      <c r="Y125" s="62" t="s">
        <v>603</v>
      </c>
      <c r="Z125" s="61" t="s">
        <v>477</v>
      </c>
      <c r="AA125" s="61" t="s">
        <v>603</v>
      </c>
    </row>
    <row r="126" spans="1:27" s="61" customFormat="1" x14ac:dyDescent="0.25">
      <c r="A126" s="71" t="s">
        <v>3035</v>
      </c>
      <c r="B126" s="112">
        <v>97</v>
      </c>
      <c r="C126" s="71"/>
      <c r="D126" s="72" t="s">
        <v>2569</v>
      </c>
      <c r="E126" s="62" t="s">
        <v>2899</v>
      </c>
      <c r="F126" s="61" t="s">
        <v>362</v>
      </c>
      <c r="G126" s="62"/>
      <c r="H126" s="62" t="s">
        <v>2900</v>
      </c>
      <c r="I126" s="56" t="s">
        <v>2901</v>
      </c>
      <c r="J126" s="61" t="s">
        <v>444</v>
      </c>
      <c r="K126" s="61" t="s">
        <v>474</v>
      </c>
      <c r="L126" s="61" t="s">
        <v>332</v>
      </c>
      <c r="M126" s="57" t="s">
        <v>2902</v>
      </c>
      <c r="N126" s="61" t="s">
        <v>334</v>
      </c>
      <c r="O126" s="62" t="s">
        <v>603</v>
      </c>
      <c r="P126" s="61" t="s">
        <v>2903</v>
      </c>
      <c r="Q126" s="61" t="s">
        <v>334</v>
      </c>
      <c r="R126" s="61" t="s">
        <v>1018</v>
      </c>
      <c r="S126" s="61">
        <v>2005</v>
      </c>
      <c r="T126" s="61" t="s">
        <v>474</v>
      </c>
      <c r="U126" s="61" t="s">
        <v>474</v>
      </c>
      <c r="V126" s="61" t="s">
        <v>1018</v>
      </c>
      <c r="W126" s="61" t="s">
        <v>334</v>
      </c>
      <c r="X126" s="61" t="s">
        <v>477</v>
      </c>
      <c r="Y126" s="62" t="s">
        <v>1018</v>
      </c>
      <c r="Z126" s="61" t="s">
        <v>477</v>
      </c>
      <c r="AA126" s="61" t="s">
        <v>1018</v>
      </c>
    </row>
    <row r="127" spans="1:27" s="61" customFormat="1" x14ac:dyDescent="0.25">
      <c r="A127" s="71" t="s">
        <v>3035</v>
      </c>
      <c r="B127" s="112">
        <v>98</v>
      </c>
      <c r="C127" s="71"/>
      <c r="D127" s="72" t="s">
        <v>2576</v>
      </c>
      <c r="E127" s="62" t="s">
        <v>2904</v>
      </c>
      <c r="F127" s="61" t="s">
        <v>362</v>
      </c>
      <c r="G127" s="62"/>
      <c r="H127" s="62" t="s">
        <v>2905</v>
      </c>
      <c r="I127" s="56" t="s">
        <v>2906</v>
      </c>
      <c r="J127" s="61" t="s">
        <v>392</v>
      </c>
      <c r="K127" s="61" t="s">
        <v>474</v>
      </c>
      <c r="L127" s="61" t="s">
        <v>334</v>
      </c>
      <c r="M127" s="57" t="s">
        <v>603</v>
      </c>
      <c r="N127" s="61" t="s">
        <v>334</v>
      </c>
      <c r="O127" s="62" t="s">
        <v>603</v>
      </c>
      <c r="P127" s="61" t="s">
        <v>474</v>
      </c>
      <c r="Q127" s="61" t="s">
        <v>334</v>
      </c>
      <c r="R127" s="61" t="s">
        <v>1018</v>
      </c>
      <c r="S127" s="61" t="s">
        <v>474</v>
      </c>
      <c r="T127" s="61" t="s">
        <v>474</v>
      </c>
      <c r="U127" s="61" t="s">
        <v>474</v>
      </c>
      <c r="V127" s="61" t="s">
        <v>1018</v>
      </c>
      <c r="W127" s="61" t="s">
        <v>334</v>
      </c>
      <c r="X127" s="61" t="s">
        <v>332</v>
      </c>
      <c r="Y127" s="62" t="s">
        <v>2893</v>
      </c>
      <c r="Z127" s="61" t="s">
        <v>478</v>
      </c>
      <c r="AA127" s="61" t="s">
        <v>2907</v>
      </c>
    </row>
    <row r="128" spans="1:27" s="61" customFormat="1" x14ac:dyDescent="0.25">
      <c r="A128" s="71" t="s">
        <v>3035</v>
      </c>
      <c r="B128" s="112">
        <v>99</v>
      </c>
      <c r="C128" s="71"/>
      <c r="D128" s="72" t="s">
        <v>2576</v>
      </c>
      <c r="E128" s="62" t="s">
        <v>2908</v>
      </c>
      <c r="F128" s="61" t="s">
        <v>362</v>
      </c>
      <c r="G128" s="62"/>
      <c r="H128" s="62" t="s">
        <v>2909</v>
      </c>
      <c r="I128" s="56" t="s">
        <v>2910</v>
      </c>
      <c r="J128" s="61" t="s">
        <v>445</v>
      </c>
      <c r="K128" s="61" t="s">
        <v>474</v>
      </c>
      <c r="L128" s="61" t="s">
        <v>334</v>
      </c>
      <c r="M128" s="57" t="s">
        <v>1018</v>
      </c>
      <c r="N128" s="61" t="s">
        <v>334</v>
      </c>
      <c r="O128" s="62" t="s">
        <v>603</v>
      </c>
      <c r="P128" s="61" t="s">
        <v>334</v>
      </c>
      <c r="Q128" s="61" t="s">
        <v>334</v>
      </c>
      <c r="R128" s="61" t="s">
        <v>1018</v>
      </c>
      <c r="S128" s="61">
        <v>1997</v>
      </c>
      <c r="T128" s="61" t="s">
        <v>474</v>
      </c>
      <c r="U128" s="61" t="s">
        <v>474</v>
      </c>
      <c r="V128" s="61" t="s">
        <v>1018</v>
      </c>
      <c r="W128" s="61" t="s">
        <v>334</v>
      </c>
      <c r="X128" s="61" t="s">
        <v>332</v>
      </c>
      <c r="Y128" s="62" t="s">
        <v>2911</v>
      </c>
      <c r="Z128" s="61" t="s">
        <v>477</v>
      </c>
      <c r="AA128" s="61" t="s">
        <v>1018</v>
      </c>
    </row>
    <row r="129" spans="1:27" s="61" customFormat="1" x14ac:dyDescent="0.25">
      <c r="A129" s="71" t="s">
        <v>3035</v>
      </c>
      <c r="B129" s="112">
        <v>100</v>
      </c>
      <c r="C129" s="71"/>
      <c r="D129" s="72" t="s">
        <v>2586</v>
      </c>
      <c r="E129" s="62" t="s">
        <v>2912</v>
      </c>
      <c r="F129" s="61" t="s">
        <v>362</v>
      </c>
      <c r="G129" s="62"/>
      <c r="H129" s="62" t="s">
        <v>2913</v>
      </c>
      <c r="I129" s="56" t="s">
        <v>2914</v>
      </c>
      <c r="J129" s="61" t="s">
        <v>393</v>
      </c>
      <c r="K129" s="61" t="s">
        <v>474</v>
      </c>
      <c r="L129" s="61" t="s">
        <v>334</v>
      </c>
      <c r="M129" s="57" t="s">
        <v>603</v>
      </c>
      <c r="N129" s="61" t="s">
        <v>334</v>
      </c>
      <c r="O129" s="62" t="s">
        <v>603</v>
      </c>
      <c r="P129" s="61" t="s">
        <v>334</v>
      </c>
      <c r="Q129" s="61" t="s">
        <v>334</v>
      </c>
      <c r="R129" s="61" t="s">
        <v>1018</v>
      </c>
      <c r="S129" s="61" t="s">
        <v>474</v>
      </c>
      <c r="T129" s="61" t="s">
        <v>474</v>
      </c>
      <c r="U129" s="61" t="s">
        <v>474</v>
      </c>
      <c r="V129" s="61" t="s">
        <v>1018</v>
      </c>
      <c r="W129" s="61" t="s">
        <v>2915</v>
      </c>
      <c r="X129" s="61" t="s">
        <v>332</v>
      </c>
      <c r="Y129" s="62" t="s">
        <v>2916</v>
      </c>
      <c r="Z129" s="61" t="s">
        <v>477</v>
      </c>
      <c r="AA129" s="61" t="s">
        <v>1018</v>
      </c>
    </row>
    <row r="130" spans="1:27" s="61" customFormat="1" x14ac:dyDescent="0.25">
      <c r="A130" s="71" t="s">
        <v>3035</v>
      </c>
      <c r="B130" s="112">
        <v>101</v>
      </c>
      <c r="C130" s="71"/>
      <c r="D130" s="72" t="s">
        <v>2586</v>
      </c>
      <c r="E130" s="62" t="s">
        <v>2917</v>
      </c>
      <c r="F130" s="61" t="s">
        <v>362</v>
      </c>
      <c r="G130" s="62"/>
      <c r="H130" s="62" t="s">
        <v>2918</v>
      </c>
      <c r="I130" s="56" t="s">
        <v>2919</v>
      </c>
      <c r="J130" s="61" t="s">
        <v>445</v>
      </c>
      <c r="K130" s="61" t="s">
        <v>474</v>
      </c>
      <c r="L130" s="61" t="s">
        <v>332</v>
      </c>
      <c r="M130" s="57" t="s">
        <v>2920</v>
      </c>
      <c r="N130" s="61" t="s">
        <v>334</v>
      </c>
      <c r="O130" s="62" t="s">
        <v>603</v>
      </c>
      <c r="P130" s="61" t="s">
        <v>2921</v>
      </c>
      <c r="Q130" s="61" t="s">
        <v>334</v>
      </c>
      <c r="R130" s="61" t="s">
        <v>1018</v>
      </c>
      <c r="S130" s="61" t="s">
        <v>474</v>
      </c>
      <c r="T130" s="61" t="s">
        <v>474</v>
      </c>
      <c r="U130" s="61" t="s">
        <v>474</v>
      </c>
      <c r="V130" s="61" t="s">
        <v>1018</v>
      </c>
      <c r="W130" s="61" t="s">
        <v>334</v>
      </c>
      <c r="X130" s="61" t="s">
        <v>332</v>
      </c>
      <c r="Y130" s="62" t="s">
        <v>2922</v>
      </c>
      <c r="Z130" s="61" t="s">
        <v>477</v>
      </c>
      <c r="AA130" s="61" t="s">
        <v>1018</v>
      </c>
    </row>
    <row r="131" spans="1:27" s="61" customFormat="1" x14ac:dyDescent="0.25">
      <c r="A131" s="71" t="s">
        <v>3035</v>
      </c>
      <c r="B131" s="112">
        <v>102</v>
      </c>
      <c r="C131" s="71"/>
      <c r="D131" s="72" t="s">
        <v>2586</v>
      </c>
      <c r="E131" s="62" t="s">
        <v>2923</v>
      </c>
      <c r="F131" s="61" t="s">
        <v>362</v>
      </c>
      <c r="G131" s="62"/>
      <c r="H131" s="62" t="s">
        <v>2924</v>
      </c>
      <c r="I131" s="56" t="s">
        <v>2925</v>
      </c>
      <c r="J131" s="61" t="s">
        <v>445</v>
      </c>
      <c r="K131" s="61" t="s">
        <v>474</v>
      </c>
      <c r="L131" s="61" t="s">
        <v>332</v>
      </c>
      <c r="M131" s="57" t="s">
        <v>2926</v>
      </c>
      <c r="N131" s="61" t="s">
        <v>334</v>
      </c>
      <c r="O131" s="62" t="s">
        <v>603</v>
      </c>
      <c r="P131" s="61" t="s">
        <v>2927</v>
      </c>
      <c r="Q131" s="61" t="s">
        <v>334</v>
      </c>
      <c r="R131" s="61" t="s">
        <v>1018</v>
      </c>
      <c r="S131" s="61" t="s">
        <v>474</v>
      </c>
      <c r="T131" s="61" t="s">
        <v>474</v>
      </c>
      <c r="U131" s="61" t="s">
        <v>474</v>
      </c>
      <c r="V131" s="61" t="s">
        <v>1018</v>
      </c>
      <c r="W131" s="61" t="s">
        <v>334</v>
      </c>
      <c r="X131" s="61" t="s">
        <v>332</v>
      </c>
      <c r="Y131" s="62" t="s">
        <v>2928</v>
      </c>
      <c r="Z131" s="61" t="s">
        <v>477</v>
      </c>
      <c r="AA131" s="61" t="s">
        <v>1018</v>
      </c>
    </row>
    <row r="132" spans="1:27" s="61" customFormat="1" x14ac:dyDescent="0.25">
      <c r="A132" s="71" t="s">
        <v>3035</v>
      </c>
      <c r="B132" s="112">
        <v>103</v>
      </c>
      <c r="C132" s="71"/>
      <c r="D132" s="72" t="s">
        <v>2593</v>
      </c>
      <c r="E132" s="62" t="s">
        <v>2934</v>
      </c>
      <c r="F132" s="61" t="s">
        <v>364</v>
      </c>
      <c r="G132" s="62"/>
      <c r="H132" s="62" t="s">
        <v>2935</v>
      </c>
      <c r="I132" s="56" t="s">
        <v>2936</v>
      </c>
      <c r="J132" s="61" t="s">
        <v>392</v>
      </c>
      <c r="K132" s="61" t="s">
        <v>474</v>
      </c>
      <c r="L132" s="61" t="s">
        <v>332</v>
      </c>
      <c r="M132" s="57" t="s">
        <v>2937</v>
      </c>
      <c r="N132" s="61" t="s">
        <v>334</v>
      </c>
      <c r="O132" s="62" t="s">
        <v>603</v>
      </c>
      <c r="P132" s="61" t="s">
        <v>334</v>
      </c>
      <c r="Q132" s="61" t="s">
        <v>334</v>
      </c>
      <c r="R132" s="61" t="s">
        <v>1018</v>
      </c>
      <c r="S132" s="61">
        <v>2003</v>
      </c>
      <c r="T132" s="61" t="s">
        <v>474</v>
      </c>
      <c r="U132" s="61" t="s">
        <v>474</v>
      </c>
      <c r="V132" s="61" t="s">
        <v>603</v>
      </c>
      <c r="W132" s="61" t="s">
        <v>334</v>
      </c>
      <c r="X132" s="61" t="s">
        <v>333</v>
      </c>
      <c r="Y132" s="62" t="s">
        <v>2938</v>
      </c>
      <c r="Z132" s="61" t="s">
        <v>477</v>
      </c>
      <c r="AA132" s="61" t="s">
        <v>1018</v>
      </c>
    </row>
    <row r="133" spans="1:27" s="61" customFormat="1" x14ac:dyDescent="0.25">
      <c r="A133" s="71" t="s">
        <v>3035</v>
      </c>
      <c r="B133" s="112">
        <v>104</v>
      </c>
      <c r="C133" s="71"/>
      <c r="D133" s="72">
        <v>51357</v>
      </c>
      <c r="E133" s="62" t="s">
        <v>3007</v>
      </c>
      <c r="F133" s="61" t="s">
        <v>362</v>
      </c>
      <c r="G133" s="62"/>
      <c r="H133" s="62" t="s">
        <v>3008</v>
      </c>
      <c r="I133" s="56" t="s">
        <v>3009</v>
      </c>
      <c r="J133" s="61" t="s">
        <v>447</v>
      </c>
      <c r="K133" s="61" t="s">
        <v>474</v>
      </c>
      <c r="L133" s="61" t="s">
        <v>332</v>
      </c>
      <c r="M133" s="57" t="s">
        <v>3010</v>
      </c>
      <c r="N133" s="61" t="s">
        <v>333</v>
      </c>
      <c r="O133" s="62" t="s">
        <v>2434</v>
      </c>
      <c r="P133" s="61" t="s">
        <v>474</v>
      </c>
      <c r="Q133" s="61" t="s">
        <v>334</v>
      </c>
      <c r="S133" s="61" t="s">
        <v>3011</v>
      </c>
      <c r="T133" s="61" t="s">
        <v>3012</v>
      </c>
      <c r="U133" s="61" t="s">
        <v>474</v>
      </c>
      <c r="W133" s="61" t="s">
        <v>474</v>
      </c>
      <c r="X133" s="61" t="s">
        <v>332</v>
      </c>
      <c r="Y133" s="62" t="s">
        <v>3013</v>
      </c>
      <c r="Z133" s="61" t="s">
        <v>477</v>
      </c>
      <c r="AA133" s="61" t="s">
        <v>474</v>
      </c>
    </row>
    <row r="134" spans="1:27" s="61" customFormat="1" x14ac:dyDescent="0.25">
      <c r="A134" s="71" t="s">
        <v>3035</v>
      </c>
      <c r="B134" s="112">
        <v>105</v>
      </c>
      <c r="C134" s="71"/>
      <c r="D134" s="72">
        <v>52236</v>
      </c>
      <c r="E134" s="62" t="s">
        <v>3014</v>
      </c>
      <c r="F134" s="61" t="s">
        <v>362</v>
      </c>
      <c r="G134" s="62"/>
      <c r="H134" s="62" t="s">
        <v>3015</v>
      </c>
      <c r="I134" s="56" t="s">
        <v>3016</v>
      </c>
      <c r="J134" s="61" t="s">
        <v>370</v>
      </c>
      <c r="K134" s="61" t="s">
        <v>474</v>
      </c>
      <c r="L134" s="61" t="s">
        <v>334</v>
      </c>
      <c r="M134" s="57" t="s">
        <v>3017</v>
      </c>
      <c r="N134" s="61" t="s">
        <v>334</v>
      </c>
      <c r="O134" s="62" t="s">
        <v>3018</v>
      </c>
      <c r="P134" s="61" t="s">
        <v>474</v>
      </c>
      <c r="Q134" s="61" t="s">
        <v>334</v>
      </c>
      <c r="S134" s="61" t="s">
        <v>3019</v>
      </c>
      <c r="T134" s="61" t="s">
        <v>474</v>
      </c>
      <c r="U134" s="61" t="s">
        <v>474</v>
      </c>
      <c r="W134" s="61" t="s">
        <v>474</v>
      </c>
      <c r="X134" s="61" t="s">
        <v>593</v>
      </c>
      <c r="Y134" s="62" t="s">
        <v>3020</v>
      </c>
      <c r="Z134" s="61" t="s">
        <v>477</v>
      </c>
      <c r="AA134" s="61" t="s">
        <v>474</v>
      </c>
    </row>
    <row r="135" spans="1:27" s="61" customFormat="1" x14ac:dyDescent="0.25">
      <c r="A135" s="71" t="s">
        <v>3035</v>
      </c>
      <c r="B135" s="112">
        <v>106</v>
      </c>
      <c r="C135" s="71"/>
      <c r="D135" s="72">
        <v>51097</v>
      </c>
      <c r="E135" s="62" t="s">
        <v>3022</v>
      </c>
      <c r="F135" s="61" t="s">
        <v>362</v>
      </c>
      <c r="G135" s="62"/>
      <c r="H135" s="62" t="s">
        <v>3023</v>
      </c>
      <c r="I135" s="56" t="s">
        <v>3024</v>
      </c>
      <c r="J135" s="61" t="s">
        <v>369</v>
      </c>
      <c r="K135" s="61" t="s">
        <v>3025</v>
      </c>
      <c r="L135" s="61" t="s">
        <v>334</v>
      </c>
      <c r="M135" s="57" t="s">
        <v>3026</v>
      </c>
      <c r="N135" s="61" t="s">
        <v>332</v>
      </c>
      <c r="O135" s="62" t="s">
        <v>3027</v>
      </c>
      <c r="P135" s="61" t="s">
        <v>3028</v>
      </c>
      <c r="Q135" s="61" t="s">
        <v>332</v>
      </c>
      <c r="R135" s="61" t="s">
        <v>3029</v>
      </c>
      <c r="S135" s="61" t="s">
        <v>3030</v>
      </c>
      <c r="T135" s="61" t="s">
        <v>3021</v>
      </c>
      <c r="U135" s="61" t="s">
        <v>474</v>
      </c>
      <c r="W135" s="61" t="s">
        <v>474</v>
      </c>
      <c r="X135" s="61" t="s">
        <v>593</v>
      </c>
      <c r="Y135" s="62" t="s">
        <v>3031</v>
      </c>
      <c r="Z135" s="61" t="s">
        <v>477</v>
      </c>
      <c r="AA135" s="61" t="s">
        <v>474</v>
      </c>
    </row>
    <row r="136" spans="1:27" s="61" customFormat="1" x14ac:dyDescent="0.25">
      <c r="A136" s="72"/>
      <c r="B136" s="112"/>
      <c r="C136" s="72"/>
      <c r="D136" s="72"/>
      <c r="E136" s="62"/>
      <c r="G136" s="62"/>
      <c r="H136" s="62"/>
      <c r="I136" s="56"/>
      <c r="M136" s="57"/>
      <c r="O136" s="62"/>
      <c r="Y136" s="62"/>
    </row>
    <row r="137" spans="1:27" s="61" customFormat="1" x14ac:dyDescent="0.25">
      <c r="A137" s="72"/>
      <c r="B137" s="112"/>
      <c r="C137" s="72"/>
      <c r="D137" s="72"/>
      <c r="E137" s="62"/>
      <c r="G137" s="62"/>
      <c r="H137" s="62"/>
      <c r="I137" s="56"/>
      <c r="M137" s="57"/>
      <c r="O137" s="62"/>
      <c r="Y137" s="62"/>
    </row>
    <row r="138" spans="1:27" s="61" customFormat="1" x14ac:dyDescent="0.25">
      <c r="A138" s="72"/>
      <c r="B138" s="112"/>
      <c r="C138" s="72"/>
      <c r="D138" s="72"/>
      <c r="E138" s="62"/>
      <c r="G138" s="62"/>
      <c r="H138" s="62"/>
      <c r="I138" s="56"/>
      <c r="M138" s="57"/>
      <c r="O138" s="62"/>
      <c r="Y138" s="62"/>
    </row>
    <row r="139" spans="1:27" s="61" customFormat="1" x14ac:dyDescent="0.25">
      <c r="A139" s="72"/>
      <c r="B139" s="112"/>
      <c r="C139" s="72"/>
      <c r="D139" s="72"/>
      <c r="E139" s="62"/>
      <c r="G139" s="62"/>
      <c r="H139" s="62"/>
      <c r="I139" s="56"/>
      <c r="M139" s="57"/>
      <c r="O139" s="62"/>
      <c r="Y139" s="62"/>
    </row>
    <row r="140" spans="1:27" s="61" customFormat="1" x14ac:dyDescent="0.25">
      <c r="A140" s="72"/>
      <c r="B140" s="112"/>
      <c r="C140" s="72"/>
      <c r="D140" s="72"/>
      <c r="E140" s="62"/>
      <c r="G140" s="62"/>
      <c r="H140" s="62"/>
      <c r="I140" s="56"/>
      <c r="M140" s="57"/>
      <c r="O140" s="62"/>
      <c r="Y140" s="62"/>
    </row>
    <row r="141" spans="1:27" s="61" customFormat="1" x14ac:dyDescent="0.25">
      <c r="A141" s="72"/>
      <c r="B141" s="112"/>
      <c r="C141" s="72"/>
      <c r="D141" s="72"/>
      <c r="E141" s="62"/>
      <c r="G141" s="62"/>
      <c r="H141" s="62"/>
      <c r="I141" s="56"/>
      <c r="M141" s="57"/>
      <c r="O141" s="62"/>
      <c r="Y141" s="62"/>
    </row>
    <row r="142" spans="1:27" s="61" customFormat="1" x14ac:dyDescent="0.25">
      <c r="A142" s="72"/>
      <c r="B142" s="112"/>
      <c r="C142" s="72"/>
      <c r="D142" s="72"/>
      <c r="E142" s="62"/>
      <c r="G142" s="62"/>
      <c r="H142" s="62"/>
      <c r="I142" s="56"/>
      <c r="M142" s="57"/>
      <c r="O142" s="62"/>
      <c r="Y142" s="62"/>
    </row>
    <row r="143" spans="1:27" s="61" customFormat="1" x14ac:dyDescent="0.25">
      <c r="A143" s="72"/>
      <c r="B143" s="112"/>
      <c r="C143" s="72"/>
      <c r="D143" s="72"/>
      <c r="E143" s="62"/>
      <c r="G143" s="62"/>
      <c r="H143" s="62"/>
      <c r="I143" s="56"/>
      <c r="M143" s="57"/>
      <c r="O143" s="62"/>
      <c r="Y143" s="62"/>
    </row>
    <row r="144" spans="1:27" s="61" customFormat="1" x14ac:dyDescent="0.25">
      <c r="A144" s="72"/>
      <c r="B144" s="112"/>
      <c r="C144" s="72"/>
      <c r="D144" s="72"/>
      <c r="E144" s="62"/>
      <c r="G144" s="62"/>
      <c r="H144" s="62"/>
      <c r="I144" s="56"/>
      <c r="M144" s="57"/>
      <c r="O144" s="62"/>
      <c r="Y144" s="62"/>
    </row>
    <row r="145" spans="1:25" s="61" customFormat="1" x14ac:dyDescent="0.25">
      <c r="A145" s="72"/>
      <c r="B145" s="112"/>
      <c r="C145" s="72"/>
      <c r="D145" s="72"/>
      <c r="E145" s="62"/>
      <c r="G145" s="62"/>
      <c r="H145" s="62"/>
      <c r="I145" s="56"/>
      <c r="M145" s="57"/>
      <c r="O145" s="62"/>
      <c r="Y145" s="62"/>
    </row>
    <row r="146" spans="1:25" s="61" customFormat="1" x14ac:dyDescent="0.25">
      <c r="A146" s="72"/>
      <c r="B146" s="112"/>
      <c r="C146" s="72"/>
      <c r="D146" s="72"/>
      <c r="E146" s="62"/>
      <c r="G146" s="62"/>
      <c r="H146" s="62"/>
      <c r="I146" s="56"/>
      <c r="M146" s="57"/>
      <c r="O146" s="62"/>
      <c r="Y146" s="62"/>
    </row>
    <row r="147" spans="1:25" s="61" customFormat="1" x14ac:dyDescent="0.25">
      <c r="A147" s="72"/>
      <c r="B147" s="112"/>
      <c r="C147" s="72"/>
      <c r="D147" s="72"/>
      <c r="E147" s="62"/>
      <c r="G147" s="62"/>
      <c r="H147" s="62"/>
      <c r="I147" s="56"/>
      <c r="M147" s="57"/>
      <c r="O147" s="62"/>
      <c r="Y147" s="62"/>
    </row>
    <row r="148" spans="1:25" s="61" customFormat="1" x14ac:dyDescent="0.25">
      <c r="A148" s="72"/>
      <c r="B148" s="112"/>
      <c r="C148" s="72"/>
      <c r="D148" s="72"/>
      <c r="E148" s="62"/>
      <c r="G148" s="62"/>
      <c r="H148" s="62"/>
      <c r="I148" s="56"/>
      <c r="M148" s="57"/>
      <c r="O148" s="62"/>
      <c r="Y148" s="62"/>
    </row>
    <row r="149" spans="1:25" s="61" customFormat="1" x14ac:dyDescent="0.25">
      <c r="A149" s="72"/>
      <c r="B149" s="112"/>
      <c r="C149" s="72"/>
      <c r="D149" s="72"/>
      <c r="E149" s="62"/>
      <c r="G149" s="62"/>
      <c r="H149" s="62"/>
      <c r="I149" s="56"/>
      <c r="M149" s="57"/>
      <c r="O149" s="62"/>
      <c r="Y149" s="62"/>
    </row>
    <row r="150" spans="1:25" s="61" customFormat="1" x14ac:dyDescent="0.25">
      <c r="A150" s="72"/>
      <c r="B150" s="112"/>
      <c r="C150" s="72"/>
      <c r="D150" s="72"/>
      <c r="E150" s="62"/>
      <c r="G150" s="62"/>
      <c r="H150" s="62"/>
      <c r="I150" s="56"/>
      <c r="M150" s="57"/>
      <c r="O150" s="62"/>
      <c r="Y150" s="62"/>
    </row>
    <row r="151" spans="1:25" s="61" customFormat="1" x14ac:dyDescent="0.25">
      <c r="A151" s="72"/>
      <c r="B151" s="112"/>
      <c r="C151" s="72"/>
      <c r="D151" s="72"/>
      <c r="E151" s="62"/>
      <c r="G151" s="62"/>
      <c r="H151" s="62"/>
      <c r="I151" s="56"/>
      <c r="M151" s="57"/>
      <c r="O151" s="62"/>
      <c r="Y151" s="62"/>
    </row>
    <row r="152" spans="1:25" s="61" customFormat="1" x14ac:dyDescent="0.25">
      <c r="A152" s="72"/>
      <c r="B152" s="112"/>
      <c r="C152" s="72"/>
      <c r="D152" s="72"/>
      <c r="E152" s="62"/>
      <c r="G152" s="62"/>
      <c r="H152" s="62"/>
      <c r="I152" s="56"/>
      <c r="M152" s="57"/>
      <c r="O152" s="62"/>
      <c r="Y152" s="62"/>
    </row>
    <row r="153" spans="1:25" x14ac:dyDescent="0.25">
      <c r="F153" s="58"/>
      <c r="X153" s="58"/>
    </row>
    <row r="154" spans="1:25" x14ac:dyDescent="0.25">
      <c r="F154" s="58"/>
      <c r="X154" s="58"/>
    </row>
    <row r="155" spans="1:25" x14ac:dyDescent="0.25">
      <c r="F155" s="58"/>
      <c r="X155" s="58"/>
    </row>
    <row r="156" spans="1:25" x14ac:dyDescent="0.25">
      <c r="F156" s="58"/>
      <c r="X156" s="58"/>
    </row>
    <row r="157" spans="1:25" x14ac:dyDescent="0.25">
      <c r="F157" s="58"/>
      <c r="X157" s="58"/>
    </row>
    <row r="158" spans="1:25" x14ac:dyDescent="0.25">
      <c r="F158" s="58"/>
      <c r="X158" s="58"/>
    </row>
    <row r="159" spans="1:25" x14ac:dyDescent="0.25">
      <c r="F159" s="58"/>
      <c r="X159" s="58"/>
    </row>
    <row r="160" spans="1:25" x14ac:dyDescent="0.25">
      <c r="F160" s="58"/>
      <c r="X160" s="58"/>
    </row>
    <row r="161" spans="6:24" x14ac:dyDescent="0.25">
      <c r="F161" s="58"/>
      <c r="X161" s="58"/>
    </row>
    <row r="162" spans="6:24" x14ac:dyDescent="0.25">
      <c r="F162" s="58"/>
      <c r="X162" s="58"/>
    </row>
    <row r="163" spans="6:24" x14ac:dyDescent="0.25">
      <c r="F163" s="58"/>
      <c r="X163" s="58"/>
    </row>
    <row r="164" spans="6:24" x14ac:dyDescent="0.25">
      <c r="F164" s="58"/>
      <c r="X164" s="58"/>
    </row>
    <row r="165" spans="6:24" x14ac:dyDescent="0.25">
      <c r="F165" s="58"/>
      <c r="X165" s="58"/>
    </row>
    <row r="166" spans="6:24" x14ac:dyDescent="0.25">
      <c r="F166" s="58"/>
      <c r="X166" s="58"/>
    </row>
    <row r="167" spans="6:24" x14ac:dyDescent="0.25">
      <c r="F167" s="58"/>
      <c r="X167" s="58"/>
    </row>
    <row r="168" spans="6:24" x14ac:dyDescent="0.25">
      <c r="F168" s="58"/>
      <c r="X168" s="58"/>
    </row>
    <row r="169" spans="6:24" x14ac:dyDescent="0.25">
      <c r="F169" s="58"/>
      <c r="X169" s="58"/>
    </row>
    <row r="170" spans="6:24" x14ac:dyDescent="0.25">
      <c r="F170" s="58"/>
      <c r="X170" s="58"/>
    </row>
    <row r="171" spans="6:24" x14ac:dyDescent="0.25">
      <c r="F171" s="58"/>
      <c r="X171" s="58"/>
    </row>
    <row r="172" spans="6:24" x14ac:dyDescent="0.25">
      <c r="F172" s="58"/>
      <c r="X172" s="58"/>
    </row>
    <row r="173" spans="6:24" x14ac:dyDescent="0.25">
      <c r="F173" s="58"/>
      <c r="X173" s="58"/>
    </row>
    <row r="174" spans="6:24" x14ac:dyDescent="0.25">
      <c r="F174" s="58"/>
      <c r="X174" s="58"/>
    </row>
    <row r="175" spans="6:24" x14ac:dyDescent="0.25">
      <c r="F175" s="58"/>
      <c r="X175" s="58"/>
    </row>
    <row r="176" spans="6:24" x14ac:dyDescent="0.25">
      <c r="F176" s="58"/>
      <c r="X176" s="58"/>
    </row>
    <row r="177" spans="6:24" x14ac:dyDescent="0.25">
      <c r="F177" s="58"/>
      <c r="X177" s="58"/>
    </row>
    <row r="178" spans="6:24" x14ac:dyDescent="0.25">
      <c r="F178" s="58"/>
      <c r="X178" s="58"/>
    </row>
    <row r="179" spans="6:24" x14ac:dyDescent="0.25">
      <c r="F179" s="58"/>
      <c r="X179" s="58"/>
    </row>
    <row r="180" spans="6:24" x14ac:dyDescent="0.25">
      <c r="F180" s="58"/>
      <c r="X180" s="58"/>
    </row>
    <row r="181" spans="6:24" x14ac:dyDescent="0.25">
      <c r="F181" s="58"/>
      <c r="X181" s="58"/>
    </row>
    <row r="182" spans="6:24" x14ac:dyDescent="0.25">
      <c r="F182" s="58"/>
      <c r="X182" s="58"/>
    </row>
    <row r="183" spans="6:24" x14ac:dyDescent="0.25">
      <c r="F183" s="58"/>
      <c r="X183" s="58"/>
    </row>
    <row r="184" spans="6:24" x14ac:dyDescent="0.25">
      <c r="F184" s="58"/>
      <c r="X184" s="58"/>
    </row>
    <row r="185" spans="6:24" x14ac:dyDescent="0.25">
      <c r="F185" s="58"/>
      <c r="X185" s="58"/>
    </row>
    <row r="186" spans="6:24" x14ac:dyDescent="0.25">
      <c r="F186" s="58"/>
      <c r="X186" s="58"/>
    </row>
    <row r="187" spans="6:24" x14ac:dyDescent="0.25">
      <c r="F187" s="58"/>
      <c r="X187" s="58"/>
    </row>
    <row r="188" spans="6:24" x14ac:dyDescent="0.25">
      <c r="F188" s="58"/>
      <c r="X188" s="58"/>
    </row>
    <row r="189" spans="6:24" x14ac:dyDescent="0.25">
      <c r="F189" s="58"/>
      <c r="X189" s="58"/>
    </row>
    <row r="190" spans="6:24" x14ac:dyDescent="0.25">
      <c r="F190" s="58"/>
      <c r="X190" s="58"/>
    </row>
    <row r="191" spans="6:24" x14ac:dyDescent="0.25">
      <c r="F191" s="58"/>
      <c r="X191" s="58"/>
    </row>
    <row r="192" spans="6:24" x14ac:dyDescent="0.25">
      <c r="F192" s="58"/>
      <c r="X192" s="58"/>
    </row>
    <row r="193" spans="6:24" x14ac:dyDescent="0.25">
      <c r="F193" s="58"/>
      <c r="X193" s="58"/>
    </row>
    <row r="194" spans="6:24" x14ac:dyDescent="0.25">
      <c r="F194" s="58"/>
      <c r="X194" s="58"/>
    </row>
    <row r="195" spans="6:24" x14ac:dyDescent="0.25">
      <c r="F195" s="58"/>
      <c r="X195" s="58"/>
    </row>
    <row r="196" spans="6:24" x14ac:dyDescent="0.25">
      <c r="F196" s="58"/>
      <c r="X196" s="58"/>
    </row>
    <row r="197" spans="6:24" x14ac:dyDescent="0.25">
      <c r="F197" s="58"/>
      <c r="X197" s="58"/>
    </row>
    <row r="198" spans="6:24" x14ac:dyDescent="0.25">
      <c r="F198" s="58"/>
      <c r="X198" s="58"/>
    </row>
    <row r="199" spans="6:24" x14ac:dyDescent="0.25">
      <c r="F199" s="58"/>
      <c r="X199" s="58"/>
    </row>
    <row r="200" spans="6:24" x14ac:dyDescent="0.25">
      <c r="F200" s="58"/>
      <c r="X200" s="58"/>
    </row>
    <row r="201" spans="6:24" x14ac:dyDescent="0.25">
      <c r="F201" s="58"/>
      <c r="X201" s="58"/>
    </row>
    <row r="202" spans="6:24" x14ac:dyDescent="0.25">
      <c r="F202" s="58"/>
      <c r="X202" s="58"/>
    </row>
    <row r="203" spans="6:24" x14ac:dyDescent="0.25">
      <c r="F203" s="58"/>
      <c r="X203" s="58"/>
    </row>
    <row r="204" spans="6:24" x14ac:dyDescent="0.25">
      <c r="F204" s="58"/>
      <c r="X204" s="58"/>
    </row>
    <row r="205" spans="6:24" x14ac:dyDescent="0.25">
      <c r="F205" s="58"/>
      <c r="X205" s="58"/>
    </row>
    <row r="206" spans="6:24" x14ac:dyDescent="0.25">
      <c r="F206" s="58"/>
      <c r="X206" s="58"/>
    </row>
    <row r="207" spans="6:24" x14ac:dyDescent="0.25">
      <c r="F207" s="58"/>
      <c r="X207" s="58"/>
    </row>
    <row r="208" spans="6:24" x14ac:dyDescent="0.25">
      <c r="F208" s="58"/>
      <c r="X208" s="58"/>
    </row>
    <row r="209" spans="6:24" x14ac:dyDescent="0.25">
      <c r="F209" s="58"/>
      <c r="X209" s="58"/>
    </row>
    <row r="210" spans="6:24" x14ac:dyDescent="0.25">
      <c r="F210" s="58"/>
      <c r="X210" s="58"/>
    </row>
    <row r="211" spans="6:24" x14ac:dyDescent="0.25">
      <c r="F211" s="58"/>
      <c r="X211" s="58"/>
    </row>
    <row r="212" spans="6:24" x14ac:dyDescent="0.25">
      <c r="F212" s="58"/>
      <c r="X212" s="58"/>
    </row>
    <row r="213" spans="6:24" x14ac:dyDescent="0.25">
      <c r="F213" s="58"/>
      <c r="X213" s="58"/>
    </row>
    <row r="214" spans="6:24" x14ac:dyDescent="0.25">
      <c r="F214" s="58"/>
      <c r="X214" s="58"/>
    </row>
    <row r="215" spans="6:24" x14ac:dyDescent="0.25">
      <c r="F215" s="58"/>
      <c r="X215" s="58"/>
    </row>
    <row r="216" spans="6:24" x14ac:dyDescent="0.25">
      <c r="F216" s="58"/>
      <c r="X216" s="58"/>
    </row>
    <row r="217" spans="6:24" x14ac:dyDescent="0.25">
      <c r="F217" s="58"/>
      <c r="X217" s="58"/>
    </row>
    <row r="218" spans="6:24" x14ac:dyDescent="0.25">
      <c r="F218" s="58"/>
      <c r="X218" s="58"/>
    </row>
    <row r="219" spans="6:24" x14ac:dyDescent="0.25">
      <c r="F219" s="58"/>
      <c r="X219" s="58"/>
    </row>
    <row r="220" spans="6:24" x14ac:dyDescent="0.25">
      <c r="F220" s="58"/>
      <c r="X220" s="58"/>
    </row>
    <row r="221" spans="6:24" x14ac:dyDescent="0.25">
      <c r="F221" s="58"/>
      <c r="X221" s="58"/>
    </row>
    <row r="222" spans="6:24" x14ac:dyDescent="0.25">
      <c r="F222" s="58"/>
      <c r="X222" s="58"/>
    </row>
    <row r="223" spans="6:24" x14ac:dyDescent="0.25">
      <c r="F223" s="58"/>
      <c r="X223" s="58"/>
    </row>
    <row r="224" spans="6:24" x14ac:dyDescent="0.25">
      <c r="F224" s="58"/>
      <c r="X224" s="58"/>
    </row>
    <row r="225" spans="6:24" x14ac:dyDescent="0.25">
      <c r="F225" s="58"/>
      <c r="X225" s="58"/>
    </row>
    <row r="226" spans="6:24" x14ac:dyDescent="0.25">
      <c r="F226" s="58"/>
      <c r="X226" s="58"/>
    </row>
    <row r="227" spans="6:24" x14ac:dyDescent="0.25">
      <c r="F227" s="58"/>
      <c r="X227" s="58"/>
    </row>
    <row r="228" spans="6:24" x14ac:dyDescent="0.25">
      <c r="F228" s="58"/>
      <c r="X228" s="58"/>
    </row>
    <row r="229" spans="6:24" x14ac:dyDescent="0.25">
      <c r="F229" s="58"/>
      <c r="X229" s="58"/>
    </row>
    <row r="230" spans="6:24" x14ac:dyDescent="0.25">
      <c r="F230" s="58"/>
      <c r="X230" s="58"/>
    </row>
    <row r="231" spans="6:24" x14ac:dyDescent="0.25">
      <c r="F231" s="58"/>
      <c r="X231" s="58"/>
    </row>
    <row r="232" spans="6:24" x14ac:dyDescent="0.25">
      <c r="F232" s="58"/>
      <c r="X232" s="58"/>
    </row>
    <row r="233" spans="6:24" x14ac:dyDescent="0.25">
      <c r="F233" s="58"/>
      <c r="X233" s="58"/>
    </row>
    <row r="234" spans="6:24" x14ac:dyDescent="0.25">
      <c r="F234" s="58"/>
      <c r="X234" s="58"/>
    </row>
    <row r="235" spans="6:24" x14ac:dyDescent="0.25">
      <c r="F235" s="58"/>
      <c r="X235" s="58"/>
    </row>
    <row r="236" spans="6:24" x14ac:dyDescent="0.25">
      <c r="F236" s="58"/>
      <c r="X236" s="58"/>
    </row>
    <row r="237" spans="6:24" x14ac:dyDescent="0.25">
      <c r="F237" s="58"/>
      <c r="X237" s="58"/>
    </row>
    <row r="238" spans="6:24" x14ac:dyDescent="0.25">
      <c r="F238" s="58"/>
      <c r="X238" s="58"/>
    </row>
    <row r="239" spans="6:24" x14ac:dyDescent="0.25">
      <c r="F239" s="58"/>
      <c r="X239" s="58"/>
    </row>
    <row r="240" spans="6:24" x14ac:dyDescent="0.25">
      <c r="F240" s="58"/>
      <c r="X240" s="58"/>
    </row>
    <row r="241" spans="6:24" x14ac:dyDescent="0.25">
      <c r="F241" s="58"/>
      <c r="X241" s="58"/>
    </row>
    <row r="242" spans="6:24" x14ac:dyDescent="0.25">
      <c r="F242" s="58"/>
      <c r="X242" s="58"/>
    </row>
    <row r="243" spans="6:24" x14ac:dyDescent="0.25">
      <c r="F243" s="58"/>
      <c r="X243" s="58"/>
    </row>
    <row r="244" spans="6:24" x14ac:dyDescent="0.25">
      <c r="F244" s="58"/>
      <c r="X244" s="58"/>
    </row>
    <row r="245" spans="6:24" x14ac:dyDescent="0.25">
      <c r="F245" s="58"/>
      <c r="X245" s="58"/>
    </row>
    <row r="246" spans="6:24" x14ac:dyDescent="0.25">
      <c r="F246" s="58"/>
      <c r="X246" s="58"/>
    </row>
    <row r="247" spans="6:24" x14ac:dyDescent="0.25">
      <c r="F247" s="58"/>
      <c r="X247" s="58"/>
    </row>
    <row r="248" spans="6:24" x14ac:dyDescent="0.25">
      <c r="F248" s="58"/>
      <c r="X248" s="58"/>
    </row>
    <row r="249" spans="6:24" x14ac:dyDescent="0.25">
      <c r="F249" s="58"/>
      <c r="X249" s="58"/>
    </row>
    <row r="250" spans="6:24" x14ac:dyDescent="0.25">
      <c r="F250" s="58"/>
      <c r="X250" s="58"/>
    </row>
    <row r="251" spans="6:24" x14ac:dyDescent="0.25">
      <c r="F251" s="58"/>
      <c r="X251" s="58"/>
    </row>
    <row r="252" spans="6:24" x14ac:dyDescent="0.25">
      <c r="F252" s="58"/>
      <c r="X252" s="58"/>
    </row>
    <row r="253" spans="6:24" x14ac:dyDescent="0.25">
      <c r="F253" s="58"/>
      <c r="X253" s="58"/>
    </row>
    <row r="254" spans="6:24" x14ac:dyDescent="0.25">
      <c r="F254" s="58"/>
      <c r="X254" s="58"/>
    </row>
    <row r="255" spans="6:24" x14ac:dyDescent="0.25">
      <c r="F255" s="58"/>
      <c r="X255" s="58"/>
    </row>
    <row r="256" spans="6:24" x14ac:dyDescent="0.25">
      <c r="F256" s="58"/>
      <c r="X256" s="58"/>
    </row>
    <row r="257" spans="6:24" x14ac:dyDescent="0.25">
      <c r="F257" s="58"/>
      <c r="X257" s="58"/>
    </row>
    <row r="258" spans="6:24" x14ac:dyDescent="0.25">
      <c r="F258" s="58"/>
      <c r="X258" s="58"/>
    </row>
    <row r="259" spans="6:24" x14ac:dyDescent="0.25">
      <c r="F259" s="58"/>
      <c r="X259" s="58"/>
    </row>
    <row r="260" spans="6:24" x14ac:dyDescent="0.25">
      <c r="F260" s="58"/>
      <c r="X260" s="58"/>
    </row>
    <row r="261" spans="6:24" x14ac:dyDescent="0.25">
      <c r="F261" s="58"/>
      <c r="X261" s="58"/>
    </row>
    <row r="262" spans="6:24" x14ac:dyDescent="0.25">
      <c r="F262" s="58"/>
      <c r="X262" s="58"/>
    </row>
    <row r="263" spans="6:24" x14ac:dyDescent="0.25">
      <c r="F263" s="58"/>
      <c r="X263" s="58"/>
    </row>
    <row r="264" spans="6:24" x14ac:dyDescent="0.25">
      <c r="F264" s="58"/>
      <c r="X264" s="58"/>
    </row>
    <row r="265" spans="6:24" x14ac:dyDescent="0.25">
      <c r="F265" s="58"/>
      <c r="X265" s="58"/>
    </row>
    <row r="266" spans="6:24" x14ac:dyDescent="0.25">
      <c r="F266" s="58"/>
      <c r="X266" s="58"/>
    </row>
    <row r="267" spans="6:24" x14ac:dyDescent="0.25">
      <c r="F267" s="58"/>
      <c r="X267" s="58"/>
    </row>
    <row r="268" spans="6:24" x14ac:dyDescent="0.25">
      <c r="F268" s="58"/>
      <c r="X268" s="58"/>
    </row>
    <row r="269" spans="6:24" x14ac:dyDescent="0.25">
      <c r="F269" s="58"/>
      <c r="X269" s="58"/>
    </row>
    <row r="270" spans="6:24" x14ac:dyDescent="0.25">
      <c r="F270" s="58"/>
      <c r="X270" s="58"/>
    </row>
    <row r="271" spans="6:24" x14ac:dyDescent="0.25">
      <c r="F271" s="58"/>
      <c r="X271" s="58"/>
    </row>
    <row r="272" spans="6:24" x14ac:dyDescent="0.25">
      <c r="F272" s="58"/>
      <c r="X272" s="58"/>
    </row>
    <row r="273" spans="6:24" x14ac:dyDescent="0.25">
      <c r="F273" s="58"/>
      <c r="X273" s="58"/>
    </row>
    <row r="274" spans="6:24" x14ac:dyDescent="0.25">
      <c r="F274" s="58"/>
      <c r="X274" s="58"/>
    </row>
    <row r="275" spans="6:24" x14ac:dyDescent="0.25">
      <c r="F275" s="58"/>
      <c r="X275" s="58"/>
    </row>
    <row r="276" spans="6:24" x14ac:dyDescent="0.25">
      <c r="F276" s="58"/>
      <c r="X276" s="58"/>
    </row>
    <row r="277" spans="6:24" x14ac:dyDescent="0.25">
      <c r="F277" s="58"/>
      <c r="X277" s="58"/>
    </row>
    <row r="278" spans="6:24" x14ac:dyDescent="0.25">
      <c r="F278" s="58"/>
      <c r="X278" s="58"/>
    </row>
    <row r="279" spans="6:24" x14ac:dyDescent="0.25">
      <c r="F279" s="58"/>
      <c r="X279" s="58"/>
    </row>
    <row r="280" spans="6:24" x14ac:dyDescent="0.25">
      <c r="F280" s="58"/>
      <c r="X280" s="58"/>
    </row>
    <row r="281" spans="6:24" x14ac:dyDescent="0.25">
      <c r="F281" s="58"/>
      <c r="X281" s="58"/>
    </row>
    <row r="282" spans="6:24" x14ac:dyDescent="0.25">
      <c r="F282" s="58"/>
      <c r="X282" s="58"/>
    </row>
    <row r="283" spans="6:24" x14ac:dyDescent="0.25">
      <c r="F283" s="58"/>
      <c r="X283" s="58"/>
    </row>
    <row r="284" spans="6:24" x14ac:dyDescent="0.25">
      <c r="X284" s="58"/>
    </row>
    <row r="285" spans="6:24" x14ac:dyDescent="0.25">
      <c r="X285" s="58"/>
    </row>
    <row r="286" spans="6:24" x14ac:dyDescent="0.25">
      <c r="X286" s="58"/>
    </row>
    <row r="287" spans="6:24" x14ac:dyDescent="0.25">
      <c r="X287" s="58"/>
    </row>
    <row r="288" spans="6:24" x14ac:dyDescent="0.25">
      <c r="X288" s="58"/>
    </row>
    <row r="289" spans="24:24" x14ac:dyDescent="0.25">
      <c r="X289" s="58"/>
    </row>
    <row r="290" spans="24:24" x14ac:dyDescent="0.25">
      <c r="X290" s="58"/>
    </row>
    <row r="291" spans="24:24" x14ac:dyDescent="0.25">
      <c r="X291" s="58"/>
    </row>
  </sheetData>
  <sortState ref="A2:AA135">
    <sortCondition descending="1" ref="A2:A135"/>
    <sortCondition ref="B2:B135"/>
    <sortCondition ref="C2:C135"/>
  </sortState>
  <dataValidations xWindow="1539" yWindow="276" count="15">
    <dataValidation allowBlank="1" showInputMessage="1" showErrorMessage="1" prompt="Name of specific site of location of the intervention. E.g. Name of protected area or village, or coordinates_x000a_" sqref="I2:I135"/>
    <dataValidation allowBlank="1" showInputMessage="1" showErrorMessage="1" prompt="Start date of intervention. If not given then input 'not specified.'" sqref="S2:S135"/>
    <dataValidation allowBlank="1" showInputMessage="1" showErrorMessage="1" prompt="Duration of intervention (years/months etc.) If not provided input 'not specified'_x000a__x000a_State if the project is ongoing" sqref="T2:T135"/>
    <dataValidation allowBlank="1" showInputMessage="1" showErrorMessage="1" prompt="Provide exact budget if known" sqref="V2:V135"/>
    <dataValidation allowBlank="1" showInputMessage="1" showErrorMessage="1" prompt="Proportion of the budget that is dedicated to the AL intervention. Give the percentage or input 'not specified' if unknown." sqref="W2:W135"/>
    <dataValidation allowBlank="1" showInputMessage="1" showErrorMessage="1" prompt="Input a short description of the intervention. I.e. &quot;rearing cane rats&quot; / &quot;harvesting butterfly pupae&quot; etc._x000a__x000a_If a project has more than one AL then input in another row" sqref="E2:E135"/>
    <dataValidation allowBlank="1" showInputMessage="1" showErrorMessage="1" prompt="For all interventions input a short description as to how the intervention attempted to reduce the threat._x000a_" sqref="H2:H135"/>
    <dataValidation allowBlank="1" showInputMessage="1" showErrorMessage="1" prompt="Provide more details as to how the intervention targeted the group posing the threat." sqref="M2:M135"/>
    <dataValidation allowBlank="1" showInputMessage="1" showErrorMessage="1" prompt="If answered 'yes' in column N provide brief details regarding local input. E.g. Community workshop, number of meetings etc." sqref="R2:R135"/>
    <dataValidation allowBlank="1" showInputMessage="1" showErrorMessage="1" prompt="What is the scale of the intervention. Input as free text. E.g. No. of individuals/househlds/villages targeted." sqref="P2:P135"/>
    <dataValidation allowBlank="1" showInputMessage="1" showErrorMessage="1" prompt="For interventions categorised as 'other' in column E also describe the approach used. N.B. Remember our focus on subsitution within this review." sqref="G2:G135"/>
    <dataValidation allowBlank="1" showInputMessage="1" showErrorMessage="1" prompt="What proportion of the threat population (identified in 2.10) does the intervention target. Input the % or 'not specified'" sqref="K2:K135"/>
    <dataValidation allowBlank="1" showInputMessage="1" showErrorMessage="1" prompt="If answered 'yes' in column M specify the other target group here_x000a_" sqref="O2:O135"/>
    <dataValidation allowBlank="1" showInputMessage="1" showErrorMessage="1" prompt="Provide details related to the answer for column W as to how the intervention is/is not dependant on conservation. Or why it is unclear._x000a_" sqref="Y2:Y135"/>
    <dataValidation allowBlank="1" showInputMessage="1" showErrorMessage="1" prompt="Provide details related to the answer in column Y regarding the intervention agreement" sqref="AA2:AA13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539" yWindow="276" count="10">
        <x14:dataValidation type="list" allowBlank="1" showInputMessage="1" showErrorMessage="1" prompt="Is the livelihood benefit from the intervention directly dependant on conservation?_x000a__x000a_Provide details for each case in column V">
          <x14:formula1>
            <xm:f>Sheet1!$T$30:$T$33</xm:f>
          </x14:formula1>
          <xm:sqref>X136:X291</xm:sqref>
        </x14:dataValidation>
        <x14:dataValidation type="list" allowBlank="1" showInputMessage="1" showErrorMessage="1" prompt="Type of AL approach promoted by the intervention._x000a__x000a_Use 'other' to describe approaches that do not fit this typology and specify in column D_x000a__x000a_">
          <x14:formula1>
            <xm:f>Sheet1!$M$32:$M$35</xm:f>
          </x14:formula1>
          <xm:sqref>F136:F283</xm:sqref>
        </x14:dataValidation>
        <x14:dataValidation type="list" allowBlank="1" showInputMessage="1" showErrorMessage="1" prompt="CAPITALS indicate broader habitat categories._x000a__x000a_See habitat guidance if unsure of habitat type">
          <x14:formula1>
            <xm:f>Sheet1!$L$38:$L$127</xm:f>
          </x14:formula1>
          <xm:sqref>J2:J135</xm:sqref>
        </x14:dataValidation>
        <x14:dataValidation type="list" allowBlank="1" showInputMessage="1" showErrorMessage="1" prompt="Does the intervention specifically target and identify the group posing the conservation threat?_x000a__x000a_E.g. bushmeat hunters, loggers - within the broader population identified in 2.10">
          <x14:formula1>
            <xm:f>Sheet1!$K$25:$K$27</xm:f>
          </x14:formula1>
          <xm:sqref>L2:L135</xm:sqref>
        </x14:dataValidation>
        <x14:dataValidation type="list" allowBlank="1" showInputMessage="1" showErrorMessage="1" prompt="Type of AL approach promoted by the intervention._x000a__x000a_Use 'other' to describe approaches that do not fit this typology and specify in column F_x000a__x000a_">
          <x14:formula1>
            <xm:f>Sheet1!$M$32:$M$35</xm:f>
          </x14:formula1>
          <xm:sqref>F2:F135</xm:sqref>
        </x14:dataValidation>
        <x14:dataValidation type="list" allowBlank="1" showInputMessage="1" showErrorMessage="1" prompt="Does the intervention target other (non-threat) groups?_x000a__x000a_If yes specify in Column N. E.g. the poorest, forest dwellers, indigenous groups etc.">
          <x14:formula1>
            <xm:f>Sheet1!$K$25:$K$27</xm:f>
          </x14:formula1>
          <xm:sqref>N2:N135</xm:sqref>
        </x14:dataValidation>
        <x14:dataValidation type="list" allowBlank="1" showInputMessage="1" showErrorMessage="1" prompt="Were local people involved in the intervention planning and design?_x000a__x000a_If 'yes' provide any details in column Q.">
          <x14:formula1>
            <xm:f>Sheet1!$K$25:$K$27</xm:f>
          </x14:formula1>
          <xm:sqref>Q2:Q135</xm:sqref>
        </x14:dataValidation>
        <x14:dataValidation type="list" allowBlank="1" showInputMessage="1" showErrorMessage="1" prompt="If exact amount is available input into column U">
          <x14:formula1>
            <xm:f>Sheet1!$P$30:$P$33</xm:f>
          </x14:formula1>
          <xm:sqref>U2:U135</xm:sqref>
        </x14:dataValidation>
        <x14:dataValidation type="list" allowBlank="1" showInputMessage="1" showErrorMessage="1" prompt="Is the livelihood benefit from the intervention directly dependant on conservation?_x000a__x000a_Provide details for each case in column X">
          <x14:formula1>
            <xm:f>Sheet1!$T$30:$T$33</xm:f>
          </x14:formula1>
          <xm:sqref>X2:X135</xm:sqref>
        </x14:dataValidation>
        <x14:dataValidation type="list" allowBlank="1" showInputMessage="1" showErrorMessage="1" prompt="Is conservation behaviours related to the intervention (such as an agreement not to collect resources from a protected area) based on a voluntary or contract agreement?_x000a__x000a_Provide further details in column Z">
          <x14:formula1>
            <xm:f>Sheet1!$P$40:$P$43</xm:f>
          </x14:formula1>
          <xm:sqref>Z2:Z135</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6"/>
  <sheetViews>
    <sheetView zoomScale="80" zoomScaleNormal="80" workbookViewId="0">
      <pane ySplit="1" topLeftCell="A19" activePane="bottomLeft" state="frozen"/>
      <selection pane="bottomLeft" activeCell="H36" sqref="H36"/>
    </sheetView>
  </sheetViews>
  <sheetFormatPr defaultColWidth="8.85546875" defaultRowHeight="15" x14ac:dyDescent="0.25"/>
  <cols>
    <col min="1" max="1" width="8.85546875" style="72"/>
    <col min="2" max="2" width="8.85546875" style="112"/>
    <col min="3" max="3" width="12.85546875" style="72" bestFit="1" customWidth="1"/>
    <col min="4" max="4" width="11.28515625" style="72" customWidth="1"/>
    <col min="5" max="5" width="24.42578125" bestFit="1" customWidth="1"/>
    <col min="6" max="6" width="16.7109375" bestFit="1" customWidth="1"/>
    <col min="7" max="7" width="16.7109375" style="63" customWidth="1"/>
    <col min="8" max="8" width="28.28515625" bestFit="1" customWidth="1"/>
    <col min="9" max="9" width="21.42578125" bestFit="1" customWidth="1"/>
    <col min="10" max="10" width="18.7109375" bestFit="1" customWidth="1"/>
    <col min="11" max="11" width="18.7109375" customWidth="1"/>
    <col min="12" max="12" width="16.42578125" bestFit="1" customWidth="1"/>
    <col min="13" max="13" width="16.42578125" customWidth="1"/>
    <col min="14" max="14" width="24.28515625" bestFit="1" customWidth="1"/>
    <col min="15" max="15" width="21.85546875" bestFit="1" customWidth="1"/>
    <col min="16" max="16" width="21.85546875" customWidth="1"/>
    <col min="17" max="17" width="21.85546875" style="58" customWidth="1"/>
    <col min="18" max="18" width="15.28515625" bestFit="1" customWidth="1"/>
    <col min="19" max="19" width="15.28515625" customWidth="1"/>
    <col min="20" max="21" width="22.28515625" bestFit="1" customWidth="1"/>
    <col min="22" max="22" width="22.28515625" style="55" customWidth="1"/>
    <col min="23" max="23" width="21.42578125" bestFit="1" customWidth="1"/>
    <col min="24" max="24" width="21.42578125" customWidth="1"/>
    <col min="25" max="25" width="23.7109375" bestFit="1" customWidth="1"/>
    <col min="26" max="26" width="23.7109375" customWidth="1"/>
    <col min="27" max="27" width="23.42578125" bestFit="1" customWidth="1"/>
    <col min="28" max="28" width="23.42578125" customWidth="1"/>
    <col min="29" max="29" width="15" bestFit="1" customWidth="1"/>
    <col min="30" max="30" width="16.28515625" customWidth="1"/>
  </cols>
  <sheetData>
    <row r="1" spans="1:30" s="90" customFormat="1" x14ac:dyDescent="0.25">
      <c r="A1" s="39" t="s">
        <v>3033</v>
      </c>
      <c r="B1" s="111" t="s">
        <v>3098</v>
      </c>
      <c r="C1" s="39" t="s">
        <v>3032</v>
      </c>
      <c r="D1" s="39" t="s">
        <v>521</v>
      </c>
      <c r="E1" s="90" t="s">
        <v>490</v>
      </c>
      <c r="F1" s="90" t="s">
        <v>491</v>
      </c>
      <c r="G1" s="90" t="s">
        <v>619</v>
      </c>
      <c r="H1" s="90" t="s">
        <v>591</v>
      </c>
      <c r="I1" s="90" t="s">
        <v>592</v>
      </c>
      <c r="J1" s="90" t="s">
        <v>500</v>
      </c>
      <c r="K1" s="90" t="s">
        <v>500</v>
      </c>
      <c r="L1" s="90" t="s">
        <v>501</v>
      </c>
      <c r="M1" s="90" t="s">
        <v>501</v>
      </c>
      <c r="N1" s="90" t="s">
        <v>502</v>
      </c>
      <c r="O1" s="90" t="s">
        <v>503</v>
      </c>
      <c r="P1" s="90" t="s">
        <v>503</v>
      </c>
      <c r="Q1" s="90" t="s">
        <v>604</v>
      </c>
      <c r="R1" s="90" t="s">
        <v>605</v>
      </c>
      <c r="S1" s="92" t="s">
        <v>606</v>
      </c>
      <c r="T1" s="90" t="s">
        <v>607</v>
      </c>
      <c r="U1" s="90" t="s">
        <v>608</v>
      </c>
      <c r="V1" s="90" t="s">
        <v>609</v>
      </c>
      <c r="W1" s="90" t="s">
        <v>610</v>
      </c>
      <c r="X1" s="90" t="s">
        <v>611</v>
      </c>
      <c r="Y1" s="90" t="s">
        <v>612</v>
      </c>
      <c r="Z1" s="90" t="s">
        <v>613</v>
      </c>
      <c r="AA1" s="90" t="s">
        <v>614</v>
      </c>
      <c r="AB1" s="90" t="s">
        <v>615</v>
      </c>
      <c r="AC1" s="90" t="s">
        <v>616</v>
      </c>
      <c r="AD1" s="90" t="s">
        <v>617</v>
      </c>
    </row>
    <row r="2" spans="1:30" s="75" customFormat="1" x14ac:dyDescent="0.25">
      <c r="A2" s="76" t="s">
        <v>3034</v>
      </c>
      <c r="B2" s="116">
        <v>1</v>
      </c>
      <c r="C2" s="76"/>
      <c r="D2" s="116">
        <v>6047</v>
      </c>
      <c r="E2" s="109" t="s">
        <v>332</v>
      </c>
      <c r="F2" s="109" t="s">
        <v>495</v>
      </c>
      <c r="G2" s="97" t="s">
        <v>620</v>
      </c>
      <c r="H2" s="119" t="s">
        <v>1037</v>
      </c>
      <c r="I2" s="12" t="s">
        <v>499</v>
      </c>
      <c r="J2" s="12" t="s">
        <v>505</v>
      </c>
      <c r="K2" s="118" t="s">
        <v>603</v>
      </c>
      <c r="L2" s="109" t="s">
        <v>510</v>
      </c>
      <c r="M2" s="109" t="s">
        <v>1038</v>
      </c>
      <c r="N2" s="12" t="s">
        <v>332</v>
      </c>
      <c r="O2" s="12" t="s">
        <v>515</v>
      </c>
      <c r="P2" s="77" t="s">
        <v>1039</v>
      </c>
      <c r="Q2" s="119" t="s">
        <v>603</v>
      </c>
      <c r="R2" s="12" t="s">
        <v>332</v>
      </c>
      <c r="S2" s="109" t="s">
        <v>603</v>
      </c>
      <c r="T2" s="12" t="s">
        <v>332</v>
      </c>
      <c r="U2" s="118" t="s">
        <v>1040</v>
      </c>
      <c r="V2" s="119" t="s">
        <v>1041</v>
      </c>
      <c r="W2" s="109" t="s">
        <v>333</v>
      </c>
      <c r="X2" s="118" t="s">
        <v>603</v>
      </c>
      <c r="Y2" s="118" t="s">
        <v>333</v>
      </c>
      <c r="Z2" s="118" t="s">
        <v>1042</v>
      </c>
      <c r="AA2" s="109" t="s">
        <v>334</v>
      </c>
      <c r="AB2" s="118" t="s">
        <v>603</v>
      </c>
      <c r="AC2" s="77" t="s">
        <v>332</v>
      </c>
      <c r="AD2" s="109" t="s">
        <v>1043</v>
      </c>
    </row>
    <row r="3" spans="1:30" s="12" customFormat="1" x14ac:dyDescent="0.25">
      <c r="A3" s="76" t="s">
        <v>3034</v>
      </c>
      <c r="B3" s="116">
        <v>2</v>
      </c>
      <c r="C3" s="76" t="s">
        <v>3066</v>
      </c>
      <c r="D3" s="75">
        <v>14492</v>
      </c>
      <c r="E3" s="116" t="s">
        <v>332</v>
      </c>
      <c r="F3" s="116" t="s">
        <v>495</v>
      </c>
      <c r="G3" s="75" t="s">
        <v>620</v>
      </c>
      <c r="H3" s="78" t="s">
        <v>1044</v>
      </c>
      <c r="I3" s="116" t="s">
        <v>499</v>
      </c>
      <c r="J3" s="116" t="s">
        <v>506</v>
      </c>
      <c r="K3" s="119" t="s">
        <v>603</v>
      </c>
      <c r="L3" s="116" t="s">
        <v>317</v>
      </c>
      <c r="M3" s="116" t="s">
        <v>3152</v>
      </c>
      <c r="N3" s="116" t="s">
        <v>332</v>
      </c>
      <c r="O3" s="116" t="s">
        <v>514</v>
      </c>
      <c r="P3" s="119" t="s">
        <v>1045</v>
      </c>
      <c r="Q3" s="78" t="s">
        <v>1046</v>
      </c>
      <c r="R3" s="116" t="s">
        <v>332</v>
      </c>
      <c r="S3" s="116" t="s">
        <v>603</v>
      </c>
      <c r="T3" s="116" t="s">
        <v>332</v>
      </c>
      <c r="U3" s="119" t="s">
        <v>1047</v>
      </c>
      <c r="V3" s="78" t="s">
        <v>1048</v>
      </c>
      <c r="W3" s="116" t="s">
        <v>332</v>
      </c>
      <c r="X3" s="119" t="s">
        <v>1049</v>
      </c>
      <c r="Y3" s="119" t="s">
        <v>332</v>
      </c>
      <c r="Z3" s="119" t="s">
        <v>1050</v>
      </c>
      <c r="AA3" s="116" t="s">
        <v>332</v>
      </c>
      <c r="AB3" s="119" t="s">
        <v>1051</v>
      </c>
      <c r="AC3" s="119" t="s">
        <v>332</v>
      </c>
      <c r="AD3" s="116" t="s">
        <v>1052</v>
      </c>
    </row>
    <row r="4" spans="1:30" s="75" customFormat="1" x14ac:dyDescent="0.25">
      <c r="A4" s="76" t="s">
        <v>3034</v>
      </c>
      <c r="B4" s="116">
        <v>2</v>
      </c>
      <c r="C4" s="76" t="s">
        <v>3067</v>
      </c>
      <c r="D4" s="109">
        <v>1959</v>
      </c>
      <c r="E4" s="75" t="s">
        <v>332</v>
      </c>
      <c r="F4" s="75" t="s">
        <v>495</v>
      </c>
      <c r="G4" s="75" t="s">
        <v>620</v>
      </c>
      <c r="H4" s="78" t="s">
        <v>1067</v>
      </c>
      <c r="I4" s="75" t="s">
        <v>499</v>
      </c>
      <c r="J4" s="75" t="s">
        <v>506</v>
      </c>
      <c r="K4" s="78" t="s">
        <v>603</v>
      </c>
      <c r="L4" s="75" t="s">
        <v>510</v>
      </c>
      <c r="M4" s="75" t="s">
        <v>1068</v>
      </c>
      <c r="N4" s="75" t="s">
        <v>332</v>
      </c>
      <c r="O4" s="75" t="s">
        <v>317</v>
      </c>
      <c r="P4" s="78" t="s">
        <v>1069</v>
      </c>
      <c r="Q4" s="78" t="s">
        <v>1070</v>
      </c>
      <c r="S4" s="75" t="s">
        <v>1071</v>
      </c>
      <c r="T4" s="75" t="s">
        <v>332</v>
      </c>
      <c r="U4" s="78" t="s">
        <v>3102</v>
      </c>
      <c r="V4" s="78" t="s">
        <v>1072</v>
      </c>
      <c r="W4" s="75" t="s">
        <v>332</v>
      </c>
      <c r="X4" s="78" t="s">
        <v>1073</v>
      </c>
      <c r="Y4" s="78" t="s">
        <v>333</v>
      </c>
      <c r="Z4" s="78"/>
      <c r="AA4" s="75" t="s">
        <v>333</v>
      </c>
      <c r="AB4" s="78" t="s">
        <v>1074</v>
      </c>
      <c r="AC4" s="78" t="s">
        <v>332</v>
      </c>
      <c r="AD4" s="75" t="s">
        <v>1075</v>
      </c>
    </row>
    <row r="5" spans="1:30" s="75" customFormat="1" x14ac:dyDescent="0.25">
      <c r="A5" s="76" t="s">
        <v>3034</v>
      </c>
      <c r="B5" s="116">
        <v>3</v>
      </c>
      <c r="C5" s="76"/>
      <c r="D5" s="116">
        <v>13054</v>
      </c>
      <c r="E5" s="109" t="s">
        <v>332</v>
      </c>
      <c r="F5" s="109" t="s">
        <v>493</v>
      </c>
      <c r="G5" s="75" t="s">
        <v>620</v>
      </c>
      <c r="H5" s="78" t="s">
        <v>3104</v>
      </c>
      <c r="I5" s="109" t="s">
        <v>497</v>
      </c>
      <c r="J5" s="109" t="s">
        <v>507</v>
      </c>
      <c r="K5" s="118" t="s">
        <v>603</v>
      </c>
      <c r="L5" s="109" t="s">
        <v>510</v>
      </c>
      <c r="M5" s="109" t="s">
        <v>1053</v>
      </c>
      <c r="N5" s="109" t="s">
        <v>332</v>
      </c>
      <c r="O5" s="109"/>
      <c r="P5" s="118" t="s">
        <v>603</v>
      </c>
      <c r="Q5" s="78"/>
      <c r="R5" s="109" t="s">
        <v>332</v>
      </c>
      <c r="S5" s="109" t="s">
        <v>908</v>
      </c>
      <c r="T5" s="109" t="s">
        <v>332</v>
      </c>
      <c r="U5" s="118" t="s">
        <v>1054</v>
      </c>
      <c r="V5" s="78" t="s">
        <v>1055</v>
      </c>
      <c r="W5" s="109" t="s">
        <v>333</v>
      </c>
      <c r="X5" s="118" t="s">
        <v>603</v>
      </c>
      <c r="Y5" s="118" t="s">
        <v>333</v>
      </c>
      <c r="Z5" s="118" t="s">
        <v>603</v>
      </c>
      <c r="AA5" s="109" t="s">
        <v>333</v>
      </c>
      <c r="AB5" s="118" t="s">
        <v>603</v>
      </c>
      <c r="AC5" s="118" t="s">
        <v>332</v>
      </c>
      <c r="AD5" s="109" t="s">
        <v>1056</v>
      </c>
    </row>
    <row r="6" spans="1:30" s="12" customFormat="1" x14ac:dyDescent="0.25">
      <c r="A6" s="76" t="s">
        <v>3034</v>
      </c>
      <c r="B6" s="116">
        <v>4</v>
      </c>
      <c r="C6" s="76"/>
      <c r="D6" s="109" t="s">
        <v>3122</v>
      </c>
      <c r="E6" s="12" t="s">
        <v>332</v>
      </c>
      <c r="F6" s="12" t="s">
        <v>493</v>
      </c>
      <c r="G6" s="75" t="s">
        <v>603</v>
      </c>
      <c r="H6" s="78" t="s">
        <v>1057</v>
      </c>
      <c r="I6" s="12" t="s">
        <v>497</v>
      </c>
      <c r="J6" s="12" t="s">
        <v>507</v>
      </c>
      <c r="K6" s="77" t="s">
        <v>603</v>
      </c>
      <c r="L6" s="12" t="s">
        <v>510</v>
      </c>
      <c r="M6" s="12" t="s">
        <v>1058</v>
      </c>
      <c r="N6" s="12" t="s">
        <v>332</v>
      </c>
      <c r="O6" s="12" t="s">
        <v>514</v>
      </c>
      <c r="P6" s="77" t="s">
        <v>1059</v>
      </c>
      <c r="Q6" s="78" t="s">
        <v>1060</v>
      </c>
      <c r="R6" s="12" t="s">
        <v>332</v>
      </c>
      <c r="S6" s="12" t="s">
        <v>1061</v>
      </c>
      <c r="T6" s="12" t="s">
        <v>333</v>
      </c>
      <c r="U6" s="77" t="s">
        <v>1062</v>
      </c>
      <c r="V6" s="78" t="s">
        <v>1063</v>
      </c>
      <c r="W6" s="12" t="s">
        <v>333</v>
      </c>
      <c r="X6" s="77" t="s">
        <v>1064</v>
      </c>
      <c r="Y6" s="77" t="s">
        <v>332</v>
      </c>
      <c r="Z6" s="77" t="s">
        <v>1065</v>
      </c>
      <c r="AA6" s="12" t="s">
        <v>333</v>
      </c>
      <c r="AB6" s="77"/>
      <c r="AC6" s="77" t="s">
        <v>332</v>
      </c>
      <c r="AD6" s="12" t="s">
        <v>1066</v>
      </c>
    </row>
    <row r="7" spans="1:30" s="12" customFormat="1" x14ac:dyDescent="0.25">
      <c r="A7" s="76" t="s">
        <v>3034</v>
      </c>
      <c r="B7" s="116">
        <v>5</v>
      </c>
      <c r="C7" s="76" t="s">
        <v>3070</v>
      </c>
      <c r="D7" s="109">
        <v>1602</v>
      </c>
      <c r="E7" s="12" t="s">
        <v>332</v>
      </c>
      <c r="F7" s="12" t="s">
        <v>495</v>
      </c>
      <c r="G7" s="75" t="s">
        <v>620</v>
      </c>
      <c r="H7" s="78" t="s">
        <v>3105</v>
      </c>
      <c r="I7" s="12" t="s">
        <v>497</v>
      </c>
      <c r="J7" s="12" t="s">
        <v>505</v>
      </c>
      <c r="K7" s="77" t="s">
        <v>1076</v>
      </c>
      <c r="L7" s="12" t="s">
        <v>510</v>
      </c>
      <c r="M7" s="12" t="s">
        <v>1077</v>
      </c>
      <c r="N7" s="12" t="s">
        <v>332</v>
      </c>
      <c r="O7" s="12" t="s">
        <v>514</v>
      </c>
      <c r="P7" s="77" t="s">
        <v>1078</v>
      </c>
      <c r="Q7" s="78"/>
      <c r="R7" s="12" t="s">
        <v>332</v>
      </c>
      <c r="S7" s="12" t="s">
        <v>1079</v>
      </c>
      <c r="T7" s="12" t="s">
        <v>332</v>
      </c>
      <c r="U7" s="77" t="s">
        <v>1080</v>
      </c>
      <c r="V7" s="78" t="s">
        <v>1081</v>
      </c>
      <c r="W7" s="12" t="s">
        <v>333</v>
      </c>
      <c r="X7" s="77" t="s">
        <v>1082</v>
      </c>
      <c r="Y7" s="77" t="s">
        <v>333</v>
      </c>
      <c r="Z7" s="77" t="s">
        <v>603</v>
      </c>
      <c r="AA7" s="12" t="s">
        <v>333</v>
      </c>
      <c r="AB7" s="77"/>
      <c r="AC7" s="77" t="s">
        <v>333</v>
      </c>
    </row>
    <row r="8" spans="1:30" s="12" customFormat="1" x14ac:dyDescent="0.25">
      <c r="A8" s="76" t="s">
        <v>3034</v>
      </c>
      <c r="B8" s="116">
        <v>6</v>
      </c>
      <c r="C8" s="76" t="s">
        <v>3076</v>
      </c>
      <c r="D8" s="116" t="s">
        <v>3155</v>
      </c>
      <c r="E8" s="116" t="s">
        <v>332</v>
      </c>
      <c r="F8" s="116" t="s">
        <v>495</v>
      </c>
      <c r="G8" s="75" t="s">
        <v>603</v>
      </c>
      <c r="H8" s="78" t="s">
        <v>3163</v>
      </c>
      <c r="I8" s="116" t="s">
        <v>497</v>
      </c>
      <c r="J8" s="116" t="s">
        <v>507</v>
      </c>
      <c r="K8" s="119" t="s">
        <v>1083</v>
      </c>
      <c r="L8" s="116" t="s">
        <v>317</v>
      </c>
      <c r="M8" s="116" t="s">
        <v>1084</v>
      </c>
      <c r="N8" s="116" t="s">
        <v>332</v>
      </c>
      <c r="O8" s="116" t="s">
        <v>514</v>
      </c>
      <c r="P8" s="119" t="s">
        <v>1085</v>
      </c>
      <c r="Q8" s="78" t="s">
        <v>3164</v>
      </c>
      <c r="R8" s="116" t="s">
        <v>333</v>
      </c>
      <c r="S8" s="116" t="s">
        <v>603</v>
      </c>
      <c r="T8" s="116" t="s">
        <v>332</v>
      </c>
      <c r="U8" s="119" t="s">
        <v>3165</v>
      </c>
      <c r="V8" s="78" t="s">
        <v>1086</v>
      </c>
      <c r="W8" s="116" t="s">
        <v>332</v>
      </c>
      <c r="X8" s="119" t="s">
        <v>1131</v>
      </c>
      <c r="Y8" s="119" t="s">
        <v>333</v>
      </c>
      <c r="Z8" s="119" t="s">
        <v>603</v>
      </c>
      <c r="AA8" s="116" t="s">
        <v>333</v>
      </c>
      <c r="AB8" s="119" t="s">
        <v>603</v>
      </c>
      <c r="AC8" s="119" t="s">
        <v>332</v>
      </c>
      <c r="AD8" s="116" t="s">
        <v>3166</v>
      </c>
    </row>
    <row r="9" spans="1:30" s="12" customFormat="1" x14ac:dyDescent="0.25">
      <c r="A9" s="76" t="s">
        <v>3034</v>
      </c>
      <c r="B9" s="116">
        <v>6</v>
      </c>
      <c r="C9" s="76" t="s">
        <v>3077</v>
      </c>
      <c r="D9" s="12" t="s">
        <v>693</v>
      </c>
      <c r="E9" s="12" t="s">
        <v>332</v>
      </c>
      <c r="F9" s="12" t="s">
        <v>495</v>
      </c>
      <c r="G9" s="75" t="s">
        <v>620</v>
      </c>
      <c r="H9" s="78" t="s">
        <v>3106</v>
      </c>
      <c r="I9" s="12" t="s">
        <v>497</v>
      </c>
      <c r="J9" s="12" t="s">
        <v>507</v>
      </c>
      <c r="K9" s="77" t="s">
        <v>603</v>
      </c>
      <c r="L9" s="12" t="s">
        <v>317</v>
      </c>
      <c r="M9" s="12" t="s">
        <v>3153</v>
      </c>
      <c r="N9" s="12" t="s">
        <v>332</v>
      </c>
      <c r="O9" s="12" t="s">
        <v>514</v>
      </c>
      <c r="P9" s="77" t="s">
        <v>1114</v>
      </c>
      <c r="Q9" s="78" t="s">
        <v>3086</v>
      </c>
      <c r="R9" s="12" t="s">
        <v>333</v>
      </c>
      <c r="T9" s="12" t="s">
        <v>332</v>
      </c>
      <c r="U9" s="77" t="s">
        <v>1115</v>
      </c>
      <c r="V9" s="78" t="s">
        <v>1111</v>
      </c>
      <c r="W9" s="12" t="s">
        <v>333</v>
      </c>
      <c r="X9" s="77" t="s">
        <v>603</v>
      </c>
      <c r="Y9" s="77" t="s">
        <v>332</v>
      </c>
      <c r="Z9" s="77" t="s">
        <v>3089</v>
      </c>
      <c r="AA9" s="12" t="s">
        <v>332</v>
      </c>
      <c r="AB9" s="77" t="s">
        <v>3092</v>
      </c>
      <c r="AC9" s="77" t="s">
        <v>332</v>
      </c>
      <c r="AD9" s="12" t="s">
        <v>3095</v>
      </c>
    </row>
    <row r="10" spans="1:30" s="12" customFormat="1" x14ac:dyDescent="0.25">
      <c r="A10" s="76" t="s">
        <v>3034</v>
      </c>
      <c r="B10" s="116">
        <v>7</v>
      </c>
      <c r="C10" s="76"/>
      <c r="D10" s="12" t="s">
        <v>693</v>
      </c>
      <c r="E10" s="12" t="s">
        <v>332</v>
      </c>
      <c r="F10" s="12" t="s">
        <v>495</v>
      </c>
      <c r="G10" s="75" t="s">
        <v>620</v>
      </c>
      <c r="H10" s="78" t="s">
        <v>3107</v>
      </c>
      <c r="I10" s="12" t="s">
        <v>497</v>
      </c>
      <c r="J10" s="12" t="s">
        <v>506</v>
      </c>
      <c r="K10" s="77" t="s">
        <v>603</v>
      </c>
      <c r="L10" s="12" t="s">
        <v>510</v>
      </c>
      <c r="M10" s="12" t="s">
        <v>3154</v>
      </c>
      <c r="N10" s="12" t="s">
        <v>332</v>
      </c>
      <c r="O10" s="12" t="s">
        <v>514</v>
      </c>
      <c r="P10" s="77" t="s">
        <v>1112</v>
      </c>
      <c r="Q10" s="78" t="s">
        <v>3085</v>
      </c>
      <c r="R10" s="12" t="s">
        <v>333</v>
      </c>
      <c r="T10" s="12" t="s">
        <v>332</v>
      </c>
      <c r="U10" s="77" t="s">
        <v>1113</v>
      </c>
      <c r="V10" s="78" t="s">
        <v>1111</v>
      </c>
      <c r="W10" s="12" t="s">
        <v>333</v>
      </c>
      <c r="X10" s="77" t="s">
        <v>603</v>
      </c>
      <c r="Y10" s="77" t="s">
        <v>332</v>
      </c>
      <c r="Z10" s="77" t="s">
        <v>3088</v>
      </c>
      <c r="AA10" s="12" t="s">
        <v>332</v>
      </c>
      <c r="AB10" s="77" t="s">
        <v>3091</v>
      </c>
      <c r="AC10" s="77" t="s">
        <v>332</v>
      </c>
      <c r="AD10" s="12" t="s">
        <v>3094</v>
      </c>
    </row>
    <row r="11" spans="1:30" s="12" customFormat="1" x14ac:dyDescent="0.25">
      <c r="A11" s="76" t="s">
        <v>3034</v>
      </c>
      <c r="B11" s="116">
        <v>8</v>
      </c>
      <c r="C11" s="76"/>
      <c r="D11" s="12" t="s">
        <v>693</v>
      </c>
      <c r="E11" s="12" t="s">
        <v>332</v>
      </c>
      <c r="F11" s="12" t="s">
        <v>495</v>
      </c>
      <c r="G11" s="75" t="s">
        <v>620</v>
      </c>
      <c r="H11" s="78" t="s">
        <v>3108</v>
      </c>
      <c r="I11" s="12" t="s">
        <v>499</v>
      </c>
      <c r="J11" s="12" t="s">
        <v>507</v>
      </c>
      <c r="K11" s="77" t="s">
        <v>603</v>
      </c>
      <c r="L11" s="12" t="s">
        <v>317</v>
      </c>
      <c r="M11" s="12" t="s">
        <v>3153</v>
      </c>
      <c r="N11" s="12" t="s">
        <v>332</v>
      </c>
      <c r="O11" s="12" t="s">
        <v>514</v>
      </c>
      <c r="P11" s="77" t="s">
        <v>1116</v>
      </c>
      <c r="Q11" s="78" t="s">
        <v>3087</v>
      </c>
      <c r="R11" s="12" t="s">
        <v>333</v>
      </c>
      <c r="T11" s="12" t="s">
        <v>332</v>
      </c>
      <c r="U11" s="77" t="s">
        <v>1117</v>
      </c>
      <c r="V11" s="78"/>
      <c r="W11" s="12" t="s">
        <v>333</v>
      </c>
      <c r="X11" s="77" t="s">
        <v>603</v>
      </c>
      <c r="Y11" s="77" t="s">
        <v>332</v>
      </c>
      <c r="Z11" s="77" t="s">
        <v>3090</v>
      </c>
      <c r="AA11" s="12" t="s">
        <v>332</v>
      </c>
      <c r="AB11" s="77" t="s">
        <v>3093</v>
      </c>
      <c r="AC11" s="77" t="s">
        <v>332</v>
      </c>
      <c r="AD11" s="12" t="s">
        <v>3096</v>
      </c>
    </row>
    <row r="12" spans="1:30" s="100" customFormat="1" x14ac:dyDescent="0.25">
      <c r="A12" s="101" t="s">
        <v>3034</v>
      </c>
      <c r="B12" s="116">
        <v>9</v>
      </c>
      <c r="C12" s="101"/>
      <c r="D12" s="109">
        <v>4808</v>
      </c>
      <c r="E12" s="109" t="s">
        <v>332</v>
      </c>
      <c r="F12" s="109" t="s">
        <v>493</v>
      </c>
      <c r="G12" s="100" t="s">
        <v>620</v>
      </c>
      <c r="H12" s="98" t="s">
        <v>1087</v>
      </c>
      <c r="I12" s="109" t="s">
        <v>497</v>
      </c>
      <c r="J12" s="109" t="s">
        <v>317</v>
      </c>
      <c r="K12" s="118" t="s">
        <v>1088</v>
      </c>
      <c r="L12" s="109" t="s">
        <v>510</v>
      </c>
      <c r="M12" s="109" t="s">
        <v>1089</v>
      </c>
      <c r="N12" s="109" t="s">
        <v>332</v>
      </c>
      <c r="O12" s="109"/>
      <c r="P12" s="118" t="s">
        <v>1090</v>
      </c>
      <c r="Q12" s="98" t="s">
        <v>1091</v>
      </c>
      <c r="R12" s="109"/>
      <c r="S12" s="109" t="s">
        <v>603</v>
      </c>
      <c r="T12" s="109" t="s">
        <v>332</v>
      </c>
      <c r="U12" s="118" t="s">
        <v>1092</v>
      </c>
      <c r="V12" s="98" t="s">
        <v>1093</v>
      </c>
      <c r="W12" s="109" t="s">
        <v>333</v>
      </c>
      <c r="X12" s="118" t="s">
        <v>603</v>
      </c>
      <c r="Y12" s="118" t="s">
        <v>333</v>
      </c>
      <c r="Z12" s="118" t="s">
        <v>603</v>
      </c>
      <c r="AA12" s="109" t="s">
        <v>333</v>
      </c>
      <c r="AB12" s="118" t="s">
        <v>603</v>
      </c>
      <c r="AC12" s="118" t="s">
        <v>332</v>
      </c>
      <c r="AD12" s="109" t="s">
        <v>1094</v>
      </c>
    </row>
    <row r="13" spans="1:30" s="12" customFormat="1" x14ac:dyDescent="0.25">
      <c r="A13" s="76" t="s">
        <v>3034</v>
      </c>
      <c r="B13" s="116">
        <v>10</v>
      </c>
      <c r="C13" s="76" t="s">
        <v>3073</v>
      </c>
      <c r="D13" s="116">
        <v>5509</v>
      </c>
      <c r="E13" s="116" t="s">
        <v>332</v>
      </c>
      <c r="F13" s="116" t="s">
        <v>495</v>
      </c>
      <c r="G13" s="75" t="s">
        <v>620</v>
      </c>
      <c r="H13" s="78" t="s">
        <v>3169</v>
      </c>
      <c r="I13" s="116" t="s">
        <v>499</v>
      </c>
      <c r="J13" s="116" t="s">
        <v>317</v>
      </c>
      <c r="K13" s="119" t="s">
        <v>1095</v>
      </c>
      <c r="L13" s="116" t="s">
        <v>317</v>
      </c>
      <c r="M13" s="116" t="s">
        <v>1096</v>
      </c>
      <c r="N13" s="116" t="s">
        <v>332</v>
      </c>
      <c r="O13" s="116" t="s">
        <v>317</v>
      </c>
      <c r="P13" s="119" t="s">
        <v>1097</v>
      </c>
      <c r="Q13" s="78" t="s">
        <v>1098</v>
      </c>
      <c r="R13" s="116" t="s">
        <v>332</v>
      </c>
      <c r="S13" s="116" t="s">
        <v>1099</v>
      </c>
      <c r="T13" s="116" t="s">
        <v>332</v>
      </c>
      <c r="U13" s="119" t="s">
        <v>3168</v>
      </c>
      <c r="V13" s="78" t="s">
        <v>1100</v>
      </c>
      <c r="W13" s="116" t="s">
        <v>333</v>
      </c>
      <c r="X13" s="119" t="s">
        <v>603</v>
      </c>
      <c r="Y13" s="119" t="s">
        <v>332</v>
      </c>
      <c r="Z13" s="119" t="s">
        <v>3167</v>
      </c>
      <c r="AA13" s="116" t="s">
        <v>333</v>
      </c>
      <c r="AB13" s="119" t="s">
        <v>603</v>
      </c>
      <c r="AC13" s="119" t="s">
        <v>332</v>
      </c>
      <c r="AD13" s="116" t="s">
        <v>1101</v>
      </c>
    </row>
    <row r="14" spans="1:30" s="12" customFormat="1" x14ac:dyDescent="0.25">
      <c r="A14" s="76" t="s">
        <v>3034</v>
      </c>
      <c r="B14" s="116">
        <v>11</v>
      </c>
      <c r="C14" s="76"/>
      <c r="D14" s="12">
        <v>951</v>
      </c>
      <c r="E14" s="12" t="s">
        <v>332</v>
      </c>
      <c r="F14" s="12" t="s">
        <v>495</v>
      </c>
      <c r="G14" s="75" t="s">
        <v>620</v>
      </c>
      <c r="H14" s="78" t="s">
        <v>1102</v>
      </c>
      <c r="I14" s="12" t="s">
        <v>497</v>
      </c>
      <c r="J14" s="12" t="s">
        <v>507</v>
      </c>
      <c r="K14" s="77" t="s">
        <v>603</v>
      </c>
      <c r="L14" s="12" t="s">
        <v>317</v>
      </c>
      <c r="M14" s="12" t="s">
        <v>1103</v>
      </c>
      <c r="N14" s="12" t="s">
        <v>332</v>
      </c>
      <c r="O14" s="12" t="s">
        <v>317</v>
      </c>
      <c r="P14" s="77" t="s">
        <v>1104</v>
      </c>
      <c r="Q14" s="78" t="s">
        <v>1105</v>
      </c>
      <c r="R14" s="12" t="s">
        <v>333</v>
      </c>
      <c r="S14" s="12" t="s">
        <v>1106</v>
      </c>
      <c r="T14" s="12" t="s">
        <v>333</v>
      </c>
      <c r="U14" s="77" t="s">
        <v>603</v>
      </c>
      <c r="V14" s="78" t="s">
        <v>603</v>
      </c>
      <c r="W14" s="12" t="s">
        <v>332</v>
      </c>
      <c r="X14" s="77" t="s">
        <v>1107</v>
      </c>
      <c r="Y14" s="77" t="s">
        <v>333</v>
      </c>
      <c r="Z14" s="77" t="s">
        <v>1108</v>
      </c>
      <c r="AA14" s="12" t="s">
        <v>332</v>
      </c>
      <c r="AB14" s="77" t="s">
        <v>1109</v>
      </c>
      <c r="AC14" s="77" t="s">
        <v>332</v>
      </c>
      <c r="AD14" s="12" t="s">
        <v>1110</v>
      </c>
    </row>
    <row r="15" spans="1:30" s="12" customFormat="1" x14ac:dyDescent="0.25">
      <c r="A15" s="76" t="s">
        <v>3034</v>
      </c>
      <c r="B15" s="116">
        <v>12</v>
      </c>
      <c r="C15" s="76"/>
      <c r="D15" s="12" t="s">
        <v>699</v>
      </c>
      <c r="E15" s="12" t="s">
        <v>332</v>
      </c>
      <c r="F15" s="12" t="s">
        <v>495</v>
      </c>
      <c r="G15" s="75" t="s">
        <v>603</v>
      </c>
      <c r="H15" s="78" t="s">
        <v>3109</v>
      </c>
      <c r="I15" s="12" t="s">
        <v>499</v>
      </c>
      <c r="J15" s="12" t="s">
        <v>507</v>
      </c>
      <c r="K15" s="77" t="s">
        <v>603</v>
      </c>
      <c r="L15" s="12" t="s">
        <v>510</v>
      </c>
      <c r="M15" s="12" t="s">
        <v>1118</v>
      </c>
      <c r="N15" s="12" t="s">
        <v>332</v>
      </c>
      <c r="O15" s="12" t="s">
        <v>514</v>
      </c>
      <c r="P15" s="77" t="s">
        <v>1119</v>
      </c>
      <c r="Q15" s="78" t="s">
        <v>1120</v>
      </c>
      <c r="R15" s="12" t="s">
        <v>332</v>
      </c>
      <c r="S15" s="12" t="s">
        <v>603</v>
      </c>
      <c r="T15" s="12" t="s">
        <v>333</v>
      </c>
      <c r="U15" s="77" t="s">
        <v>1121</v>
      </c>
      <c r="V15" s="78" t="s">
        <v>1122</v>
      </c>
      <c r="W15" s="12" t="s">
        <v>333</v>
      </c>
      <c r="X15" s="77" t="s">
        <v>603</v>
      </c>
      <c r="Y15" s="77" t="s">
        <v>332</v>
      </c>
      <c r="Z15" s="77" t="s">
        <v>1123</v>
      </c>
      <c r="AA15" s="12" t="s">
        <v>333</v>
      </c>
      <c r="AB15" s="77" t="s">
        <v>603</v>
      </c>
      <c r="AC15" s="77" t="s">
        <v>332</v>
      </c>
      <c r="AD15" s="12" t="s">
        <v>1124</v>
      </c>
    </row>
    <row r="16" spans="1:30" s="12" customFormat="1" x14ac:dyDescent="0.25">
      <c r="A16" s="76" t="s">
        <v>3034</v>
      </c>
      <c r="B16" s="116">
        <v>13</v>
      </c>
      <c r="C16" s="76"/>
      <c r="D16" s="12" t="s">
        <v>704</v>
      </c>
      <c r="E16" s="12" t="s">
        <v>332</v>
      </c>
      <c r="F16" s="12" t="s">
        <v>495</v>
      </c>
      <c r="G16" s="75" t="s">
        <v>620</v>
      </c>
      <c r="H16" s="78" t="s">
        <v>3110</v>
      </c>
      <c r="I16" s="12" t="s">
        <v>499</v>
      </c>
      <c r="J16" s="12" t="s">
        <v>507</v>
      </c>
      <c r="K16" s="77" t="s">
        <v>603</v>
      </c>
      <c r="L16" s="12" t="s">
        <v>510</v>
      </c>
      <c r="M16" s="12" t="s">
        <v>1125</v>
      </c>
      <c r="N16" s="12" t="s">
        <v>332</v>
      </c>
      <c r="O16" s="12" t="s">
        <v>317</v>
      </c>
      <c r="P16" s="77" t="s">
        <v>1126</v>
      </c>
      <c r="Q16" s="78" t="s">
        <v>603</v>
      </c>
      <c r="R16" s="12" t="s">
        <v>333</v>
      </c>
      <c r="S16" s="12" t="s">
        <v>1127</v>
      </c>
      <c r="T16" s="12" t="s">
        <v>332</v>
      </c>
      <c r="U16" s="77" t="s">
        <v>1128</v>
      </c>
      <c r="V16" s="78"/>
      <c r="W16" s="12" t="s">
        <v>333</v>
      </c>
      <c r="X16" s="77" t="s">
        <v>603</v>
      </c>
      <c r="Y16" s="77" t="s">
        <v>332</v>
      </c>
      <c r="Z16" s="77" t="s">
        <v>1129</v>
      </c>
      <c r="AA16" s="12" t="s">
        <v>333</v>
      </c>
      <c r="AB16" s="77" t="s">
        <v>603</v>
      </c>
      <c r="AC16" s="77" t="s">
        <v>332</v>
      </c>
      <c r="AD16" s="12" t="s">
        <v>1130</v>
      </c>
    </row>
    <row r="17" spans="1:30" s="100" customFormat="1" x14ac:dyDescent="0.25">
      <c r="A17" s="101" t="s">
        <v>3034</v>
      </c>
      <c r="B17" s="116">
        <v>14</v>
      </c>
      <c r="C17" s="101"/>
      <c r="D17" s="109" t="s">
        <v>1223</v>
      </c>
      <c r="E17" s="109" t="s">
        <v>332</v>
      </c>
      <c r="F17" s="109" t="s">
        <v>493</v>
      </c>
      <c r="G17" s="100" t="s">
        <v>620</v>
      </c>
      <c r="H17" s="98" t="s">
        <v>2404</v>
      </c>
      <c r="I17" s="109" t="s">
        <v>497</v>
      </c>
      <c r="J17" s="109" t="s">
        <v>507</v>
      </c>
      <c r="K17" s="118"/>
      <c r="L17" s="109" t="s">
        <v>510</v>
      </c>
      <c r="M17" s="109" t="s">
        <v>2405</v>
      </c>
      <c r="N17" s="109" t="s">
        <v>332</v>
      </c>
      <c r="O17" s="109"/>
      <c r="P17" s="118"/>
      <c r="Q17" s="98"/>
      <c r="R17" s="109"/>
      <c r="S17" s="109"/>
      <c r="T17" s="109" t="s">
        <v>332</v>
      </c>
      <c r="U17" s="118" t="s">
        <v>2406</v>
      </c>
      <c r="V17" s="98" t="s">
        <v>2407</v>
      </c>
      <c r="W17" s="109" t="s">
        <v>333</v>
      </c>
      <c r="X17" s="118"/>
      <c r="Y17" s="118" t="s">
        <v>333</v>
      </c>
      <c r="Z17" s="118"/>
      <c r="AA17" s="109" t="s">
        <v>333</v>
      </c>
      <c r="AB17" s="118"/>
      <c r="AC17" s="118" t="s">
        <v>333</v>
      </c>
      <c r="AD17" s="109" t="s">
        <v>2408</v>
      </c>
    </row>
    <row r="18" spans="1:30" s="12" customFormat="1" x14ac:dyDescent="0.25">
      <c r="A18" s="76" t="s">
        <v>3034</v>
      </c>
      <c r="B18" s="116">
        <v>15</v>
      </c>
      <c r="C18" s="76"/>
      <c r="D18" s="12" t="s">
        <v>1235</v>
      </c>
      <c r="E18" s="12" t="s">
        <v>332</v>
      </c>
      <c r="F18" s="12" t="s">
        <v>493</v>
      </c>
      <c r="G18" s="75" t="s">
        <v>603</v>
      </c>
      <c r="H18" s="78" t="s">
        <v>2409</v>
      </c>
      <c r="I18" s="12" t="s">
        <v>497</v>
      </c>
      <c r="J18" s="12" t="s">
        <v>317</v>
      </c>
      <c r="K18" s="77" t="s">
        <v>2410</v>
      </c>
      <c r="L18" s="12" t="s">
        <v>317</v>
      </c>
      <c r="M18" s="12" t="s">
        <v>2411</v>
      </c>
      <c r="N18" s="12" t="s">
        <v>333</v>
      </c>
      <c r="P18" s="77"/>
      <c r="Q18" s="78" t="s">
        <v>2412</v>
      </c>
      <c r="R18" s="12" t="s">
        <v>332</v>
      </c>
      <c r="T18" s="12" t="s">
        <v>332</v>
      </c>
      <c r="U18" s="77" t="s">
        <v>2413</v>
      </c>
      <c r="V18" s="78" t="s">
        <v>2414</v>
      </c>
      <c r="W18" s="12" t="s">
        <v>333</v>
      </c>
      <c r="X18" s="77"/>
      <c r="Y18" s="77" t="s">
        <v>334</v>
      </c>
      <c r="Z18" s="77"/>
      <c r="AA18" s="12" t="s">
        <v>334</v>
      </c>
      <c r="AB18" s="77"/>
      <c r="AC18" s="77" t="s">
        <v>333</v>
      </c>
    </row>
    <row r="19" spans="1:30" s="12" customFormat="1" x14ac:dyDescent="0.25">
      <c r="A19" s="76" t="s">
        <v>3034</v>
      </c>
      <c r="B19" s="116">
        <v>16</v>
      </c>
      <c r="C19" s="76" t="s">
        <v>3118</v>
      </c>
      <c r="D19" s="12" t="s">
        <v>1240</v>
      </c>
      <c r="E19" s="12" t="s">
        <v>332</v>
      </c>
      <c r="F19" s="12" t="s">
        <v>493</v>
      </c>
      <c r="G19" s="75" t="s">
        <v>603</v>
      </c>
      <c r="H19" s="78" t="s">
        <v>3111</v>
      </c>
      <c r="I19" s="12" t="s">
        <v>499</v>
      </c>
      <c r="J19" s="12" t="s">
        <v>317</v>
      </c>
      <c r="K19" s="77" t="s">
        <v>2415</v>
      </c>
      <c r="L19" s="12" t="s">
        <v>510</v>
      </c>
      <c r="M19" s="12" t="s">
        <v>2416</v>
      </c>
      <c r="N19" s="12" t="s">
        <v>332</v>
      </c>
      <c r="P19" s="77"/>
      <c r="Q19" s="78"/>
      <c r="T19" s="12" t="s">
        <v>333</v>
      </c>
      <c r="U19" s="77" t="s">
        <v>2417</v>
      </c>
      <c r="V19" s="78" t="s">
        <v>2418</v>
      </c>
      <c r="W19" s="12" t="s">
        <v>332</v>
      </c>
      <c r="X19" s="77" t="s">
        <v>2419</v>
      </c>
      <c r="Y19" s="77" t="s">
        <v>334</v>
      </c>
      <c r="Z19" s="77"/>
      <c r="AA19" s="12" t="s">
        <v>334</v>
      </c>
      <c r="AB19" s="77"/>
      <c r="AC19" s="77" t="s">
        <v>332</v>
      </c>
      <c r="AD19" s="12" t="s">
        <v>2420</v>
      </c>
    </row>
    <row r="20" spans="1:30" s="12" customFormat="1" x14ac:dyDescent="0.25">
      <c r="A20" s="76" t="s">
        <v>3034</v>
      </c>
      <c r="B20" s="116">
        <v>16</v>
      </c>
      <c r="C20" s="76" t="s">
        <v>3119</v>
      </c>
      <c r="D20" s="12" t="s">
        <v>1240</v>
      </c>
      <c r="E20" s="12" t="s">
        <v>332</v>
      </c>
      <c r="F20" s="12" t="s">
        <v>493</v>
      </c>
      <c r="G20" s="75" t="s">
        <v>603</v>
      </c>
      <c r="H20" s="78" t="s">
        <v>3112</v>
      </c>
      <c r="I20" s="12" t="s">
        <v>499</v>
      </c>
      <c r="J20" s="12" t="s">
        <v>317</v>
      </c>
      <c r="K20" s="77" t="s">
        <v>2415</v>
      </c>
      <c r="L20" s="12" t="s">
        <v>510</v>
      </c>
      <c r="M20" s="12" t="s">
        <v>2416</v>
      </c>
      <c r="N20" s="12" t="s">
        <v>332</v>
      </c>
      <c r="P20" s="77"/>
      <c r="Q20" s="78"/>
      <c r="T20" s="12" t="s">
        <v>333</v>
      </c>
      <c r="U20" s="77" t="s">
        <v>2417</v>
      </c>
      <c r="V20" s="78" t="s">
        <v>2418</v>
      </c>
      <c r="W20" s="12" t="s">
        <v>332</v>
      </c>
      <c r="X20" s="77" t="s">
        <v>2419</v>
      </c>
      <c r="Y20" s="77" t="s">
        <v>334</v>
      </c>
      <c r="Z20" s="77"/>
      <c r="AA20" s="12" t="s">
        <v>334</v>
      </c>
      <c r="AB20" s="77"/>
      <c r="AC20" s="77" t="s">
        <v>332</v>
      </c>
      <c r="AD20" s="12" t="s">
        <v>2420</v>
      </c>
    </row>
    <row r="21" spans="1:30" s="12" customFormat="1" x14ac:dyDescent="0.25">
      <c r="A21" s="76" t="s">
        <v>3034</v>
      </c>
      <c r="B21" s="116">
        <v>16</v>
      </c>
      <c r="C21" s="76" t="s">
        <v>3120</v>
      </c>
      <c r="D21" s="12" t="s">
        <v>1240</v>
      </c>
      <c r="E21" s="12" t="s">
        <v>332</v>
      </c>
      <c r="F21" s="12" t="s">
        <v>493</v>
      </c>
      <c r="G21" s="75" t="s">
        <v>603</v>
      </c>
      <c r="H21" s="78" t="s">
        <v>3113</v>
      </c>
      <c r="I21" s="12" t="s">
        <v>499</v>
      </c>
      <c r="J21" s="12" t="s">
        <v>317</v>
      </c>
      <c r="K21" s="77" t="s">
        <v>2415</v>
      </c>
      <c r="L21" s="12" t="s">
        <v>510</v>
      </c>
      <c r="M21" s="12" t="s">
        <v>2416</v>
      </c>
      <c r="N21" s="12" t="s">
        <v>332</v>
      </c>
      <c r="P21" s="77"/>
      <c r="Q21" s="78"/>
      <c r="T21" s="12" t="s">
        <v>333</v>
      </c>
      <c r="U21" s="77" t="s">
        <v>2417</v>
      </c>
      <c r="V21" s="78" t="s">
        <v>2418</v>
      </c>
      <c r="W21" s="12" t="s">
        <v>332</v>
      </c>
      <c r="X21" s="77" t="s">
        <v>2419</v>
      </c>
      <c r="Y21" s="77" t="s">
        <v>334</v>
      </c>
      <c r="Z21" s="77"/>
      <c r="AA21" s="12" t="s">
        <v>334</v>
      </c>
      <c r="AB21" s="77"/>
      <c r="AC21" s="77" t="s">
        <v>332</v>
      </c>
      <c r="AD21" s="12" t="s">
        <v>2420</v>
      </c>
    </row>
    <row r="22" spans="1:30" s="12" customFormat="1" x14ac:dyDescent="0.25">
      <c r="A22" s="76" t="s">
        <v>3034</v>
      </c>
      <c r="B22" s="116">
        <v>16</v>
      </c>
      <c r="C22" s="76" t="s">
        <v>3133</v>
      </c>
      <c r="D22" s="12" t="s">
        <v>1240</v>
      </c>
      <c r="E22" s="12" t="s">
        <v>332</v>
      </c>
      <c r="F22" s="12" t="s">
        <v>493</v>
      </c>
      <c r="G22" s="75" t="s">
        <v>603</v>
      </c>
      <c r="H22" s="78" t="s">
        <v>2421</v>
      </c>
      <c r="I22" s="12" t="s">
        <v>497</v>
      </c>
      <c r="J22" s="12" t="s">
        <v>317</v>
      </c>
      <c r="K22" s="77" t="s">
        <v>2415</v>
      </c>
      <c r="L22" s="12" t="s">
        <v>510</v>
      </c>
      <c r="M22" s="12" t="s">
        <v>2416</v>
      </c>
      <c r="N22" s="12" t="s">
        <v>332</v>
      </c>
      <c r="P22" s="77"/>
      <c r="Q22" s="78"/>
      <c r="T22" s="12" t="s">
        <v>332</v>
      </c>
      <c r="U22" s="77" t="s">
        <v>2422</v>
      </c>
      <c r="V22" s="78" t="s">
        <v>2418</v>
      </c>
      <c r="W22" s="12" t="s">
        <v>332</v>
      </c>
      <c r="X22" s="77" t="s">
        <v>2423</v>
      </c>
      <c r="Y22" s="77" t="s">
        <v>334</v>
      </c>
      <c r="Z22" s="77"/>
      <c r="AA22" s="12" t="s">
        <v>334</v>
      </c>
      <c r="AB22" s="77"/>
      <c r="AC22" s="77" t="s">
        <v>332</v>
      </c>
      <c r="AD22" s="12" t="s">
        <v>2420</v>
      </c>
    </row>
    <row r="23" spans="1:30" s="12" customFormat="1" x14ac:dyDescent="0.25">
      <c r="A23" s="76" t="s">
        <v>3034</v>
      </c>
      <c r="B23" s="116">
        <v>16</v>
      </c>
      <c r="C23" s="76" t="s">
        <v>3134</v>
      </c>
      <c r="D23" s="12" t="s">
        <v>1240</v>
      </c>
      <c r="E23" s="12" t="s">
        <v>332</v>
      </c>
      <c r="F23" s="12" t="s">
        <v>493</v>
      </c>
      <c r="G23" s="75" t="s">
        <v>603</v>
      </c>
      <c r="H23" s="78" t="s">
        <v>2424</v>
      </c>
      <c r="I23" s="12" t="s">
        <v>497</v>
      </c>
      <c r="J23" s="12" t="s">
        <v>317</v>
      </c>
      <c r="K23" s="77" t="s">
        <v>2415</v>
      </c>
      <c r="L23" s="12" t="s">
        <v>510</v>
      </c>
      <c r="M23" s="12" t="s">
        <v>2416</v>
      </c>
      <c r="N23" s="12" t="s">
        <v>332</v>
      </c>
      <c r="P23" s="77"/>
      <c r="Q23" s="78"/>
      <c r="T23" s="12" t="s">
        <v>332</v>
      </c>
      <c r="U23" s="77" t="s">
        <v>2422</v>
      </c>
      <c r="V23" s="78" t="s">
        <v>2418</v>
      </c>
      <c r="W23" s="12" t="s">
        <v>332</v>
      </c>
      <c r="X23" s="77" t="s">
        <v>2425</v>
      </c>
      <c r="Y23" s="77" t="s">
        <v>334</v>
      </c>
      <c r="Z23" s="77"/>
      <c r="AA23" s="12" t="s">
        <v>334</v>
      </c>
      <c r="AB23" s="77"/>
      <c r="AC23" s="77" t="s">
        <v>332</v>
      </c>
      <c r="AD23" s="12" t="s">
        <v>2420</v>
      </c>
    </row>
    <row r="24" spans="1:30" s="12" customFormat="1" x14ac:dyDescent="0.25">
      <c r="A24" s="76" t="s">
        <v>3034</v>
      </c>
      <c r="B24" s="116">
        <v>16</v>
      </c>
      <c r="C24" s="76" t="s">
        <v>3135</v>
      </c>
      <c r="D24" s="12" t="s">
        <v>1240</v>
      </c>
      <c r="E24" s="12" t="s">
        <v>332</v>
      </c>
      <c r="F24" s="12" t="s">
        <v>493</v>
      </c>
      <c r="G24" s="75" t="s">
        <v>603</v>
      </c>
      <c r="H24" s="78" t="s">
        <v>3114</v>
      </c>
      <c r="I24" s="12" t="s">
        <v>499</v>
      </c>
      <c r="J24" s="12" t="s">
        <v>317</v>
      </c>
      <c r="K24" s="77" t="s">
        <v>2415</v>
      </c>
      <c r="L24" s="12" t="s">
        <v>510</v>
      </c>
      <c r="M24" s="12" t="s">
        <v>2416</v>
      </c>
      <c r="N24" s="12" t="s">
        <v>332</v>
      </c>
      <c r="P24" s="77"/>
      <c r="Q24" s="78"/>
      <c r="T24" s="12" t="s">
        <v>333</v>
      </c>
      <c r="U24" s="77" t="s">
        <v>2417</v>
      </c>
      <c r="V24" s="78" t="s">
        <v>2418</v>
      </c>
      <c r="W24" s="12" t="s">
        <v>332</v>
      </c>
      <c r="X24" s="77" t="s">
        <v>2419</v>
      </c>
      <c r="Y24" s="77" t="s">
        <v>334</v>
      </c>
      <c r="Z24" s="77"/>
      <c r="AA24" s="12" t="s">
        <v>334</v>
      </c>
      <c r="AB24" s="77"/>
      <c r="AC24" s="77" t="s">
        <v>332</v>
      </c>
      <c r="AD24" s="12" t="s">
        <v>2420</v>
      </c>
    </row>
    <row r="25" spans="1:30" s="12" customFormat="1" x14ac:dyDescent="0.25">
      <c r="A25" s="76" t="s">
        <v>3034</v>
      </c>
      <c r="B25" s="116">
        <v>16</v>
      </c>
      <c r="C25" s="76" t="s">
        <v>3136</v>
      </c>
      <c r="D25" s="12" t="s">
        <v>1240</v>
      </c>
      <c r="E25" s="12" t="s">
        <v>332</v>
      </c>
      <c r="F25" s="12" t="s">
        <v>493</v>
      </c>
      <c r="G25" s="75" t="s">
        <v>603</v>
      </c>
      <c r="H25" s="78" t="s">
        <v>2426</v>
      </c>
      <c r="I25" s="12" t="s">
        <v>497</v>
      </c>
      <c r="J25" s="12" t="s">
        <v>317</v>
      </c>
      <c r="K25" s="77" t="s">
        <v>2415</v>
      </c>
      <c r="L25" s="12" t="s">
        <v>510</v>
      </c>
      <c r="M25" s="12" t="s">
        <v>2416</v>
      </c>
      <c r="N25" s="12" t="s">
        <v>332</v>
      </c>
      <c r="P25" s="77"/>
      <c r="Q25" s="78"/>
      <c r="T25" s="12" t="s">
        <v>332</v>
      </c>
      <c r="U25" s="77" t="s">
        <v>2422</v>
      </c>
      <c r="V25" s="78" t="s">
        <v>2418</v>
      </c>
      <c r="W25" s="12" t="s">
        <v>332</v>
      </c>
      <c r="X25" s="77" t="s">
        <v>2427</v>
      </c>
      <c r="Y25" s="77" t="s">
        <v>334</v>
      </c>
      <c r="Z25" s="77"/>
      <c r="AA25" s="12" t="s">
        <v>334</v>
      </c>
      <c r="AB25" s="77"/>
      <c r="AC25" s="77" t="s">
        <v>332</v>
      </c>
      <c r="AD25" s="12" t="s">
        <v>2420</v>
      </c>
    </row>
    <row r="26" spans="1:30" s="12" customFormat="1" x14ac:dyDescent="0.25">
      <c r="A26" s="76" t="s">
        <v>3034</v>
      </c>
      <c r="B26" s="116">
        <v>16</v>
      </c>
      <c r="C26" s="76" t="s">
        <v>3137</v>
      </c>
      <c r="D26" s="12" t="s">
        <v>1240</v>
      </c>
      <c r="E26" s="12" t="s">
        <v>332</v>
      </c>
      <c r="F26" s="12" t="s">
        <v>493</v>
      </c>
      <c r="G26" s="75" t="s">
        <v>603</v>
      </c>
      <c r="H26" s="78" t="s">
        <v>2428</v>
      </c>
      <c r="I26" s="12" t="s">
        <v>497</v>
      </c>
      <c r="J26" s="12" t="s">
        <v>317</v>
      </c>
      <c r="K26" s="77" t="s">
        <v>2415</v>
      </c>
      <c r="L26" s="12" t="s">
        <v>510</v>
      </c>
      <c r="M26" s="12" t="s">
        <v>2416</v>
      </c>
      <c r="N26" s="12" t="s">
        <v>332</v>
      </c>
      <c r="P26" s="77"/>
      <c r="Q26" s="78"/>
      <c r="T26" s="12" t="s">
        <v>332</v>
      </c>
      <c r="U26" s="77" t="s">
        <v>2422</v>
      </c>
      <c r="V26" s="78" t="s">
        <v>2418</v>
      </c>
      <c r="W26" s="12" t="s">
        <v>332</v>
      </c>
      <c r="X26" s="77" t="s">
        <v>2429</v>
      </c>
      <c r="Y26" s="77" t="s">
        <v>334</v>
      </c>
      <c r="Z26" s="77"/>
      <c r="AA26" s="12" t="s">
        <v>334</v>
      </c>
      <c r="AB26" s="77"/>
      <c r="AC26" s="77" t="s">
        <v>332</v>
      </c>
      <c r="AD26" s="12" t="s">
        <v>2420</v>
      </c>
    </row>
    <row r="27" spans="1:30" s="12" customFormat="1" x14ac:dyDescent="0.25">
      <c r="A27" s="76" t="s">
        <v>3034</v>
      </c>
      <c r="B27" s="116">
        <v>17</v>
      </c>
      <c r="C27" s="76" t="s">
        <v>3138</v>
      </c>
      <c r="D27" s="12">
        <v>3740</v>
      </c>
      <c r="E27" s="12" t="s">
        <v>332</v>
      </c>
      <c r="F27" s="12" t="s">
        <v>493</v>
      </c>
      <c r="G27" s="75" t="s">
        <v>620</v>
      </c>
      <c r="H27" s="78" t="s">
        <v>2453</v>
      </c>
      <c r="I27" s="12" t="s">
        <v>499</v>
      </c>
      <c r="J27" s="12" t="s">
        <v>506</v>
      </c>
      <c r="K27" s="77" t="s">
        <v>2454</v>
      </c>
      <c r="L27" s="12" t="s">
        <v>510</v>
      </c>
      <c r="N27" s="12" t="s">
        <v>332</v>
      </c>
      <c r="P27" s="77"/>
      <c r="Q27" s="78"/>
      <c r="T27" s="12" t="s">
        <v>333</v>
      </c>
      <c r="U27" s="77" t="s">
        <v>2455</v>
      </c>
      <c r="V27" s="78" t="s">
        <v>2456</v>
      </c>
      <c r="W27" s="12" t="s">
        <v>333</v>
      </c>
      <c r="X27" s="77"/>
      <c r="Y27" s="77" t="s">
        <v>333</v>
      </c>
      <c r="Z27" s="77"/>
      <c r="AA27" s="12" t="s">
        <v>333</v>
      </c>
      <c r="AB27" s="77"/>
      <c r="AC27" s="77" t="s">
        <v>332</v>
      </c>
      <c r="AD27" s="12" t="s">
        <v>2457</v>
      </c>
    </row>
    <row r="28" spans="1:30" s="12" customFormat="1" x14ac:dyDescent="0.25">
      <c r="A28" s="76" t="s">
        <v>3034</v>
      </c>
      <c r="B28" s="116">
        <v>17</v>
      </c>
      <c r="C28" s="76" t="s">
        <v>3139</v>
      </c>
      <c r="D28" s="12">
        <v>3740</v>
      </c>
      <c r="E28" s="12" t="s">
        <v>332</v>
      </c>
      <c r="F28" s="12" t="s">
        <v>493</v>
      </c>
      <c r="G28" s="75" t="s">
        <v>620</v>
      </c>
      <c r="H28" s="78" t="s">
        <v>2458</v>
      </c>
      <c r="I28" s="12" t="s">
        <v>497</v>
      </c>
      <c r="J28" s="12" t="s">
        <v>506</v>
      </c>
      <c r="K28" s="77" t="s">
        <v>2454</v>
      </c>
      <c r="L28" s="12" t="s">
        <v>510</v>
      </c>
      <c r="N28" s="12" t="s">
        <v>332</v>
      </c>
      <c r="P28" s="77"/>
      <c r="Q28" s="78"/>
      <c r="T28" s="12" t="s">
        <v>332</v>
      </c>
      <c r="U28" s="77" t="s">
        <v>2459</v>
      </c>
      <c r="V28" s="78" t="s">
        <v>2456</v>
      </c>
      <c r="W28" s="12" t="s">
        <v>333</v>
      </c>
      <c r="X28" s="77"/>
      <c r="Y28" s="77" t="s">
        <v>333</v>
      </c>
      <c r="Z28" s="77"/>
      <c r="AA28" s="12" t="s">
        <v>333</v>
      </c>
      <c r="AB28" s="77"/>
      <c r="AC28" s="77" t="s">
        <v>332</v>
      </c>
    </row>
    <row r="29" spans="1:30" s="12" customFormat="1" x14ac:dyDescent="0.25">
      <c r="A29" s="76" t="s">
        <v>3034</v>
      </c>
      <c r="B29" s="116">
        <v>17</v>
      </c>
      <c r="C29" s="76" t="s">
        <v>3140</v>
      </c>
      <c r="D29" s="12">
        <v>3740</v>
      </c>
      <c r="E29" s="12" t="s">
        <v>332</v>
      </c>
      <c r="F29" s="12" t="s">
        <v>493</v>
      </c>
      <c r="G29" s="75" t="s">
        <v>620</v>
      </c>
      <c r="H29" s="78" t="s">
        <v>2460</v>
      </c>
      <c r="I29" s="12" t="s">
        <v>499</v>
      </c>
      <c r="J29" s="12" t="s">
        <v>506</v>
      </c>
      <c r="K29" s="77" t="s">
        <v>2454</v>
      </c>
      <c r="L29" s="12" t="s">
        <v>510</v>
      </c>
      <c r="N29" s="12" t="s">
        <v>332</v>
      </c>
      <c r="P29" s="77"/>
      <c r="Q29" s="78"/>
      <c r="T29" s="12" t="s">
        <v>333</v>
      </c>
      <c r="U29" s="77" t="s">
        <v>2461</v>
      </c>
      <c r="V29" s="78" t="s">
        <v>2456</v>
      </c>
      <c r="W29" s="12" t="s">
        <v>333</v>
      </c>
      <c r="X29" s="77"/>
      <c r="Y29" s="77" t="s">
        <v>333</v>
      </c>
      <c r="Z29" s="77"/>
      <c r="AA29" s="12" t="s">
        <v>333</v>
      </c>
      <c r="AB29" s="77"/>
      <c r="AC29" s="77" t="s">
        <v>332</v>
      </c>
    </row>
    <row r="30" spans="1:30" s="12" customFormat="1" x14ac:dyDescent="0.25">
      <c r="A30" s="76" t="s">
        <v>3034</v>
      </c>
      <c r="B30" s="116">
        <v>17</v>
      </c>
      <c r="C30" s="76" t="s">
        <v>3141</v>
      </c>
      <c r="D30" s="12">
        <v>3740</v>
      </c>
      <c r="E30" s="12" t="s">
        <v>332</v>
      </c>
      <c r="F30" s="12" t="s">
        <v>493</v>
      </c>
      <c r="G30" s="100" t="s">
        <v>620</v>
      </c>
      <c r="H30" s="78" t="s">
        <v>2462</v>
      </c>
      <c r="I30" s="12" t="s">
        <v>499</v>
      </c>
      <c r="J30" s="12" t="s">
        <v>506</v>
      </c>
      <c r="K30" s="77" t="s">
        <v>2454</v>
      </c>
      <c r="L30" s="12" t="s">
        <v>510</v>
      </c>
      <c r="N30" s="12" t="s">
        <v>332</v>
      </c>
      <c r="P30" s="77"/>
      <c r="Q30" s="78"/>
      <c r="T30" s="12" t="s">
        <v>333</v>
      </c>
      <c r="U30" s="77" t="s">
        <v>2461</v>
      </c>
      <c r="V30" s="78" t="s">
        <v>2456</v>
      </c>
      <c r="W30" s="12" t="s">
        <v>333</v>
      </c>
      <c r="X30" s="77"/>
      <c r="Y30" s="77" t="s">
        <v>333</v>
      </c>
      <c r="Z30" s="77"/>
      <c r="AA30" s="12" t="s">
        <v>333</v>
      </c>
      <c r="AB30" s="77"/>
      <c r="AC30" s="77" t="s">
        <v>332</v>
      </c>
    </row>
    <row r="31" spans="1:30" s="12" customFormat="1" x14ac:dyDescent="0.25">
      <c r="A31" s="76" t="s">
        <v>3034</v>
      </c>
      <c r="B31" s="116">
        <v>18</v>
      </c>
      <c r="C31" s="76"/>
      <c r="D31" s="12" t="s">
        <v>3123</v>
      </c>
      <c r="E31" s="12" t="s">
        <v>332</v>
      </c>
      <c r="F31" s="12" t="s">
        <v>493</v>
      </c>
      <c r="G31" s="100" t="s">
        <v>603</v>
      </c>
      <c r="H31" s="78" t="s">
        <v>2430</v>
      </c>
      <c r="I31" s="12" t="s">
        <v>498</v>
      </c>
      <c r="J31" s="12" t="s">
        <v>506</v>
      </c>
      <c r="K31" s="77" t="s">
        <v>2431</v>
      </c>
      <c r="L31" s="12" t="s">
        <v>509</v>
      </c>
      <c r="N31" s="12" t="s">
        <v>333</v>
      </c>
      <c r="P31" s="77"/>
      <c r="Q31" s="78"/>
      <c r="T31" s="12" t="s">
        <v>333</v>
      </c>
      <c r="U31" s="77" t="s">
        <v>2432</v>
      </c>
      <c r="V31" s="78" t="s">
        <v>2433</v>
      </c>
      <c r="W31" s="12" t="s">
        <v>333</v>
      </c>
      <c r="X31" s="77"/>
      <c r="Y31" s="77" t="s">
        <v>2434</v>
      </c>
      <c r="Z31" s="77" t="s">
        <v>2435</v>
      </c>
      <c r="AA31" s="12" t="s">
        <v>2434</v>
      </c>
      <c r="AB31" s="77" t="s">
        <v>2436</v>
      </c>
      <c r="AC31" s="77" t="s">
        <v>332</v>
      </c>
      <c r="AD31" s="12" t="s">
        <v>2437</v>
      </c>
    </row>
    <row r="32" spans="1:30" s="12" customFormat="1" x14ac:dyDescent="0.25">
      <c r="A32" s="76" t="s">
        <v>3034</v>
      </c>
      <c r="B32" s="116">
        <v>19</v>
      </c>
      <c r="C32" s="76"/>
      <c r="D32" s="12" t="s">
        <v>3124</v>
      </c>
      <c r="E32" s="12" t="s">
        <v>332</v>
      </c>
      <c r="F32" s="12" t="s">
        <v>493</v>
      </c>
      <c r="G32" s="116" t="s">
        <v>603</v>
      </c>
      <c r="H32" s="78" t="s">
        <v>2430</v>
      </c>
      <c r="I32" s="12" t="s">
        <v>2438</v>
      </c>
      <c r="J32" s="12" t="s">
        <v>506</v>
      </c>
      <c r="K32" s="77" t="s">
        <v>2431</v>
      </c>
      <c r="L32" s="12" t="s">
        <v>509</v>
      </c>
      <c r="N32" s="12" t="s">
        <v>333</v>
      </c>
      <c r="P32" s="77"/>
      <c r="Q32" s="78"/>
      <c r="T32" s="12" t="s">
        <v>333</v>
      </c>
      <c r="U32" s="77" t="s">
        <v>2439</v>
      </c>
      <c r="V32" s="78" t="s">
        <v>2433</v>
      </c>
      <c r="W32" s="12" t="s">
        <v>333</v>
      </c>
      <c r="X32" s="77"/>
      <c r="Y32" s="77" t="s">
        <v>2434</v>
      </c>
      <c r="Z32" s="77" t="s">
        <v>2435</v>
      </c>
      <c r="AA32" s="12" t="s">
        <v>2434</v>
      </c>
      <c r="AB32" s="77" t="s">
        <v>2436</v>
      </c>
      <c r="AC32" s="77" t="s">
        <v>332</v>
      </c>
      <c r="AD32" s="12" t="s">
        <v>2437</v>
      </c>
    </row>
    <row r="33" spans="1:30" s="12" customFormat="1" x14ac:dyDescent="0.25">
      <c r="A33" s="76" t="s">
        <v>3034</v>
      </c>
      <c r="B33" s="116">
        <v>20</v>
      </c>
      <c r="C33" s="76" t="s">
        <v>3074</v>
      </c>
      <c r="D33" s="12" t="s">
        <v>1278</v>
      </c>
      <c r="E33" s="12" t="s">
        <v>332</v>
      </c>
      <c r="F33" s="12" t="s">
        <v>493</v>
      </c>
      <c r="G33" s="116" t="s">
        <v>332</v>
      </c>
      <c r="H33" s="78" t="s">
        <v>3115</v>
      </c>
      <c r="I33" s="12" t="s">
        <v>498</v>
      </c>
      <c r="J33" s="12" t="s">
        <v>317</v>
      </c>
      <c r="K33" s="77" t="s">
        <v>2440</v>
      </c>
      <c r="L33" s="12" t="s">
        <v>510</v>
      </c>
      <c r="N33" s="12" t="s">
        <v>332</v>
      </c>
      <c r="P33" s="77"/>
      <c r="Q33" s="78"/>
      <c r="T33" s="12" t="s">
        <v>333</v>
      </c>
      <c r="U33" s="77" t="s">
        <v>2441</v>
      </c>
      <c r="V33" s="78" t="s">
        <v>2442</v>
      </c>
      <c r="W33" s="12" t="s">
        <v>333</v>
      </c>
      <c r="X33" s="77"/>
      <c r="Y33" s="77" t="s">
        <v>332</v>
      </c>
      <c r="Z33" s="77" t="s">
        <v>2443</v>
      </c>
      <c r="AA33" s="12" t="s">
        <v>333</v>
      </c>
      <c r="AB33" s="77"/>
      <c r="AC33" s="77" t="s">
        <v>332</v>
      </c>
      <c r="AD33" s="12" t="s">
        <v>2444</v>
      </c>
    </row>
    <row r="34" spans="1:30" s="12" customFormat="1" ht="15" customHeight="1" x14ac:dyDescent="0.25">
      <c r="A34" s="76" t="s">
        <v>3034</v>
      </c>
      <c r="B34" s="116">
        <v>21</v>
      </c>
      <c r="C34" s="76"/>
      <c r="D34" s="12" t="s">
        <v>3125</v>
      </c>
      <c r="E34" s="12" t="s">
        <v>332</v>
      </c>
      <c r="F34" s="12" t="s">
        <v>493</v>
      </c>
      <c r="G34" s="116" t="s">
        <v>620</v>
      </c>
      <c r="H34" s="78" t="s">
        <v>3116</v>
      </c>
      <c r="I34" s="12" t="s">
        <v>499</v>
      </c>
      <c r="J34" s="12" t="s">
        <v>506</v>
      </c>
      <c r="K34" s="77" t="s">
        <v>2445</v>
      </c>
      <c r="L34" s="12" t="s">
        <v>317</v>
      </c>
      <c r="M34" s="12" t="s">
        <v>2446</v>
      </c>
      <c r="N34" s="12" t="s">
        <v>332</v>
      </c>
      <c r="O34" s="12" t="s">
        <v>317</v>
      </c>
      <c r="P34" s="77" t="s">
        <v>2447</v>
      </c>
      <c r="Q34" s="78" t="s">
        <v>2448</v>
      </c>
      <c r="R34" s="12" t="s">
        <v>332</v>
      </c>
      <c r="T34" s="12" t="s">
        <v>333</v>
      </c>
      <c r="U34" s="77" t="s">
        <v>2449</v>
      </c>
      <c r="V34" s="78" t="s">
        <v>2450</v>
      </c>
      <c r="W34" s="12" t="s">
        <v>333</v>
      </c>
      <c r="X34" s="77"/>
      <c r="Y34" s="77" t="s">
        <v>332</v>
      </c>
      <c r="Z34" s="77" t="s">
        <v>2451</v>
      </c>
      <c r="AA34" s="12" t="s">
        <v>333</v>
      </c>
      <c r="AB34" s="77"/>
      <c r="AC34" s="77" t="s">
        <v>332</v>
      </c>
      <c r="AD34" s="11" t="s">
        <v>2452</v>
      </c>
    </row>
    <row r="35" spans="1:30" s="12" customFormat="1" ht="15" customHeight="1" x14ac:dyDescent="0.25">
      <c r="A35" s="76" t="s">
        <v>3034</v>
      </c>
      <c r="B35" s="116">
        <v>22</v>
      </c>
      <c r="C35" s="76"/>
      <c r="D35" s="121" t="s">
        <v>3061</v>
      </c>
      <c r="E35" s="12" t="s">
        <v>332</v>
      </c>
      <c r="F35" s="12" t="s">
        <v>493</v>
      </c>
      <c r="G35" s="116" t="s">
        <v>332</v>
      </c>
      <c r="H35" s="86" t="s">
        <v>3055</v>
      </c>
      <c r="I35" s="116" t="s">
        <v>497</v>
      </c>
      <c r="J35" s="12" t="s">
        <v>317</v>
      </c>
      <c r="K35" s="77" t="s">
        <v>3056</v>
      </c>
      <c r="L35" s="12" t="s">
        <v>509</v>
      </c>
      <c r="M35" s="12" t="s">
        <v>3059</v>
      </c>
      <c r="P35" s="77"/>
      <c r="Q35" s="78"/>
      <c r="T35" s="12" t="s">
        <v>332</v>
      </c>
      <c r="U35" s="77" t="s">
        <v>3057</v>
      </c>
      <c r="V35" s="78" t="s">
        <v>2463</v>
      </c>
      <c r="W35" s="12" t="s">
        <v>333</v>
      </c>
      <c r="X35" s="77"/>
      <c r="Y35" s="77" t="s">
        <v>333</v>
      </c>
      <c r="Z35" s="77"/>
      <c r="AA35" s="12" t="s">
        <v>332</v>
      </c>
      <c r="AB35" s="85" t="s">
        <v>3053</v>
      </c>
      <c r="AC35" s="77" t="s">
        <v>332</v>
      </c>
      <c r="AD35" s="11" t="s">
        <v>3054</v>
      </c>
    </row>
    <row r="36" spans="1:30" s="110" customFormat="1" x14ac:dyDescent="0.25">
      <c r="A36" s="115"/>
      <c r="B36" s="112"/>
      <c r="C36" s="115"/>
      <c r="G36" s="124"/>
      <c r="H36" s="107"/>
      <c r="K36" s="105"/>
      <c r="P36" s="105"/>
      <c r="Q36" s="107"/>
      <c r="U36" s="105"/>
      <c r="V36" s="107"/>
      <c r="X36" s="105"/>
      <c r="Y36" s="105"/>
      <c r="Z36" s="105"/>
      <c r="AB36" s="105"/>
      <c r="AC36" s="105"/>
    </row>
    <row r="37" spans="1:30" s="110" customFormat="1" x14ac:dyDescent="0.25">
      <c r="A37" s="115"/>
      <c r="B37" s="112"/>
      <c r="C37" s="115"/>
      <c r="G37" s="124"/>
      <c r="H37" s="107"/>
      <c r="K37" s="105"/>
      <c r="P37" s="105"/>
      <c r="Q37" s="107"/>
      <c r="U37" s="105"/>
      <c r="V37" s="107"/>
      <c r="X37" s="105"/>
      <c r="Y37" s="105"/>
      <c r="Z37" s="105"/>
      <c r="AB37" s="105"/>
      <c r="AC37" s="105"/>
    </row>
    <row r="38" spans="1:30" s="110" customFormat="1" x14ac:dyDescent="0.25">
      <c r="A38" s="115"/>
      <c r="B38" s="112"/>
      <c r="C38" s="115"/>
      <c r="G38" s="124"/>
      <c r="H38" s="107"/>
      <c r="K38" s="105"/>
      <c r="P38" s="105"/>
      <c r="Q38" s="107"/>
      <c r="U38" s="105"/>
      <c r="V38" s="105"/>
      <c r="X38" s="105"/>
      <c r="Y38" s="105"/>
      <c r="Z38" s="105"/>
      <c r="AB38" s="105"/>
      <c r="AC38" s="105"/>
    </row>
    <row r="39" spans="1:30" s="110" customFormat="1" x14ac:dyDescent="0.25">
      <c r="A39" s="115"/>
      <c r="B39" s="112"/>
      <c r="C39" s="115"/>
      <c r="G39" s="124"/>
      <c r="H39" s="107"/>
      <c r="K39" s="105"/>
      <c r="P39" s="105"/>
      <c r="Q39" s="107"/>
      <c r="U39" s="105"/>
      <c r="V39" s="107"/>
      <c r="X39" s="105"/>
      <c r="Y39" s="105"/>
      <c r="Z39" s="105"/>
      <c r="AB39" s="105"/>
      <c r="AC39" s="105"/>
    </row>
    <row r="40" spans="1:30" s="110" customFormat="1" x14ac:dyDescent="0.25">
      <c r="A40" s="115"/>
      <c r="B40" s="112"/>
      <c r="C40" s="115"/>
      <c r="D40" s="115"/>
      <c r="E40" s="124"/>
      <c r="F40" s="124"/>
      <c r="G40" s="124"/>
      <c r="H40" s="124"/>
      <c r="K40" s="124"/>
      <c r="L40" s="124"/>
      <c r="M40" s="124"/>
      <c r="P40" s="105"/>
      <c r="Q40" s="124"/>
      <c r="S40" s="124"/>
      <c r="U40" s="124"/>
      <c r="V40" s="124"/>
      <c r="W40" s="124"/>
      <c r="X40" s="124"/>
      <c r="Y40" s="107"/>
      <c r="Z40" s="124"/>
      <c r="AA40" s="124"/>
      <c r="AB40" s="124"/>
      <c r="AC40" s="105"/>
      <c r="AD40" s="124"/>
    </row>
    <row r="41" spans="1:30" s="110" customFormat="1" x14ac:dyDescent="0.25">
      <c r="A41" s="115"/>
      <c r="B41" s="112"/>
      <c r="C41" s="115"/>
      <c r="G41" s="124"/>
      <c r="H41" s="107"/>
      <c r="K41" s="105"/>
      <c r="P41" s="105"/>
      <c r="Q41" s="107"/>
      <c r="U41" s="105"/>
      <c r="V41" s="107"/>
      <c r="X41" s="105"/>
      <c r="Y41" s="105"/>
      <c r="Z41" s="105"/>
      <c r="AB41" s="105"/>
      <c r="AC41" s="105"/>
    </row>
    <row r="42" spans="1:30" s="110" customFormat="1" x14ac:dyDescent="0.25">
      <c r="A42" s="115"/>
      <c r="B42" s="112"/>
      <c r="C42" s="115"/>
      <c r="G42" s="124"/>
      <c r="H42" s="107"/>
      <c r="K42" s="105"/>
      <c r="P42" s="105"/>
      <c r="Q42" s="107"/>
      <c r="U42" s="105"/>
      <c r="V42" s="107"/>
      <c r="X42" s="105"/>
      <c r="Y42" s="105"/>
      <c r="Z42" s="105"/>
      <c r="AB42" s="105"/>
      <c r="AC42" s="105"/>
    </row>
    <row r="43" spans="1:30" s="110" customFormat="1" x14ac:dyDescent="0.25">
      <c r="A43" s="115"/>
      <c r="B43" s="112"/>
      <c r="C43" s="115"/>
      <c r="G43" s="124"/>
      <c r="H43" s="107"/>
      <c r="K43" s="105"/>
      <c r="P43" s="105"/>
      <c r="Q43" s="107"/>
      <c r="U43" s="105"/>
      <c r="V43" s="107"/>
      <c r="X43" s="105"/>
      <c r="Y43" s="105"/>
      <c r="Z43" s="105"/>
      <c r="AB43" s="105"/>
      <c r="AC43" s="105"/>
    </row>
    <row r="44" spans="1:30" s="110" customFormat="1" x14ac:dyDescent="0.25">
      <c r="A44" s="115"/>
      <c r="B44" s="112"/>
      <c r="C44" s="115"/>
      <c r="G44" s="124"/>
      <c r="H44" s="107"/>
      <c r="K44" s="105"/>
      <c r="P44" s="105"/>
      <c r="Q44" s="107"/>
      <c r="U44" s="105"/>
      <c r="V44" s="107"/>
      <c r="X44" s="105"/>
      <c r="Y44" s="105"/>
      <c r="Z44" s="105"/>
      <c r="AB44" s="105"/>
      <c r="AC44" s="105"/>
    </row>
    <row r="45" spans="1:30" s="110" customFormat="1" x14ac:dyDescent="0.25">
      <c r="A45" s="115"/>
      <c r="B45" s="112"/>
      <c r="C45" s="115"/>
      <c r="G45" s="124"/>
      <c r="H45" s="107"/>
      <c r="K45" s="105"/>
      <c r="P45" s="105"/>
      <c r="Q45" s="107"/>
      <c r="U45" s="105"/>
      <c r="V45" s="107"/>
      <c r="X45" s="105"/>
      <c r="Y45" s="105"/>
      <c r="Z45" s="105"/>
      <c r="AB45" s="105"/>
      <c r="AC45" s="105"/>
    </row>
    <row r="46" spans="1:30" s="110" customFormat="1" x14ac:dyDescent="0.25">
      <c r="A46" s="115"/>
      <c r="B46" s="112"/>
      <c r="C46" s="115"/>
      <c r="G46" s="124"/>
      <c r="H46" s="107"/>
      <c r="K46" s="105"/>
      <c r="P46" s="105"/>
      <c r="Q46" s="107"/>
      <c r="U46" s="105"/>
      <c r="V46" s="107"/>
      <c r="X46" s="105"/>
      <c r="Y46" s="105"/>
      <c r="Z46" s="105"/>
      <c r="AB46" s="105"/>
      <c r="AC46" s="105"/>
    </row>
    <row r="47" spans="1:30" s="110" customFormat="1" x14ac:dyDescent="0.25">
      <c r="A47" s="115"/>
      <c r="B47" s="112"/>
      <c r="C47" s="115"/>
      <c r="G47" s="124"/>
      <c r="H47" s="107"/>
      <c r="K47" s="105"/>
      <c r="P47" s="105"/>
      <c r="Q47" s="107"/>
      <c r="U47" s="105"/>
      <c r="V47" s="107"/>
      <c r="X47" s="105"/>
      <c r="Y47" s="105"/>
      <c r="Z47" s="105"/>
      <c r="AB47" s="105"/>
      <c r="AC47" s="105"/>
    </row>
    <row r="48" spans="1:30" s="110" customFormat="1" x14ac:dyDescent="0.25">
      <c r="A48" s="115"/>
      <c r="B48" s="112"/>
      <c r="C48" s="115"/>
      <c r="G48" s="124"/>
      <c r="H48" s="107"/>
      <c r="K48" s="105"/>
      <c r="P48" s="105"/>
      <c r="Q48" s="107"/>
      <c r="U48" s="105"/>
      <c r="V48" s="107"/>
      <c r="X48" s="105"/>
      <c r="Y48" s="105"/>
      <c r="Z48" s="105"/>
      <c r="AB48" s="105"/>
      <c r="AC48" s="105"/>
    </row>
    <row r="49" spans="1:30" s="110" customFormat="1" x14ac:dyDescent="0.25">
      <c r="A49" s="115"/>
      <c r="B49" s="112"/>
      <c r="C49" s="115"/>
      <c r="G49" s="124"/>
      <c r="H49" s="107"/>
      <c r="K49" s="105"/>
      <c r="P49" s="105"/>
      <c r="Q49" s="107"/>
      <c r="U49" s="105"/>
      <c r="V49" s="107"/>
      <c r="X49" s="105"/>
      <c r="Y49" s="105"/>
      <c r="Z49" s="105"/>
      <c r="AB49" s="105"/>
      <c r="AC49" s="105"/>
    </row>
    <row r="50" spans="1:30" s="12" customFormat="1" x14ac:dyDescent="0.25">
      <c r="A50" s="115"/>
      <c r="B50" s="112"/>
      <c r="C50" s="115"/>
      <c r="D50" s="110"/>
      <c r="E50" s="110"/>
      <c r="F50" s="110"/>
      <c r="G50" s="124"/>
      <c r="H50" s="107"/>
      <c r="I50" s="110"/>
      <c r="J50" s="110"/>
      <c r="K50" s="105"/>
      <c r="L50" s="110"/>
      <c r="M50" s="110"/>
      <c r="N50" s="110"/>
      <c r="O50" s="110"/>
      <c r="P50" s="105"/>
      <c r="Q50" s="107"/>
      <c r="R50" s="110"/>
      <c r="S50" s="110"/>
      <c r="T50" s="110"/>
      <c r="U50" s="105"/>
      <c r="V50" s="107"/>
      <c r="W50" s="110"/>
      <c r="X50" s="105"/>
      <c r="Y50" s="105"/>
      <c r="Z50" s="105"/>
      <c r="AA50" s="110"/>
      <c r="AB50" s="105"/>
      <c r="AC50" s="105"/>
      <c r="AD50" s="110"/>
    </row>
    <row r="51" spans="1:30" s="110" customFormat="1" ht="15" customHeight="1" x14ac:dyDescent="0.25">
      <c r="A51" s="115"/>
      <c r="B51" s="112"/>
      <c r="C51" s="115"/>
      <c r="G51" s="124"/>
      <c r="H51" s="107"/>
      <c r="K51" s="105"/>
      <c r="P51" s="105"/>
      <c r="Q51" s="107"/>
      <c r="U51" s="105"/>
      <c r="V51" s="105"/>
      <c r="X51" s="105"/>
      <c r="Y51" s="105"/>
      <c r="Z51" s="105"/>
      <c r="AB51" s="105"/>
      <c r="AC51" s="105"/>
    </row>
    <row r="52" spans="1:30" s="110" customFormat="1" x14ac:dyDescent="0.25">
      <c r="A52" s="115"/>
      <c r="B52" s="112"/>
      <c r="C52" s="115"/>
      <c r="G52" s="124"/>
      <c r="H52" s="107"/>
      <c r="K52" s="105"/>
      <c r="P52" s="105"/>
      <c r="Q52" s="107"/>
      <c r="U52" s="105"/>
      <c r="V52" s="105"/>
      <c r="X52" s="105"/>
      <c r="Y52" s="105"/>
      <c r="Z52" s="105"/>
      <c r="AB52" s="105"/>
      <c r="AC52" s="105"/>
    </row>
    <row r="53" spans="1:30" s="16" customFormat="1" x14ac:dyDescent="0.25">
      <c r="A53" s="115"/>
      <c r="B53" s="112"/>
      <c r="C53" s="115"/>
      <c r="D53" s="110"/>
      <c r="E53" s="110"/>
      <c r="F53" s="110"/>
      <c r="G53" s="124"/>
      <c r="H53" s="107"/>
      <c r="I53" s="110"/>
      <c r="J53" s="110"/>
      <c r="K53" s="105"/>
      <c r="L53" s="110"/>
      <c r="M53" s="110"/>
      <c r="N53" s="110"/>
      <c r="O53" s="110"/>
      <c r="P53" s="105"/>
      <c r="Q53" s="107"/>
      <c r="R53" s="110"/>
      <c r="S53" s="110"/>
      <c r="T53" s="110"/>
      <c r="U53" s="105"/>
      <c r="V53" s="107"/>
      <c r="W53" s="110"/>
      <c r="X53" s="105"/>
      <c r="Y53" s="105"/>
      <c r="Z53" s="105"/>
      <c r="AA53" s="110"/>
      <c r="AB53" s="105"/>
      <c r="AC53" s="105"/>
      <c r="AD53" s="110"/>
    </row>
    <row r="54" spans="1:30" s="110" customFormat="1" x14ac:dyDescent="0.25">
      <c r="A54" s="115"/>
      <c r="B54" s="112"/>
      <c r="C54" s="115"/>
      <c r="G54" s="124"/>
      <c r="H54" s="107"/>
      <c r="K54" s="105"/>
      <c r="P54" s="105"/>
      <c r="Q54" s="107"/>
      <c r="U54" s="105"/>
      <c r="V54" s="107"/>
      <c r="X54" s="105"/>
      <c r="Y54" s="105"/>
      <c r="Z54" s="105"/>
      <c r="AB54" s="105"/>
      <c r="AC54" s="105"/>
    </row>
    <row r="55" spans="1:30" s="110" customFormat="1" x14ac:dyDescent="0.25">
      <c r="A55" s="115"/>
      <c r="B55" s="112"/>
      <c r="C55" s="115"/>
      <c r="G55" s="124"/>
      <c r="H55" s="107"/>
      <c r="K55" s="105"/>
      <c r="P55" s="105"/>
      <c r="Q55" s="107"/>
      <c r="U55" s="105"/>
      <c r="V55" s="105"/>
      <c r="X55" s="105"/>
      <c r="Y55" s="105"/>
      <c r="Z55" s="105"/>
      <c r="AB55" s="105"/>
      <c r="AC55" s="105"/>
    </row>
    <row r="56" spans="1:30" s="110" customFormat="1" x14ac:dyDescent="0.25">
      <c r="A56" s="115"/>
      <c r="B56" s="112"/>
      <c r="C56" s="115"/>
      <c r="G56" s="124"/>
      <c r="Q56" s="107"/>
    </row>
    <row r="57" spans="1:30" s="110" customFormat="1" x14ac:dyDescent="0.25">
      <c r="A57" s="115"/>
      <c r="B57" s="112"/>
      <c r="C57" s="115"/>
      <c r="G57" s="124"/>
      <c r="H57" s="107"/>
      <c r="K57" s="105"/>
      <c r="P57" s="105"/>
      <c r="Q57" s="107"/>
      <c r="U57" s="105"/>
      <c r="V57" s="107"/>
      <c r="X57" s="105"/>
      <c r="Y57" s="105"/>
      <c r="Z57" s="105"/>
      <c r="AB57" s="105"/>
      <c r="AC57" s="105"/>
    </row>
    <row r="58" spans="1:30" s="110" customFormat="1" ht="15" customHeight="1" x14ac:dyDescent="0.25">
      <c r="A58" s="115"/>
      <c r="B58" s="112"/>
      <c r="C58" s="115"/>
      <c r="G58" s="124"/>
      <c r="H58" s="107"/>
      <c r="K58" s="105"/>
      <c r="P58" s="105"/>
      <c r="Q58" s="107"/>
      <c r="U58" s="105"/>
      <c r="V58" s="107"/>
      <c r="X58" s="105"/>
      <c r="Y58" s="105"/>
      <c r="Z58" s="105"/>
      <c r="AB58" s="105"/>
      <c r="AC58" s="105"/>
    </row>
    <row r="59" spans="1:30" s="124" customFormat="1" x14ac:dyDescent="0.25">
      <c r="A59" s="115"/>
      <c r="B59" s="112"/>
      <c r="C59" s="115"/>
      <c r="E59" s="110"/>
      <c r="F59" s="110"/>
      <c r="H59" s="107"/>
      <c r="I59" s="110"/>
      <c r="J59" s="110"/>
      <c r="K59" s="105"/>
      <c r="L59" s="110"/>
      <c r="M59" s="110"/>
      <c r="N59" s="110"/>
      <c r="O59" s="110"/>
      <c r="P59" s="105"/>
      <c r="Q59" s="107"/>
      <c r="R59" s="110"/>
      <c r="S59" s="110"/>
      <c r="T59" s="110"/>
      <c r="U59" s="105"/>
      <c r="V59" s="107"/>
      <c r="W59" s="110"/>
      <c r="X59" s="105"/>
      <c r="Y59" s="105"/>
      <c r="Z59" s="105"/>
      <c r="AA59" s="110"/>
      <c r="AB59" s="105"/>
      <c r="AC59" s="105"/>
      <c r="AD59" s="110"/>
    </row>
    <row r="60" spans="1:30" s="124" customFormat="1" x14ac:dyDescent="0.25">
      <c r="A60" s="115"/>
      <c r="B60" s="112"/>
      <c r="C60" s="115"/>
      <c r="D60" s="110"/>
      <c r="E60" s="110"/>
      <c r="F60" s="110"/>
      <c r="H60" s="107"/>
      <c r="I60" s="110"/>
      <c r="J60" s="110"/>
      <c r="K60" s="105"/>
      <c r="L60" s="110"/>
      <c r="M60" s="110"/>
      <c r="N60" s="110"/>
      <c r="O60" s="110"/>
      <c r="P60" s="105"/>
      <c r="Q60" s="107"/>
      <c r="R60" s="110"/>
      <c r="S60" s="110"/>
      <c r="T60" s="110"/>
      <c r="U60" s="105"/>
      <c r="V60" s="107"/>
      <c r="W60" s="110"/>
      <c r="X60" s="105"/>
      <c r="Y60" s="105"/>
      <c r="Z60" s="105"/>
      <c r="AA60" s="110"/>
      <c r="AB60" s="105"/>
      <c r="AC60" s="105"/>
      <c r="AD60" s="110"/>
    </row>
    <row r="61" spans="1:30" s="124" customFormat="1" x14ac:dyDescent="0.25">
      <c r="A61" s="115"/>
      <c r="B61" s="112"/>
      <c r="C61" s="115"/>
      <c r="D61" s="110"/>
      <c r="E61" s="110"/>
      <c r="F61" s="110"/>
      <c r="H61" s="107"/>
      <c r="I61" s="110"/>
      <c r="J61" s="110"/>
      <c r="K61" s="105"/>
      <c r="L61" s="110"/>
      <c r="M61" s="110"/>
      <c r="N61" s="110"/>
      <c r="O61" s="110"/>
      <c r="P61" s="105"/>
      <c r="Q61" s="107"/>
      <c r="R61" s="110"/>
      <c r="S61" s="110"/>
      <c r="T61" s="110"/>
      <c r="U61" s="105"/>
      <c r="V61" s="107"/>
      <c r="W61" s="110"/>
      <c r="X61" s="105"/>
      <c r="Y61" s="105"/>
      <c r="Z61" s="105"/>
      <c r="AA61" s="110"/>
      <c r="AB61" s="105"/>
      <c r="AC61" s="105"/>
      <c r="AD61" s="110"/>
    </row>
    <row r="62" spans="1:30" s="110" customFormat="1" x14ac:dyDescent="0.25">
      <c r="A62" s="115"/>
      <c r="B62" s="112"/>
      <c r="C62" s="115"/>
      <c r="G62" s="124"/>
      <c r="H62" s="107"/>
      <c r="K62" s="105"/>
      <c r="P62" s="105"/>
      <c r="Q62" s="107"/>
      <c r="U62" s="105"/>
      <c r="V62" s="107"/>
      <c r="X62" s="105"/>
      <c r="Y62" s="105"/>
      <c r="Z62" s="105"/>
      <c r="AB62" s="105"/>
      <c r="AC62" s="105"/>
    </row>
    <row r="63" spans="1:30" s="124" customFormat="1" x14ac:dyDescent="0.25">
      <c r="A63" s="115"/>
      <c r="B63" s="112"/>
      <c r="C63" s="115"/>
      <c r="D63" s="110"/>
      <c r="E63" s="110"/>
      <c r="F63" s="110"/>
      <c r="H63" s="107"/>
      <c r="I63" s="110"/>
      <c r="J63" s="110"/>
      <c r="K63" s="105"/>
      <c r="L63" s="110"/>
      <c r="M63" s="110"/>
      <c r="N63" s="110"/>
      <c r="O63" s="110"/>
      <c r="P63" s="105"/>
      <c r="Q63" s="107"/>
      <c r="R63" s="110"/>
      <c r="S63" s="110"/>
      <c r="T63" s="110"/>
      <c r="U63" s="105"/>
      <c r="V63" s="107"/>
      <c r="W63" s="110"/>
      <c r="X63" s="105"/>
      <c r="Y63" s="105"/>
      <c r="Z63" s="105"/>
      <c r="AA63" s="110"/>
      <c r="AB63" s="105"/>
      <c r="AC63" s="105"/>
      <c r="AD63" s="110"/>
    </row>
    <row r="64" spans="1:30" s="124" customFormat="1" x14ac:dyDescent="0.25">
      <c r="A64" s="115"/>
      <c r="B64" s="112"/>
      <c r="C64" s="115"/>
      <c r="D64" s="110"/>
      <c r="E64" s="110"/>
      <c r="F64" s="110"/>
      <c r="H64" s="107"/>
      <c r="I64" s="110"/>
      <c r="J64" s="110"/>
      <c r="K64" s="105"/>
      <c r="L64" s="110"/>
      <c r="M64" s="110"/>
      <c r="N64" s="110"/>
      <c r="O64" s="110"/>
      <c r="P64" s="105"/>
      <c r="Q64" s="107"/>
      <c r="R64" s="110"/>
      <c r="S64" s="110"/>
      <c r="T64" s="110"/>
      <c r="U64" s="105"/>
      <c r="V64" s="107"/>
      <c r="W64" s="110"/>
      <c r="X64" s="105"/>
      <c r="Y64" s="105"/>
      <c r="Z64" s="105"/>
      <c r="AA64" s="110"/>
      <c r="AB64" s="105"/>
      <c r="AC64" s="105"/>
      <c r="AD64" s="110"/>
    </row>
    <row r="65" spans="1:30" s="124" customFormat="1" x14ac:dyDescent="0.25">
      <c r="A65" s="115"/>
      <c r="B65" s="112"/>
      <c r="C65" s="115"/>
      <c r="D65" s="110"/>
      <c r="E65" s="110"/>
      <c r="F65" s="110"/>
      <c r="H65" s="107"/>
      <c r="I65" s="110"/>
      <c r="J65" s="110"/>
      <c r="K65" s="105"/>
      <c r="L65" s="110"/>
      <c r="M65" s="110"/>
      <c r="N65" s="110"/>
      <c r="O65" s="110"/>
      <c r="P65" s="105"/>
      <c r="Q65" s="107"/>
      <c r="R65" s="110"/>
      <c r="S65" s="110"/>
      <c r="T65" s="110"/>
      <c r="U65" s="105"/>
      <c r="V65" s="105"/>
      <c r="W65" s="110"/>
      <c r="X65" s="105"/>
      <c r="Y65" s="105"/>
      <c r="Z65" s="105"/>
      <c r="AA65" s="110"/>
      <c r="AB65" s="105"/>
      <c r="AC65" s="105"/>
      <c r="AD65" s="110"/>
    </row>
    <row r="66" spans="1:30" s="110" customFormat="1" x14ac:dyDescent="0.25">
      <c r="A66" s="115"/>
      <c r="B66" s="112"/>
      <c r="C66" s="115"/>
      <c r="G66" s="124"/>
      <c r="H66" s="107"/>
      <c r="K66" s="105"/>
      <c r="P66" s="105"/>
      <c r="Q66" s="107"/>
      <c r="U66" s="105"/>
      <c r="V66" s="105"/>
      <c r="X66" s="105"/>
      <c r="Y66" s="105"/>
      <c r="Z66" s="105"/>
      <c r="AB66" s="105"/>
      <c r="AC66" s="105"/>
    </row>
    <row r="67" spans="1:30" s="110" customFormat="1" x14ac:dyDescent="0.25">
      <c r="A67" s="115"/>
      <c r="B67" s="112"/>
      <c r="C67" s="115"/>
      <c r="G67" s="124"/>
      <c r="H67" s="107"/>
      <c r="K67" s="105"/>
      <c r="P67" s="105"/>
      <c r="Q67" s="107"/>
      <c r="U67" s="105"/>
      <c r="V67" s="105"/>
      <c r="X67" s="105"/>
      <c r="Y67" s="105"/>
      <c r="Z67" s="105"/>
      <c r="AB67" s="105"/>
      <c r="AC67" s="105"/>
    </row>
    <row r="68" spans="1:30" s="110" customFormat="1" x14ac:dyDescent="0.25">
      <c r="A68" s="115"/>
      <c r="B68" s="112"/>
      <c r="C68" s="115"/>
      <c r="G68" s="124"/>
      <c r="H68" s="107"/>
      <c r="K68" s="105"/>
      <c r="P68" s="105"/>
      <c r="Q68" s="107"/>
      <c r="U68" s="105"/>
      <c r="V68" s="105"/>
      <c r="X68" s="105"/>
      <c r="Y68" s="105"/>
      <c r="Z68" s="105"/>
      <c r="AB68" s="105"/>
      <c r="AC68" s="105"/>
    </row>
    <row r="69" spans="1:30" s="110" customFormat="1" x14ac:dyDescent="0.25">
      <c r="A69" s="115"/>
      <c r="B69" s="112"/>
      <c r="C69" s="115"/>
      <c r="G69" s="124"/>
      <c r="H69" s="107"/>
      <c r="K69" s="105"/>
      <c r="P69" s="105"/>
      <c r="Q69" s="107"/>
      <c r="U69" s="105"/>
      <c r="V69" s="105"/>
      <c r="X69" s="105"/>
      <c r="Y69" s="105"/>
      <c r="Z69" s="105"/>
      <c r="AB69" s="105"/>
      <c r="AC69" s="105"/>
    </row>
    <row r="70" spans="1:30" s="110" customFormat="1" x14ac:dyDescent="0.25">
      <c r="A70" s="115"/>
      <c r="B70" s="112"/>
      <c r="C70" s="115"/>
      <c r="D70" s="124"/>
      <c r="G70" s="124"/>
      <c r="H70" s="107"/>
      <c r="K70" s="105"/>
      <c r="P70" s="105"/>
      <c r="Q70" s="107"/>
      <c r="U70" s="105"/>
      <c r="V70" s="107"/>
      <c r="X70" s="105"/>
      <c r="Y70" s="105"/>
      <c r="Z70" s="105"/>
      <c r="AB70" s="105"/>
      <c r="AC70" s="105"/>
    </row>
    <row r="71" spans="1:30" s="110" customFormat="1" x14ac:dyDescent="0.25">
      <c r="A71" s="115"/>
      <c r="B71" s="112"/>
      <c r="C71" s="115"/>
      <c r="D71" s="124"/>
      <c r="E71" s="124"/>
      <c r="F71" s="124"/>
      <c r="G71" s="124"/>
      <c r="H71" s="107"/>
      <c r="I71" s="124"/>
      <c r="J71" s="124"/>
      <c r="K71" s="107"/>
      <c r="L71" s="124"/>
      <c r="M71" s="124"/>
      <c r="N71" s="124"/>
      <c r="O71" s="124"/>
      <c r="P71" s="107"/>
      <c r="Q71" s="107"/>
      <c r="R71" s="124"/>
      <c r="S71" s="124"/>
      <c r="T71" s="124"/>
      <c r="U71" s="107"/>
      <c r="V71" s="107"/>
      <c r="W71" s="124"/>
      <c r="X71" s="107"/>
      <c r="Y71" s="107"/>
      <c r="Z71" s="107"/>
      <c r="AA71" s="124"/>
      <c r="AB71" s="107"/>
      <c r="AC71" s="107"/>
      <c r="AD71" s="124"/>
    </row>
    <row r="72" spans="1:30" s="110" customFormat="1" x14ac:dyDescent="0.25">
      <c r="A72" s="115"/>
      <c r="B72" s="112"/>
      <c r="C72" s="115"/>
      <c r="D72" s="124"/>
      <c r="E72" s="124"/>
      <c r="F72" s="124"/>
      <c r="G72" s="124"/>
      <c r="H72" s="107"/>
      <c r="I72" s="124"/>
      <c r="J72" s="124"/>
      <c r="K72" s="107"/>
      <c r="L72" s="124"/>
      <c r="M72" s="124"/>
      <c r="N72" s="124"/>
      <c r="O72" s="124"/>
      <c r="P72" s="107"/>
      <c r="Q72" s="107"/>
      <c r="R72" s="124"/>
      <c r="S72" s="124"/>
      <c r="T72" s="124"/>
      <c r="U72" s="107"/>
      <c r="V72" s="107"/>
      <c r="W72" s="124"/>
      <c r="X72" s="107"/>
      <c r="Y72" s="107"/>
      <c r="Z72" s="107"/>
      <c r="AA72" s="124"/>
      <c r="AB72" s="107"/>
      <c r="AC72" s="107"/>
      <c r="AD72" s="124"/>
    </row>
    <row r="73" spans="1:30" s="110" customFormat="1" x14ac:dyDescent="0.25">
      <c r="A73" s="115"/>
      <c r="B73" s="112"/>
      <c r="C73" s="115"/>
      <c r="D73" s="124"/>
      <c r="E73" s="124"/>
      <c r="F73" s="124"/>
      <c r="G73" s="124"/>
      <c r="H73" s="107"/>
      <c r="I73" s="124"/>
      <c r="J73" s="124"/>
      <c r="K73" s="107"/>
      <c r="L73" s="124"/>
      <c r="M73" s="124"/>
      <c r="N73" s="124"/>
      <c r="O73" s="124"/>
      <c r="P73" s="107"/>
      <c r="Q73" s="107"/>
      <c r="R73" s="124"/>
      <c r="S73" s="124"/>
      <c r="T73" s="124"/>
      <c r="U73" s="107"/>
      <c r="V73" s="107"/>
      <c r="W73" s="124"/>
      <c r="X73" s="107"/>
      <c r="Y73" s="107"/>
      <c r="Z73" s="107"/>
      <c r="AA73" s="124"/>
      <c r="AB73" s="107"/>
      <c r="AC73" s="107"/>
      <c r="AD73" s="124"/>
    </row>
    <row r="74" spans="1:30" s="110" customFormat="1" x14ac:dyDescent="0.25">
      <c r="A74" s="115"/>
      <c r="B74" s="112"/>
      <c r="C74" s="115"/>
      <c r="G74" s="124"/>
      <c r="H74" s="107"/>
      <c r="K74" s="105"/>
      <c r="P74" s="105"/>
      <c r="Q74" s="107"/>
      <c r="U74" s="105"/>
      <c r="V74" s="107"/>
      <c r="X74" s="105"/>
      <c r="Y74" s="105"/>
      <c r="Z74" s="105"/>
      <c r="AB74" s="105"/>
      <c r="AC74" s="105"/>
    </row>
    <row r="75" spans="1:30" s="110" customFormat="1" x14ac:dyDescent="0.25">
      <c r="A75" s="115"/>
      <c r="B75" s="112"/>
      <c r="C75" s="115"/>
      <c r="D75" s="124"/>
      <c r="E75" s="124"/>
      <c r="F75" s="124"/>
      <c r="G75" s="124"/>
      <c r="H75" s="107"/>
      <c r="I75" s="124"/>
      <c r="J75" s="124"/>
      <c r="K75" s="107"/>
      <c r="L75" s="124"/>
      <c r="M75" s="124"/>
      <c r="N75" s="124"/>
      <c r="O75" s="124"/>
      <c r="P75" s="107"/>
      <c r="Q75" s="107"/>
      <c r="R75" s="124"/>
      <c r="S75" s="124"/>
      <c r="T75" s="124"/>
      <c r="U75" s="107"/>
      <c r="V75" s="107"/>
      <c r="W75" s="124"/>
      <c r="X75" s="107"/>
      <c r="Y75" s="107"/>
      <c r="Z75" s="107"/>
      <c r="AA75" s="124"/>
      <c r="AB75" s="107"/>
      <c r="AC75" s="107"/>
      <c r="AD75" s="124"/>
    </row>
    <row r="76" spans="1:30" s="110" customFormat="1" x14ac:dyDescent="0.25">
      <c r="A76" s="115"/>
      <c r="B76" s="112"/>
      <c r="C76" s="115"/>
      <c r="D76" s="124"/>
      <c r="E76" s="124"/>
      <c r="F76" s="124"/>
      <c r="G76" s="124"/>
      <c r="H76" s="107"/>
      <c r="I76" s="124"/>
      <c r="J76" s="124"/>
      <c r="K76" s="107"/>
      <c r="L76" s="124"/>
      <c r="M76" s="124"/>
      <c r="N76" s="124"/>
      <c r="O76" s="124"/>
      <c r="P76" s="107"/>
      <c r="Q76" s="107"/>
      <c r="R76" s="124"/>
      <c r="S76" s="124"/>
      <c r="T76" s="124"/>
      <c r="U76" s="107"/>
      <c r="V76" s="107"/>
      <c r="W76" s="124"/>
      <c r="X76" s="107"/>
      <c r="Y76" s="107"/>
      <c r="Z76" s="107"/>
      <c r="AA76" s="124"/>
      <c r="AB76" s="107"/>
      <c r="AC76" s="107"/>
      <c r="AD76" s="124"/>
    </row>
    <row r="77" spans="1:30" s="110" customFormat="1" x14ac:dyDescent="0.25">
      <c r="A77" s="115"/>
      <c r="B77" s="112"/>
      <c r="C77" s="115"/>
      <c r="D77" s="124"/>
      <c r="E77" s="124"/>
      <c r="F77" s="124"/>
      <c r="G77" s="124"/>
      <c r="H77" s="107"/>
      <c r="I77" s="124"/>
      <c r="J77" s="124"/>
      <c r="K77" s="107"/>
      <c r="L77" s="124"/>
      <c r="M77" s="124"/>
      <c r="N77" s="124"/>
      <c r="O77" s="124"/>
      <c r="P77" s="107"/>
      <c r="Q77" s="107"/>
      <c r="R77" s="124"/>
      <c r="S77" s="124"/>
      <c r="T77" s="124"/>
      <c r="U77" s="107"/>
      <c r="V77" s="107"/>
      <c r="W77" s="124"/>
      <c r="X77" s="107"/>
      <c r="Y77" s="107"/>
      <c r="Z77" s="107"/>
      <c r="AA77" s="124"/>
      <c r="AB77" s="107"/>
      <c r="AC77" s="107"/>
      <c r="AD77" s="124"/>
    </row>
    <row r="78" spans="1:30" s="110" customFormat="1" x14ac:dyDescent="0.25">
      <c r="A78" s="115"/>
      <c r="B78" s="112"/>
      <c r="C78" s="115"/>
      <c r="G78" s="124"/>
      <c r="H78" s="107"/>
      <c r="K78" s="105"/>
      <c r="P78" s="105"/>
      <c r="Q78" s="107"/>
      <c r="U78" s="105"/>
      <c r="V78" s="107"/>
      <c r="X78" s="105"/>
      <c r="Y78" s="105"/>
      <c r="Z78" s="105"/>
      <c r="AB78" s="105"/>
      <c r="AC78" s="105"/>
    </row>
    <row r="79" spans="1:30" s="110" customFormat="1" x14ac:dyDescent="0.25">
      <c r="A79" s="115"/>
      <c r="B79" s="112"/>
      <c r="C79" s="115"/>
      <c r="G79" s="124"/>
      <c r="H79" s="107"/>
      <c r="K79" s="105"/>
      <c r="P79" s="105"/>
      <c r="Q79" s="107"/>
      <c r="U79" s="105"/>
      <c r="V79" s="107"/>
      <c r="X79" s="105"/>
      <c r="Y79" s="105"/>
      <c r="Z79" s="105"/>
      <c r="AB79" s="105"/>
      <c r="AC79" s="105"/>
    </row>
    <row r="80" spans="1:30" s="110" customFormat="1" x14ac:dyDescent="0.25">
      <c r="A80" s="115"/>
      <c r="B80" s="112"/>
      <c r="C80" s="115"/>
      <c r="G80" s="124"/>
      <c r="H80" s="107"/>
      <c r="K80" s="105"/>
      <c r="P80" s="105"/>
      <c r="Q80" s="107"/>
      <c r="U80" s="105"/>
      <c r="V80" s="107"/>
      <c r="X80" s="105"/>
      <c r="Y80" s="105"/>
      <c r="Z80" s="105"/>
      <c r="AB80" s="105"/>
      <c r="AC80" s="105"/>
    </row>
    <row r="81" spans="1:30" s="110" customFormat="1" x14ac:dyDescent="0.25">
      <c r="A81" s="115"/>
      <c r="B81" s="112"/>
      <c r="C81" s="115"/>
      <c r="G81" s="124"/>
      <c r="H81" s="107"/>
      <c r="K81" s="105"/>
      <c r="P81" s="105"/>
      <c r="Q81" s="107"/>
      <c r="U81" s="105"/>
      <c r="V81" s="107"/>
      <c r="X81" s="105"/>
      <c r="Y81" s="105"/>
      <c r="Z81" s="105"/>
      <c r="AB81" s="105"/>
      <c r="AC81" s="105"/>
    </row>
    <row r="82" spans="1:30" s="110" customFormat="1" x14ac:dyDescent="0.25">
      <c r="A82" s="115"/>
      <c r="B82" s="112"/>
      <c r="C82" s="115"/>
      <c r="G82" s="124"/>
      <c r="H82" s="107"/>
      <c r="K82" s="105"/>
      <c r="P82" s="105"/>
      <c r="Q82" s="107"/>
      <c r="U82" s="105"/>
      <c r="V82" s="107"/>
      <c r="X82" s="105"/>
      <c r="Y82" s="105"/>
      <c r="Z82" s="105"/>
      <c r="AB82" s="105"/>
      <c r="AC82" s="105"/>
    </row>
    <row r="83" spans="1:30" s="110" customFormat="1" x14ac:dyDescent="0.25">
      <c r="A83" s="115"/>
      <c r="B83" s="112"/>
      <c r="C83" s="115"/>
      <c r="G83" s="124"/>
      <c r="H83" s="107"/>
      <c r="K83" s="105"/>
      <c r="P83" s="105"/>
      <c r="Q83" s="107"/>
      <c r="U83" s="105"/>
      <c r="V83" s="107"/>
      <c r="X83" s="105"/>
      <c r="Y83" s="105"/>
      <c r="Z83" s="105"/>
      <c r="AB83" s="105"/>
      <c r="AC83" s="105"/>
    </row>
    <row r="84" spans="1:30" s="110" customFormat="1" x14ac:dyDescent="0.25">
      <c r="A84" s="115"/>
      <c r="B84" s="112"/>
      <c r="C84" s="115"/>
      <c r="G84" s="124"/>
      <c r="H84" s="107"/>
      <c r="K84" s="105"/>
      <c r="P84" s="105"/>
      <c r="Q84" s="107"/>
      <c r="U84" s="105"/>
      <c r="V84" s="107"/>
      <c r="X84" s="105"/>
      <c r="Y84" s="105"/>
      <c r="Z84" s="105"/>
      <c r="AB84" s="105"/>
      <c r="AC84" s="105"/>
    </row>
    <row r="85" spans="1:30" s="110" customFormat="1" x14ac:dyDescent="0.25">
      <c r="A85" s="115"/>
      <c r="B85" s="112"/>
      <c r="C85" s="115"/>
      <c r="G85" s="124"/>
      <c r="H85" s="107"/>
      <c r="K85" s="105"/>
      <c r="P85" s="105"/>
      <c r="Q85" s="107"/>
      <c r="U85" s="105"/>
      <c r="V85" s="107"/>
      <c r="X85" s="105"/>
      <c r="Y85" s="105"/>
      <c r="Z85" s="105"/>
      <c r="AB85" s="105"/>
      <c r="AC85" s="105"/>
    </row>
    <row r="86" spans="1:30" s="110" customFormat="1" x14ac:dyDescent="0.25">
      <c r="A86" s="115"/>
      <c r="B86" s="112"/>
      <c r="C86" s="115"/>
      <c r="G86" s="124"/>
      <c r="H86" s="107"/>
      <c r="K86" s="105"/>
      <c r="P86" s="105"/>
      <c r="Q86" s="107"/>
      <c r="U86" s="105"/>
      <c r="V86" s="107"/>
      <c r="X86" s="105"/>
      <c r="Y86" s="105"/>
      <c r="Z86" s="105"/>
      <c r="AB86" s="105"/>
      <c r="AC86" s="105"/>
    </row>
    <row r="87" spans="1:30" s="110" customFormat="1" x14ac:dyDescent="0.25">
      <c r="A87" s="115"/>
      <c r="B87" s="112"/>
      <c r="C87" s="115"/>
      <c r="G87" s="124"/>
      <c r="H87" s="107"/>
      <c r="K87" s="105"/>
      <c r="P87" s="105"/>
      <c r="Q87" s="107"/>
      <c r="U87" s="105"/>
      <c r="V87" s="107"/>
      <c r="X87" s="105"/>
      <c r="Y87" s="105"/>
      <c r="Z87" s="105"/>
      <c r="AB87" s="105"/>
      <c r="AC87" s="105"/>
    </row>
    <row r="88" spans="1:30" s="110" customFormat="1" x14ac:dyDescent="0.25">
      <c r="A88" s="115"/>
      <c r="B88" s="112"/>
      <c r="C88" s="115"/>
      <c r="G88" s="124"/>
      <c r="H88" s="107"/>
      <c r="K88" s="105"/>
      <c r="P88" s="105"/>
      <c r="Q88" s="107"/>
      <c r="U88" s="105"/>
      <c r="V88" s="107"/>
      <c r="X88" s="105"/>
      <c r="Y88" s="105"/>
      <c r="Z88" s="105"/>
      <c r="AB88" s="105"/>
      <c r="AC88" s="105"/>
    </row>
    <row r="89" spans="1:30" s="110" customFormat="1" x14ac:dyDescent="0.25">
      <c r="A89" s="115"/>
      <c r="B89" s="112"/>
      <c r="C89" s="115"/>
      <c r="G89" s="124"/>
      <c r="H89" s="107"/>
      <c r="K89" s="105"/>
      <c r="P89" s="105"/>
      <c r="Q89" s="107"/>
      <c r="U89" s="105"/>
      <c r="V89" s="107"/>
      <c r="X89" s="105"/>
      <c r="Y89" s="105"/>
      <c r="Z89" s="105"/>
      <c r="AB89" s="105"/>
      <c r="AC89" s="105"/>
    </row>
    <row r="90" spans="1:30" s="110" customFormat="1" x14ac:dyDescent="0.25">
      <c r="A90" s="115"/>
      <c r="B90" s="112"/>
      <c r="C90" s="115"/>
      <c r="G90" s="124"/>
      <c r="H90" s="107"/>
      <c r="K90" s="105"/>
      <c r="P90" s="105"/>
      <c r="Q90" s="107"/>
      <c r="U90" s="105"/>
      <c r="V90" s="107"/>
      <c r="X90" s="105"/>
      <c r="Y90" s="105"/>
      <c r="Z90" s="105"/>
      <c r="AB90" s="105"/>
      <c r="AC90" s="105"/>
    </row>
    <row r="91" spans="1:30" s="61" customFormat="1" x14ac:dyDescent="0.25">
      <c r="A91" s="71"/>
      <c r="B91" s="112"/>
      <c r="C91" s="71"/>
      <c r="D91" s="72"/>
      <c r="G91" s="63"/>
      <c r="H91" s="60"/>
      <c r="K91" s="62"/>
      <c r="P91" s="62"/>
      <c r="Q91" s="60"/>
      <c r="U91" s="62"/>
      <c r="V91" s="60"/>
      <c r="X91" s="62"/>
      <c r="Y91" s="62"/>
      <c r="Z91" s="62"/>
      <c r="AB91" s="62"/>
      <c r="AC91" s="62"/>
    </row>
    <row r="92" spans="1:30" s="61" customFormat="1" x14ac:dyDescent="0.25">
      <c r="A92" s="71"/>
      <c r="B92" s="112"/>
      <c r="C92" s="71"/>
      <c r="D92" s="72"/>
      <c r="G92" s="63"/>
      <c r="H92" s="60"/>
      <c r="K92" s="62"/>
      <c r="P92" s="62"/>
      <c r="Q92" s="60"/>
      <c r="U92" s="62"/>
      <c r="V92" s="60"/>
      <c r="X92" s="62"/>
      <c r="Y92" s="62"/>
      <c r="Z92" s="62"/>
      <c r="AB92" s="62"/>
      <c r="AC92" s="62"/>
    </row>
    <row r="93" spans="1:30" s="61" customFormat="1" x14ac:dyDescent="0.25">
      <c r="A93" s="71"/>
      <c r="B93" s="112"/>
      <c r="C93" s="71"/>
      <c r="D93" s="72"/>
      <c r="G93" s="63"/>
      <c r="H93" s="60"/>
      <c r="K93" s="62"/>
      <c r="P93" s="62"/>
      <c r="Q93" s="60"/>
      <c r="U93" s="62"/>
      <c r="V93" s="60"/>
      <c r="X93" s="62"/>
      <c r="Y93" s="62"/>
      <c r="Z93" s="62"/>
      <c r="AB93" s="62"/>
      <c r="AC93" s="62"/>
    </row>
    <row r="94" spans="1:30" x14ac:dyDescent="0.25">
      <c r="A94" s="71"/>
      <c r="C94" s="71"/>
      <c r="E94" s="58"/>
      <c r="F94" s="58"/>
      <c r="H94" s="60"/>
      <c r="I94" s="58"/>
      <c r="J94" s="58"/>
      <c r="K94" s="59"/>
      <c r="L94" s="58"/>
      <c r="M94" s="58"/>
      <c r="N94" s="58"/>
      <c r="O94" s="58"/>
      <c r="P94" s="59"/>
      <c r="Q94" s="60"/>
      <c r="R94" s="58"/>
      <c r="S94" s="58"/>
      <c r="T94" s="58"/>
      <c r="U94" s="59"/>
      <c r="V94" s="59"/>
      <c r="W94" s="58"/>
      <c r="X94" s="59"/>
      <c r="Y94" s="59"/>
      <c r="Z94" s="59"/>
      <c r="AA94" s="58"/>
      <c r="AB94" s="59"/>
      <c r="AC94" s="59"/>
      <c r="AD94" s="58"/>
    </row>
    <row r="95" spans="1:30" x14ac:dyDescent="0.25">
      <c r="A95" s="71"/>
      <c r="C95" s="71"/>
      <c r="E95" s="58"/>
      <c r="F95" s="58"/>
      <c r="H95" s="60"/>
      <c r="I95" s="58"/>
      <c r="J95" s="58"/>
      <c r="K95" s="59"/>
      <c r="L95" s="58"/>
      <c r="M95" s="58"/>
      <c r="N95" s="58"/>
      <c r="O95" s="58"/>
      <c r="P95" s="59"/>
      <c r="Q95" s="60"/>
      <c r="R95" s="58"/>
      <c r="S95" s="58"/>
      <c r="T95" s="58"/>
      <c r="U95" s="59"/>
      <c r="V95" s="59"/>
      <c r="W95" s="58"/>
      <c r="X95" s="59"/>
      <c r="Y95" s="59"/>
      <c r="Z95" s="59"/>
      <c r="AA95" s="58"/>
      <c r="AB95" s="59"/>
      <c r="AC95" s="59"/>
      <c r="AD95" s="58"/>
    </row>
    <row r="96" spans="1:30" x14ac:dyDescent="0.25">
      <c r="A96" s="71"/>
      <c r="C96" s="71"/>
      <c r="E96" s="58"/>
      <c r="F96" s="58"/>
      <c r="H96" s="60"/>
      <c r="I96" s="58"/>
      <c r="J96" s="58"/>
      <c r="K96" s="59"/>
      <c r="L96" s="58"/>
      <c r="M96" s="58"/>
      <c r="N96" s="58"/>
      <c r="O96" s="58"/>
      <c r="P96" s="59"/>
      <c r="Q96" s="60"/>
      <c r="R96" s="58"/>
      <c r="S96" s="58"/>
      <c r="T96" s="58"/>
      <c r="U96" s="59"/>
      <c r="V96" s="59"/>
      <c r="W96" s="58"/>
      <c r="X96" s="59"/>
      <c r="Y96" s="59"/>
      <c r="Z96" s="59"/>
      <c r="AA96" s="58"/>
      <c r="AB96" s="59"/>
      <c r="AC96" s="59"/>
      <c r="AD96" s="58"/>
    </row>
    <row r="97" spans="1:30" x14ac:dyDescent="0.25">
      <c r="A97" s="71"/>
      <c r="C97" s="71"/>
      <c r="E97" s="58"/>
      <c r="F97" s="58"/>
      <c r="H97" s="60"/>
      <c r="I97" s="58"/>
      <c r="J97" s="58"/>
      <c r="K97" s="59"/>
      <c r="L97" s="58"/>
      <c r="M97" s="58"/>
      <c r="N97" s="58"/>
      <c r="O97" s="58"/>
      <c r="P97" s="59"/>
      <c r="Q97" s="60"/>
      <c r="R97" s="58"/>
      <c r="S97" s="58"/>
      <c r="T97" s="58"/>
      <c r="U97" s="59"/>
      <c r="V97" s="59"/>
      <c r="W97" s="58"/>
      <c r="X97" s="59"/>
      <c r="Y97" s="59"/>
      <c r="Z97" s="59"/>
      <c r="AA97" s="58"/>
      <c r="AB97" s="59"/>
      <c r="AC97" s="59"/>
      <c r="AD97" s="58"/>
    </row>
    <row r="98" spans="1:30" x14ac:dyDescent="0.25">
      <c r="A98" s="71"/>
      <c r="C98" s="71"/>
      <c r="E98" s="58"/>
      <c r="F98" s="58"/>
      <c r="H98" s="60"/>
      <c r="I98" s="58"/>
      <c r="J98" s="58"/>
      <c r="K98" s="59"/>
      <c r="L98" s="58"/>
      <c r="M98" s="58"/>
      <c r="N98" s="58"/>
      <c r="O98" s="58"/>
      <c r="P98" s="59"/>
      <c r="Q98" s="60"/>
      <c r="R98" s="58"/>
      <c r="S98" s="58"/>
      <c r="T98" s="58"/>
      <c r="U98" s="59"/>
      <c r="V98" s="59"/>
      <c r="W98" s="58"/>
      <c r="X98" s="59"/>
      <c r="Y98" s="59"/>
      <c r="Z98" s="59"/>
      <c r="AA98" s="58"/>
      <c r="AB98" s="59"/>
      <c r="AC98" s="59"/>
      <c r="AD98" s="58"/>
    </row>
    <row r="99" spans="1:30" x14ac:dyDescent="0.25">
      <c r="A99" s="71"/>
      <c r="C99" s="71"/>
      <c r="E99" s="58"/>
      <c r="F99" s="58"/>
      <c r="H99" s="60"/>
      <c r="I99" s="58"/>
      <c r="J99" s="58"/>
      <c r="K99" s="59"/>
      <c r="L99" s="58"/>
      <c r="M99" s="58"/>
      <c r="N99" s="58"/>
      <c r="O99" s="58"/>
      <c r="P99" s="59"/>
      <c r="Q99" s="60"/>
      <c r="R99" s="58"/>
      <c r="S99" s="58"/>
      <c r="T99" s="58"/>
      <c r="U99" s="59"/>
      <c r="V99" s="59"/>
      <c r="W99" s="58"/>
      <c r="X99" s="59"/>
      <c r="Y99" s="59"/>
      <c r="Z99" s="59"/>
      <c r="AA99" s="58"/>
      <c r="AB99" s="59"/>
      <c r="AC99" s="59"/>
      <c r="AD99" s="58"/>
    </row>
    <row r="100" spans="1:30" x14ac:dyDescent="0.25">
      <c r="A100" s="71"/>
      <c r="C100" s="71"/>
      <c r="E100" s="58"/>
      <c r="F100" s="58"/>
      <c r="H100" s="60"/>
      <c r="I100" s="58"/>
      <c r="J100" s="58"/>
      <c r="K100" s="59"/>
      <c r="L100" s="58"/>
      <c r="M100" s="58"/>
      <c r="N100" s="58"/>
      <c r="O100" s="58"/>
      <c r="P100" s="59"/>
      <c r="Q100" s="60"/>
      <c r="R100" s="58"/>
      <c r="S100" s="58"/>
      <c r="T100" s="58"/>
      <c r="U100" s="59"/>
      <c r="V100" s="59"/>
      <c r="W100" s="58"/>
      <c r="X100" s="59"/>
      <c r="Y100" s="59"/>
      <c r="Z100" s="59"/>
      <c r="AA100" s="58"/>
      <c r="AB100" s="59"/>
      <c r="AC100" s="59"/>
      <c r="AD100" s="58"/>
    </row>
    <row r="101" spans="1:30" s="66" customFormat="1" x14ac:dyDescent="0.25">
      <c r="A101" s="71"/>
      <c r="B101" s="112"/>
      <c r="C101" s="71"/>
      <c r="D101" s="72"/>
      <c r="G101" s="68"/>
      <c r="H101" s="69"/>
      <c r="K101" s="67"/>
      <c r="P101" s="67"/>
      <c r="Q101" s="69"/>
      <c r="U101" s="67"/>
      <c r="V101" s="67"/>
      <c r="X101" s="67"/>
      <c r="Y101" s="67"/>
      <c r="Z101" s="67"/>
      <c r="AB101" s="67"/>
      <c r="AC101" s="67"/>
    </row>
    <row r="102" spans="1:30" x14ac:dyDescent="0.25">
      <c r="A102" s="71"/>
      <c r="C102" s="71"/>
      <c r="E102" s="58"/>
      <c r="F102" s="58"/>
      <c r="H102" s="60"/>
      <c r="I102" s="58"/>
      <c r="J102" s="58"/>
      <c r="K102" s="59"/>
      <c r="L102" s="58"/>
      <c r="M102" s="58"/>
      <c r="N102" s="58"/>
      <c r="O102" s="58"/>
      <c r="P102" s="59"/>
      <c r="Q102" s="60"/>
      <c r="R102" s="58"/>
      <c r="S102" s="58"/>
      <c r="T102" s="58"/>
      <c r="U102" s="59"/>
      <c r="V102" s="59"/>
      <c r="W102" s="58"/>
      <c r="X102" s="59"/>
      <c r="Y102" s="59"/>
      <c r="Z102" s="59"/>
      <c r="AA102" s="58"/>
      <c r="AB102" s="59"/>
      <c r="AC102" s="59"/>
      <c r="AD102" s="58"/>
    </row>
    <row r="103" spans="1:30" x14ac:dyDescent="0.25">
      <c r="A103" s="71"/>
      <c r="C103" s="71"/>
      <c r="E103" s="58"/>
      <c r="F103" s="58"/>
      <c r="H103" s="60"/>
      <c r="I103" s="58"/>
      <c r="J103" s="58"/>
      <c r="K103" s="59"/>
      <c r="L103" s="58"/>
      <c r="M103" s="58"/>
      <c r="N103" s="58"/>
      <c r="O103" s="58"/>
      <c r="P103" s="59"/>
      <c r="Q103" s="60"/>
      <c r="R103" s="58"/>
      <c r="S103" s="58"/>
      <c r="T103" s="58"/>
      <c r="U103" s="59"/>
      <c r="V103" s="59"/>
      <c r="W103" s="58"/>
      <c r="X103" s="59"/>
      <c r="Y103" s="59"/>
      <c r="Z103" s="59"/>
      <c r="AA103" s="58"/>
      <c r="AB103" s="59"/>
      <c r="AC103" s="59"/>
      <c r="AD103" s="58"/>
    </row>
    <row r="104" spans="1:30" x14ac:dyDescent="0.25">
      <c r="A104" s="71"/>
      <c r="C104" s="71"/>
      <c r="E104" s="58"/>
      <c r="F104" s="58"/>
      <c r="H104" s="108"/>
      <c r="I104" s="58"/>
      <c r="J104" s="58"/>
      <c r="K104" s="108"/>
      <c r="L104" s="58"/>
      <c r="M104" s="58"/>
      <c r="N104" s="58"/>
      <c r="O104" s="58"/>
      <c r="P104" s="108"/>
      <c r="Q104" s="108"/>
      <c r="R104" s="58"/>
      <c r="S104" s="58"/>
      <c r="T104" s="58"/>
      <c r="U104" s="108"/>
      <c r="V104" s="108"/>
      <c r="W104" s="58"/>
      <c r="X104" s="108"/>
      <c r="Y104" s="108"/>
      <c r="Z104" s="108"/>
      <c r="AA104" s="58"/>
      <c r="AB104" s="108"/>
      <c r="AC104" s="108"/>
      <c r="AD104" s="58"/>
    </row>
    <row r="105" spans="1:30" x14ac:dyDescent="0.25">
      <c r="A105" s="71"/>
      <c r="C105" s="71"/>
      <c r="E105" s="58"/>
      <c r="F105" s="58"/>
      <c r="H105" s="60"/>
      <c r="I105" s="58"/>
      <c r="J105" s="58"/>
      <c r="K105" s="59"/>
      <c r="L105" s="58"/>
      <c r="M105" s="58"/>
      <c r="N105" s="58"/>
      <c r="O105" s="58"/>
      <c r="P105" s="59"/>
      <c r="Q105" s="60"/>
      <c r="R105" s="58"/>
      <c r="S105" s="58"/>
      <c r="T105" s="58"/>
      <c r="U105" s="59"/>
      <c r="V105" s="59"/>
      <c r="W105" s="58"/>
      <c r="X105" s="59"/>
      <c r="Y105" s="59"/>
      <c r="Z105" s="59"/>
      <c r="AA105" s="58"/>
      <c r="AB105" s="59"/>
      <c r="AC105" s="59"/>
      <c r="AD105" s="58"/>
    </row>
    <row r="106" spans="1:30" x14ac:dyDescent="0.25">
      <c r="A106" s="71"/>
      <c r="C106" s="71"/>
      <c r="E106" s="58"/>
      <c r="F106" s="58"/>
      <c r="H106" s="60"/>
      <c r="I106" s="58"/>
      <c r="J106" s="58"/>
      <c r="K106" s="59"/>
      <c r="L106" s="58"/>
      <c r="M106" s="58"/>
      <c r="N106" s="58"/>
      <c r="O106" s="58"/>
      <c r="P106" s="59"/>
      <c r="Q106" s="60"/>
      <c r="R106" s="58"/>
      <c r="S106" s="58"/>
      <c r="T106" s="58"/>
      <c r="U106" s="59"/>
      <c r="V106" s="59"/>
      <c r="W106" s="58"/>
      <c r="X106" s="59"/>
      <c r="Y106" s="59"/>
      <c r="Z106" s="59"/>
      <c r="AA106" s="58"/>
      <c r="AB106" s="59"/>
      <c r="AC106" s="59"/>
      <c r="AD106" s="58"/>
    </row>
    <row r="107" spans="1:30" x14ac:dyDescent="0.25">
      <c r="A107" s="71"/>
      <c r="C107" s="71"/>
      <c r="E107" s="58"/>
      <c r="F107" s="58"/>
      <c r="H107" s="60"/>
      <c r="I107" s="58"/>
      <c r="J107" s="58"/>
      <c r="K107" s="59"/>
      <c r="L107" s="58"/>
      <c r="M107" s="58"/>
      <c r="N107" s="58"/>
      <c r="O107" s="58"/>
      <c r="P107" s="59"/>
      <c r="Q107" s="60"/>
      <c r="R107" s="58"/>
      <c r="S107" s="58"/>
      <c r="T107" s="58"/>
      <c r="U107" s="59"/>
      <c r="V107" s="59"/>
      <c r="W107" s="58"/>
      <c r="X107" s="59"/>
      <c r="Y107" s="59"/>
      <c r="Z107" s="59"/>
      <c r="AA107" s="58"/>
      <c r="AB107" s="59"/>
      <c r="AC107" s="59"/>
      <c r="AD107" s="58"/>
    </row>
    <row r="108" spans="1:30" x14ac:dyDescent="0.25">
      <c r="A108" s="71"/>
      <c r="C108" s="71"/>
      <c r="E108" s="55"/>
      <c r="F108" s="55"/>
      <c r="H108" s="53"/>
      <c r="I108" s="55"/>
      <c r="J108" s="55"/>
      <c r="K108" s="54"/>
      <c r="L108" s="55"/>
      <c r="M108" s="55"/>
      <c r="N108" s="55"/>
      <c r="O108" s="55"/>
      <c r="P108" s="54"/>
      <c r="Q108" s="60"/>
      <c r="R108" s="55"/>
      <c r="S108" s="55"/>
      <c r="T108" s="55"/>
      <c r="U108" s="54"/>
      <c r="V108" s="54"/>
      <c r="W108" s="55"/>
      <c r="X108" s="54"/>
      <c r="Y108" s="54"/>
      <c r="Z108" s="54"/>
      <c r="AA108" s="55"/>
      <c r="AB108" s="54"/>
      <c r="AC108" s="54"/>
      <c r="AD108" s="55"/>
    </row>
    <row r="109" spans="1:30" x14ac:dyDescent="0.25">
      <c r="A109" s="71"/>
      <c r="C109" s="71"/>
      <c r="E109" s="55"/>
      <c r="F109" s="55"/>
      <c r="H109" s="53"/>
      <c r="I109" s="55"/>
      <c r="J109" s="55"/>
      <c r="K109" s="54"/>
      <c r="L109" s="55"/>
      <c r="M109" s="55"/>
      <c r="N109" s="55"/>
      <c r="O109" s="55"/>
      <c r="P109" s="54"/>
      <c r="Q109" s="60"/>
      <c r="R109" s="55"/>
      <c r="S109" s="55"/>
      <c r="T109" s="55"/>
      <c r="U109" s="54"/>
      <c r="V109" s="54"/>
      <c r="W109" s="55"/>
      <c r="X109" s="54"/>
      <c r="Y109" s="54"/>
      <c r="Z109" s="54"/>
      <c r="AA109" s="55"/>
      <c r="AB109" s="54"/>
      <c r="AC109" s="54"/>
      <c r="AD109" s="55"/>
    </row>
    <row r="110" spans="1:30" x14ac:dyDescent="0.25">
      <c r="A110" s="71"/>
      <c r="C110" s="71"/>
      <c r="E110" s="55"/>
      <c r="F110" s="55"/>
      <c r="H110" s="53"/>
      <c r="I110" s="55"/>
      <c r="J110" s="55"/>
      <c r="K110" s="54"/>
      <c r="L110" s="55"/>
      <c r="M110" s="55"/>
      <c r="N110" s="55"/>
      <c r="O110" s="55"/>
      <c r="P110" s="54"/>
      <c r="Q110" s="60"/>
      <c r="R110" s="55"/>
      <c r="S110" s="55"/>
      <c r="T110" s="55"/>
      <c r="U110" s="54"/>
      <c r="V110" s="54"/>
      <c r="W110" s="55"/>
      <c r="X110" s="54"/>
      <c r="Y110" s="54"/>
      <c r="Z110" s="54"/>
      <c r="AA110" s="55"/>
      <c r="AB110" s="54"/>
      <c r="AC110" s="54"/>
      <c r="AD110" s="55"/>
    </row>
    <row r="111" spans="1:30" x14ac:dyDescent="0.25">
      <c r="A111" s="71"/>
      <c r="C111" s="71"/>
      <c r="E111" s="55"/>
      <c r="F111" s="55"/>
      <c r="H111" s="53"/>
      <c r="I111" s="55"/>
      <c r="J111" s="55"/>
      <c r="K111" s="54"/>
      <c r="L111" s="55"/>
      <c r="M111" s="55"/>
      <c r="N111" s="55"/>
      <c r="O111" s="55"/>
      <c r="P111" s="54"/>
      <c r="Q111" s="60"/>
      <c r="R111" s="55"/>
      <c r="S111" s="55"/>
      <c r="T111" s="55"/>
      <c r="U111" s="54"/>
      <c r="V111" s="54"/>
      <c r="W111" s="55"/>
      <c r="X111" s="54"/>
      <c r="Y111" s="54"/>
      <c r="Z111" s="54"/>
      <c r="AA111" s="55"/>
      <c r="AB111" s="54"/>
      <c r="AC111" s="54"/>
      <c r="AD111" s="55"/>
    </row>
    <row r="112" spans="1:30" x14ac:dyDescent="0.25">
      <c r="A112" s="71"/>
      <c r="C112" s="71"/>
      <c r="E112" s="55"/>
      <c r="F112" s="55"/>
      <c r="H112" s="53"/>
      <c r="I112" s="55"/>
      <c r="J112" s="55"/>
      <c r="K112" s="54"/>
      <c r="L112" s="55"/>
      <c r="M112" s="55"/>
      <c r="N112" s="55"/>
      <c r="O112" s="55"/>
      <c r="P112" s="54"/>
      <c r="Q112" s="60"/>
      <c r="R112" s="55"/>
      <c r="S112" s="55"/>
      <c r="T112" s="55"/>
      <c r="U112" s="54"/>
      <c r="V112" s="54"/>
      <c r="W112" s="55"/>
      <c r="X112" s="54"/>
      <c r="Y112" s="54"/>
      <c r="Z112" s="54"/>
      <c r="AA112" s="55"/>
      <c r="AB112" s="54"/>
      <c r="AC112" s="54"/>
      <c r="AD112" s="55"/>
    </row>
    <row r="113" spans="1:30" x14ac:dyDescent="0.25">
      <c r="A113" s="71"/>
      <c r="C113" s="71"/>
      <c r="E113" s="55"/>
      <c r="F113" s="55"/>
      <c r="H113" s="53"/>
      <c r="I113" s="55"/>
      <c r="J113" s="55"/>
      <c r="K113" s="54"/>
      <c r="L113" s="55"/>
      <c r="M113" s="55"/>
      <c r="N113" s="55"/>
      <c r="O113" s="55"/>
      <c r="P113" s="54"/>
      <c r="Q113" s="60"/>
      <c r="R113" s="55"/>
      <c r="S113" s="55"/>
      <c r="T113" s="55"/>
      <c r="U113" s="54"/>
      <c r="V113" s="54"/>
      <c r="W113" s="55"/>
      <c r="X113" s="54"/>
      <c r="Y113" s="54"/>
      <c r="Z113" s="54"/>
      <c r="AA113" s="55"/>
      <c r="AB113" s="54"/>
      <c r="AC113" s="54"/>
      <c r="AD113" s="55"/>
    </row>
    <row r="114" spans="1:30" x14ac:dyDescent="0.25">
      <c r="A114" s="71"/>
      <c r="C114" s="71"/>
      <c r="E114" s="55"/>
      <c r="F114" s="55"/>
      <c r="H114" s="53"/>
      <c r="I114" s="55"/>
      <c r="J114" s="55"/>
      <c r="K114" s="54"/>
      <c r="L114" s="55"/>
      <c r="M114" s="55"/>
      <c r="N114" s="55"/>
      <c r="O114" s="55"/>
      <c r="P114" s="54"/>
      <c r="Q114" s="60"/>
      <c r="R114" s="55"/>
      <c r="S114" s="55"/>
      <c r="T114" s="55"/>
      <c r="U114" s="54"/>
      <c r="V114" s="54"/>
      <c r="W114" s="55"/>
      <c r="X114" s="54"/>
      <c r="Y114" s="54"/>
      <c r="Z114" s="54"/>
      <c r="AA114" s="55"/>
      <c r="AB114" s="54"/>
      <c r="AC114" s="54"/>
      <c r="AD114" s="55"/>
    </row>
    <row r="115" spans="1:30" x14ac:dyDescent="0.25">
      <c r="A115" s="71"/>
      <c r="C115" s="71"/>
      <c r="E115" s="55"/>
      <c r="F115" s="55"/>
      <c r="H115" s="53"/>
      <c r="I115" s="55"/>
      <c r="J115" s="55"/>
      <c r="K115" s="54"/>
      <c r="L115" s="55"/>
      <c r="M115" s="55"/>
      <c r="N115" s="55"/>
      <c r="O115" s="55"/>
      <c r="P115" s="54"/>
      <c r="Q115" s="60"/>
      <c r="R115" s="55"/>
      <c r="S115" s="55"/>
      <c r="T115" s="55"/>
      <c r="U115" s="54"/>
      <c r="V115" s="54"/>
      <c r="W115" s="55"/>
      <c r="X115" s="54"/>
      <c r="Y115" s="54"/>
      <c r="Z115" s="54"/>
      <c r="AA115" s="55"/>
      <c r="AB115" s="54"/>
      <c r="AC115" s="54"/>
      <c r="AD115" s="55"/>
    </row>
    <row r="116" spans="1:30" x14ac:dyDescent="0.25">
      <c r="A116" s="71"/>
      <c r="C116" s="71"/>
      <c r="E116" s="55"/>
      <c r="F116" s="55"/>
      <c r="H116" s="53"/>
      <c r="I116" s="55"/>
      <c r="J116" s="55"/>
      <c r="K116" s="54"/>
      <c r="L116" s="55"/>
      <c r="M116" s="55"/>
      <c r="N116" s="55"/>
      <c r="O116" s="55"/>
      <c r="P116" s="54"/>
      <c r="Q116" s="60"/>
      <c r="R116" s="55"/>
      <c r="S116" s="55"/>
      <c r="T116" s="55"/>
      <c r="U116" s="54"/>
      <c r="V116" s="54"/>
      <c r="W116" s="55"/>
      <c r="X116" s="54"/>
      <c r="Y116" s="54"/>
      <c r="Z116" s="54"/>
      <c r="AA116" s="55"/>
      <c r="AB116" s="54"/>
      <c r="AC116" s="54"/>
      <c r="AD116" s="55"/>
    </row>
    <row r="117" spans="1:30" x14ac:dyDescent="0.25">
      <c r="A117" s="71"/>
      <c r="C117" s="71"/>
      <c r="E117" s="55"/>
      <c r="F117" s="55"/>
      <c r="H117" s="53"/>
      <c r="I117" s="55"/>
      <c r="J117" s="55"/>
      <c r="K117" s="54"/>
      <c r="L117" s="55"/>
      <c r="M117" s="55"/>
      <c r="N117" s="55"/>
      <c r="O117" s="55"/>
      <c r="P117" s="54"/>
      <c r="Q117" s="60"/>
      <c r="R117" s="55"/>
      <c r="S117" s="55"/>
      <c r="T117" s="55"/>
      <c r="U117" s="54"/>
      <c r="V117" s="54"/>
      <c r="W117" s="55"/>
      <c r="X117" s="54"/>
      <c r="Y117" s="54"/>
      <c r="Z117" s="54"/>
      <c r="AA117" s="55"/>
      <c r="AB117" s="54"/>
      <c r="AC117" s="54"/>
      <c r="AD117" s="55"/>
    </row>
    <row r="118" spans="1:30" x14ac:dyDescent="0.25">
      <c r="A118" s="71"/>
      <c r="C118" s="71"/>
      <c r="H118" s="69"/>
      <c r="K118" s="99"/>
      <c r="P118" s="99"/>
      <c r="Q118" s="60"/>
      <c r="R118" s="55"/>
      <c r="U118" s="99"/>
      <c r="V118" s="99"/>
      <c r="X118" s="99"/>
      <c r="Y118" s="99"/>
      <c r="Z118" s="99"/>
      <c r="AB118" s="99"/>
      <c r="AC118" s="99"/>
    </row>
    <row r="119" spans="1:30" x14ac:dyDescent="0.25">
      <c r="A119" s="71"/>
      <c r="C119" s="71"/>
      <c r="Q119" s="60"/>
      <c r="R119" s="55"/>
    </row>
    <row r="120" spans="1:30" x14ac:dyDescent="0.25">
      <c r="A120" s="71"/>
      <c r="C120" s="71"/>
      <c r="Q120" s="60"/>
    </row>
    <row r="121" spans="1:30" x14ac:dyDescent="0.25">
      <c r="A121" s="71"/>
      <c r="C121" s="71"/>
      <c r="Q121" s="60"/>
    </row>
    <row r="122" spans="1:30" x14ac:dyDescent="0.25">
      <c r="A122" s="71"/>
      <c r="C122" s="71"/>
      <c r="Q122" s="60"/>
    </row>
    <row r="123" spans="1:30" x14ac:dyDescent="0.25">
      <c r="A123" s="71"/>
      <c r="C123" s="71"/>
      <c r="Q123" s="60"/>
    </row>
    <row r="124" spans="1:30" s="72" customFormat="1" x14ac:dyDescent="0.25">
      <c r="A124" s="71"/>
      <c r="B124" s="112"/>
      <c r="C124" s="71"/>
      <c r="G124" s="74"/>
      <c r="Q124" s="69"/>
    </row>
    <row r="125" spans="1:30" x14ac:dyDescent="0.25">
      <c r="A125" s="71"/>
      <c r="C125" s="71"/>
      <c r="Q125" s="60"/>
    </row>
    <row r="126" spans="1:30" x14ac:dyDescent="0.25">
      <c r="A126" s="71"/>
      <c r="C126" s="71"/>
      <c r="Q126" s="60"/>
    </row>
    <row r="127" spans="1:30" x14ac:dyDescent="0.25">
      <c r="A127" s="71"/>
      <c r="C127" s="71"/>
      <c r="Q127" s="69"/>
    </row>
    <row r="128" spans="1:30" x14ac:dyDescent="0.25">
      <c r="A128" s="71"/>
      <c r="C128" s="71"/>
    </row>
    <row r="129" spans="1:3" x14ac:dyDescent="0.25">
      <c r="A129" s="71"/>
      <c r="C129" s="71"/>
    </row>
    <row r="130" spans="1:3" x14ac:dyDescent="0.25">
      <c r="A130" s="71"/>
      <c r="C130" s="71"/>
    </row>
    <row r="131" spans="1:3" x14ac:dyDescent="0.25">
      <c r="A131" s="71"/>
      <c r="C131" s="71"/>
    </row>
    <row r="132" spans="1:3" x14ac:dyDescent="0.25">
      <c r="A132" s="71"/>
      <c r="C132" s="71"/>
    </row>
    <row r="133" spans="1:3" x14ac:dyDescent="0.25">
      <c r="A133" s="71"/>
      <c r="C133" s="71"/>
    </row>
    <row r="134" spans="1:3" ht="15" customHeight="1" x14ac:dyDescent="0.25">
      <c r="A134" s="71"/>
      <c r="C134" s="71"/>
    </row>
    <row r="135" spans="1:3" x14ac:dyDescent="0.25">
      <c r="A135" s="71"/>
      <c r="C135" s="71"/>
    </row>
    <row r="136" spans="1:3" x14ac:dyDescent="0.25">
      <c r="A136" s="71"/>
    </row>
  </sheetData>
  <sortState ref="A2:AD135">
    <sortCondition descending="1" ref="A2:A135"/>
    <sortCondition ref="B2:B135"/>
    <sortCondition ref="C2:C135"/>
  </sortState>
  <dataValidations xWindow="328" yWindow="398" count="19">
    <dataValidation allowBlank="1" showInputMessage="1" showErrorMessage="1" prompt="Provide further details if answered 'yes' in column R" sqref="X108:X117"/>
    <dataValidation allowBlank="1" showInputMessage="1" showErrorMessage="1" prompt="If answered 'no' in column M then state who benefits from the intervention here." sqref="S108:S117"/>
    <dataValidation allowBlank="1" showInputMessage="1" showErrorMessage="1" prompt="Provide details related to the answer in column O_x000a_" sqref="U108:U117"/>
    <dataValidation allowBlank="1" showInputMessage="1" showErrorMessage="1" prompt="If answered 'no' in column N then state who benefits from the intervention here." sqref="S102:S107"/>
    <dataValidation allowBlank="1" showInputMessage="1" showErrorMessage="1" prompt="Provide details related to the answer in column P_x000a_" sqref="U102:U107"/>
    <dataValidation allowBlank="1" showInputMessage="1" showErrorMessage="1" prompt="Provide further details if answered 'yes' in column S_x000a_" sqref="X83:X107 X73:X81"/>
    <dataValidation allowBlank="1" showInputMessage="1" showErrorMessage="1" prompt="How is the causal link established?_x000a__x000a_E.g. narrative data, statistical analysis etc. " sqref="V83:V117 V2:V81"/>
    <dataValidation allowBlank="1" showInputMessage="1" showErrorMessage="1" prompt="What is the conservation outcome described? E.g 5% decrease in forest loss. " sqref="H2:H135"/>
    <dataValidation allowBlank="1" showInputMessage="1" showErrorMessage="1" prompt="Provide details of the livelihood outcome if relevant to the conservation outcome of the intervention." sqref="Q2:Q135"/>
    <dataValidation allowBlank="1" showInputMessage="1" showErrorMessage="1" prompt="If 'other' is selected in column I then specify here" sqref="K2:K135"/>
    <dataValidation allowBlank="1" showInputMessage="1" showErrorMessage="1" prompt="If 'other'  selected in column K provide details here" sqref="M2:M135"/>
    <dataValidation allowBlank="1" showInputMessage="1" showErrorMessage="1" prompt="Provide details related to answer in column N if needed. I.e. specify the livelihood measure used." sqref="P2:P135"/>
    <dataValidation allowBlank="1" showInputMessage="1" showErrorMessage="1" prompt="Does the document relate the livelihood affect to the target group causing the conservation threat (identified in 3.6)_x000a__x000a_If 'no' state who benefits from the intervention in column R" sqref="R2:R135"/>
    <dataValidation allowBlank="1" showInputMessage="1" showErrorMessage="1" prompt="If answered 'no' in column Q then state who benefits from the intervention here." sqref="S2:S101"/>
    <dataValidation allowBlank="1" showInputMessage="1" showErrorMessage="1" prompt="Provide details related to the answer in column S_x000a_" sqref="U2:U101"/>
    <dataValidation allowBlank="1" showInputMessage="1" showErrorMessage="1" prompt="Provide further information in answered 'yes' in column V here" sqref="X2:X72"/>
    <dataValidation allowBlank="1" showInputMessage="1" showErrorMessage="1" prompt="Provide information related to the answer in column X here" sqref="Z2:Z135"/>
    <dataValidation allowBlank="1" showInputMessage="1" showErrorMessage="1" prompt="Provide more details related to the answer in column Z" sqref="AB2:AB135"/>
    <dataValidation allowBlank="1" showInputMessage="1" showErrorMessage="1" prompt="Provide more details related to the answer in column AB" sqref="AD2:AD135"/>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xWindow="328" yWindow="398" count="17">
        <x14:dataValidation type="list" allowBlank="1" showInputMessage="1" showErrorMessage="1" prompt="Does the document consider possible rival explanations?_x000a__x000a_If 'yes' provide details in Column S">
          <x14:formula1>
            <xm:f>Sheet1!$K$25:$K$26</xm:f>
          </x14:formula1>
          <xm:sqref>W108:W117</xm:sqref>
        </x14:dataValidation>
        <x14:dataValidation type="list" allowBlank="1" showInputMessage="1" showErrorMessage="1" prompt="What is the assessment able to demonstate a causal link?_x000a__x000a_Provide details in Column P">
          <x14:formula1>
            <xm:f>Sheet1!$K$25:$K$26</xm:f>
          </x14:formula1>
          <xm:sqref>T108:T117</xm:sqref>
        </x14:dataValidation>
        <x14:dataValidation type="list" allowBlank="1" showInputMessage="1" showErrorMessage="1" prompt="What is the assessment able to demonstate a causal link?_x000a__x000a_Provide details in Column Q">
          <x14:formula1>
            <xm:f>Sheet1!$K$25:$K$26</xm:f>
          </x14:formula1>
          <xm:sqref>T102:T107</xm:sqref>
        </x14:dataValidation>
        <x14:dataValidation type="list" allowBlank="1" showInputMessage="1" showErrorMessage="1" prompt="Does the document consider possible rival explanations?_x000a__x000a_If 'yes' provide details in Column T">
          <x14:formula1>
            <xm:f>Sheet1!$K$25:$K$26</xm:f>
          </x14:formula1>
          <xm:sqref>W83:W107 W73:W81</xm:sqref>
        </x14:dataValidation>
        <x14:dataValidation type="list" allowBlank="1" showInputMessage="1" showErrorMessage="1" prompt="Is effectiveness measured in terms of conservation outcomes, livelihood outcomes or both?_x000a__x000a_If answer is  'livelihoods' only end analysis here">
          <x14:formula1>
            <xm:f>Sheet1!$S$49:$S$51</xm:f>
          </x14:formula1>
          <xm:sqref>F2:F135</xm:sqref>
        </x14:dataValidation>
        <x14:dataValidation type="list" allowBlank="1" showInputMessage="1" showErrorMessage="1" prompt="Does the conservation measure relate to the specified desirable conservation outcome?_x000a__x000a_Yes - measure is consistent_x000a_No - measure is not consistent">
          <x14:formula1>
            <xm:f>Sheet1!$K$25:$K$26</xm:f>
          </x14:formula1>
          <xm:sqref>N2:N135</xm:sqref>
        </x14:dataValidation>
        <x14:dataValidation type="list" allowBlank="1" showInputMessage="1" showErrorMessage="1" prompt="Does the document attempt to assess the effectiveness of the intervention using a clearly stated methodology?_x000a__x000a_If answer is 'no' then end analysis here.">
          <x14:formula1>
            <xm:f>Sheet1!$K$25:$K$26</xm:f>
          </x14:formula1>
          <xm:sqref>E2:E135</xm:sqref>
        </x14:dataValidation>
        <x14:dataValidation type="list" allowBlank="1" showInputMessage="1" showErrorMessage="1" prompt="What is the overall assessment of conservation effectiveness?">
          <x14:formula1>
            <xm:f>Sheet1!$S$54:$S$58</xm:f>
          </x14:formula1>
          <xm:sqref>I2:I135</xm:sqref>
        </x14:dataValidation>
        <x14:dataValidation type="list" allowBlank="1" showInputMessage="1" showErrorMessage="1" prompt="If part of a wider programme is a conservation outcome from the alternative livelihood component disaggregated from the wider project outcomes">
          <x14:formula1>
            <xm:f>Sheet1!$V$30:$V$32</xm:f>
          </x14:formula1>
          <xm:sqref>G2:G135</xm:sqref>
        </x14:dataValidation>
        <x14:dataValidation type="list" allowBlank="1" showInputMessage="1" showErrorMessage="1" prompt="At what stage of the intervention has the evaluation taken place?_x000a__x000a_If 'other' is selected specify in column J">
          <x14:formula1>
            <xm:f>Sheet1!$V$49:$V$52</xm:f>
          </x14:formula1>
          <xm:sqref>J2:J135</xm:sqref>
        </x14:dataValidation>
        <x14:dataValidation type="list" allowBlank="1" showInputMessage="1" showErrorMessage="1" prompt="What type of measure of conservation effectiveness is used?_x000a__x000a_If other specify in column L. Also use other is more than one measure is used and specify in column L._x000a_">
          <x14:formula1>
            <xm:f>Sheet1!$V$54:$V$58</xm:f>
          </x14:formula1>
          <xm:sqref>L2:L135</xm:sqref>
        </x14:dataValidation>
        <x14:dataValidation type="list" allowBlank="1" showInputMessage="1" showErrorMessage="1" prompt="What type of measure of livelihood effectiveness is used?_x000a__x000a_Provide further details in column O if needed.">
          <x14:formula1>
            <xm:f>Sheet1!$V$61:$V$63</xm:f>
          </x14:formula1>
          <xm:sqref>O2:O135</xm:sqref>
        </x14:dataValidation>
        <x14:dataValidation type="list" allowBlank="1" showInputMessage="1" showErrorMessage="1" prompt="What is the assessment able to demonstate a causal link?_x000a__x000a_Provide details in Column T">
          <x14:formula1>
            <xm:f>Sheet1!$K$25:$K$26</xm:f>
          </x14:formula1>
          <xm:sqref>T2:T101</xm:sqref>
        </x14:dataValidation>
        <x14:dataValidation type="list" allowBlank="1" showInputMessage="1" showErrorMessage="1" prompt="Does the document consider possible rival explanations?_x000a__x000a_If 'yes' provide details in Column W">
          <x14:formula1>
            <xm:f>Sheet1!$K$25:$K$26</xm:f>
          </x14:formula1>
          <xm:sqref>W2:W72</xm:sqref>
        </x14:dataValidation>
        <x14:dataValidation type="list" allowBlank="1" showInputMessage="1" showErrorMessage="1" prompt="Does the document if the intervention is effective beyond the lifetime of the funded project?_x000a__x000a_Provide further details in column Y">
          <x14:formula1>
            <xm:f>Sheet1!$R$30:$R$32</xm:f>
          </x14:formula1>
          <xm:sqref>Y2:Y135</xm:sqref>
        </x14:dataValidation>
        <x14:dataValidation type="list" allowBlank="1" showInputMessage="1" showErrorMessage="1" prompt="Does the document consider if the intervention and outcome is scaleable/replicable?_x000a__x000a_Provide further details in column AA">
          <x14:formula1>
            <xm:f>Sheet1!$R$30:$R$32</xm:f>
          </x14:formula1>
          <xm:sqref>AA2:AA135</xm:sqref>
        </x14:dataValidation>
        <x14:dataValidation type="list" allowBlank="1" showInputMessage="1" showErrorMessage="1" prompt="Does the document consider any limitations to effectiveness?_x000a__x000a_Provide further details in column AC">
          <x14:formula1>
            <xm:f>Sheet1!$R$30:$R$32</xm:f>
          </x14:formula1>
          <xm:sqref>AC2:AC135</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0"/>
  <sheetViews>
    <sheetView zoomScale="90" zoomScaleNormal="90" zoomScalePageLayoutView="110" workbookViewId="0">
      <pane ySplit="1" topLeftCell="A2" activePane="bottomLeft" state="frozen"/>
      <selection pane="bottomLeft" activeCell="A36" sqref="A36:XFD169"/>
    </sheetView>
  </sheetViews>
  <sheetFormatPr defaultColWidth="8.85546875" defaultRowHeight="15" x14ac:dyDescent="0.25"/>
  <cols>
    <col min="1" max="1" width="8.85546875" style="72"/>
    <col min="2" max="2" width="8.85546875" style="112"/>
    <col min="3" max="3" width="12.85546875" style="72" bestFit="1" customWidth="1"/>
    <col min="4" max="4" width="11.28515625" style="72" customWidth="1"/>
    <col min="5" max="5" width="15.42578125" bestFit="1" customWidth="1"/>
    <col min="6" max="6" width="15.42578125" style="55" customWidth="1"/>
    <col min="7" max="7" width="15.42578125" customWidth="1"/>
    <col min="8" max="9" width="16.42578125" customWidth="1"/>
    <col min="10" max="10" width="17.28515625" bestFit="1" customWidth="1"/>
    <col min="11" max="13" width="14.42578125" bestFit="1" customWidth="1"/>
    <col min="14" max="14" width="18.140625" bestFit="1" customWidth="1"/>
    <col min="15" max="15" width="23.140625" bestFit="1" customWidth="1"/>
    <col min="16" max="16" width="23.140625" style="58" customWidth="1"/>
    <col min="17" max="17" width="17" bestFit="1" customWidth="1"/>
  </cols>
  <sheetData>
    <row r="1" spans="1:18" s="90" customFormat="1" x14ac:dyDescent="0.25">
      <c r="A1" s="39" t="s">
        <v>3033</v>
      </c>
      <c r="B1" s="111" t="s">
        <v>3098</v>
      </c>
      <c r="C1" s="39" t="s">
        <v>3032</v>
      </c>
      <c r="D1" s="39" t="s">
        <v>520</v>
      </c>
      <c r="E1" s="90" t="s">
        <v>522</v>
      </c>
      <c r="F1" s="90" t="s">
        <v>522</v>
      </c>
      <c r="G1" s="90" t="s">
        <v>522</v>
      </c>
      <c r="H1" s="90" t="s">
        <v>596</v>
      </c>
      <c r="I1" s="90" t="s">
        <v>596</v>
      </c>
      <c r="J1" s="90" t="s">
        <v>597</v>
      </c>
      <c r="K1" s="90" t="s">
        <v>598</v>
      </c>
      <c r="L1" s="90" t="s">
        <v>598</v>
      </c>
      <c r="M1" s="90" t="s">
        <v>599</v>
      </c>
      <c r="N1" s="90" t="s">
        <v>600</v>
      </c>
      <c r="O1" s="90" t="s">
        <v>601</v>
      </c>
      <c r="P1" s="90" t="s">
        <v>601</v>
      </c>
      <c r="Q1" s="90" t="s">
        <v>602</v>
      </c>
    </row>
    <row r="2" spans="1:18" s="75" customFormat="1" x14ac:dyDescent="0.25">
      <c r="A2" s="76" t="s">
        <v>3034</v>
      </c>
      <c r="B2" s="116">
        <v>1</v>
      </c>
      <c r="C2" s="76"/>
      <c r="D2" s="116">
        <v>6047</v>
      </c>
      <c r="E2" s="87" t="s">
        <v>526</v>
      </c>
      <c r="F2" s="75" t="s">
        <v>588</v>
      </c>
      <c r="G2" s="122" t="s">
        <v>1132</v>
      </c>
      <c r="H2" s="109" t="s">
        <v>332</v>
      </c>
      <c r="I2" s="89" t="s">
        <v>1133</v>
      </c>
      <c r="J2" s="109" t="s">
        <v>517</v>
      </c>
      <c r="K2" s="87" t="s">
        <v>590</v>
      </c>
      <c r="L2" s="89" t="s">
        <v>1134</v>
      </c>
      <c r="M2" s="118" t="s">
        <v>1135</v>
      </c>
      <c r="N2" s="89" t="s">
        <v>474</v>
      </c>
      <c r="O2" s="109" t="s">
        <v>533</v>
      </c>
      <c r="P2" s="122" t="s">
        <v>1136</v>
      </c>
      <c r="Q2" s="109" t="s">
        <v>539</v>
      </c>
      <c r="R2" s="87" t="s">
        <v>1137</v>
      </c>
    </row>
    <row r="3" spans="1:18" s="12" customFormat="1" x14ac:dyDescent="0.25">
      <c r="A3" s="76" t="s">
        <v>3034</v>
      </c>
      <c r="B3" s="116">
        <v>2</v>
      </c>
      <c r="C3" s="76" t="s">
        <v>3066</v>
      </c>
      <c r="D3" s="75">
        <v>14492</v>
      </c>
      <c r="E3" s="87" t="s">
        <v>525</v>
      </c>
      <c r="F3" s="122" t="s">
        <v>588</v>
      </c>
      <c r="G3" s="88" t="s">
        <v>1138</v>
      </c>
      <c r="H3" s="12" t="s">
        <v>332</v>
      </c>
      <c r="I3" s="89" t="s">
        <v>1139</v>
      </c>
      <c r="J3" s="12" t="s">
        <v>517</v>
      </c>
      <c r="K3" s="87" t="s">
        <v>529</v>
      </c>
      <c r="L3" s="89" t="s">
        <v>1140</v>
      </c>
      <c r="M3" s="89" t="s">
        <v>1141</v>
      </c>
      <c r="N3" s="89" t="s">
        <v>1142</v>
      </c>
      <c r="O3" s="12" t="s">
        <v>533</v>
      </c>
      <c r="P3" s="88" t="s">
        <v>1143</v>
      </c>
      <c r="Q3" s="12" t="s">
        <v>539</v>
      </c>
      <c r="R3" s="109"/>
    </row>
    <row r="4" spans="1:18" s="12" customFormat="1" x14ac:dyDescent="0.25">
      <c r="A4" s="76" t="s">
        <v>3034</v>
      </c>
      <c r="B4" s="116">
        <v>2</v>
      </c>
      <c r="C4" s="76" t="s">
        <v>3067</v>
      </c>
      <c r="D4" s="109">
        <v>1959</v>
      </c>
      <c r="E4" s="109" t="s">
        <v>526</v>
      </c>
      <c r="F4" s="116" t="s">
        <v>594</v>
      </c>
      <c r="G4" s="116" t="s">
        <v>1155</v>
      </c>
      <c r="H4" s="12" t="s">
        <v>1149</v>
      </c>
      <c r="I4" s="118" t="s">
        <v>1156</v>
      </c>
      <c r="J4" s="12" t="s">
        <v>517</v>
      </c>
      <c r="K4" s="109" t="s">
        <v>529</v>
      </c>
      <c r="L4" s="118" t="s">
        <v>1157</v>
      </c>
      <c r="M4" s="118" t="s">
        <v>1158</v>
      </c>
      <c r="N4" s="118" t="s">
        <v>1159</v>
      </c>
      <c r="O4" s="12" t="s">
        <v>533</v>
      </c>
      <c r="P4" s="116" t="s">
        <v>1160</v>
      </c>
      <c r="Q4" s="12" t="s">
        <v>539</v>
      </c>
      <c r="R4" s="87" t="s">
        <v>1137</v>
      </c>
    </row>
    <row r="5" spans="1:18" s="12" customFormat="1" x14ac:dyDescent="0.25">
      <c r="A5" s="76" t="s">
        <v>3034</v>
      </c>
      <c r="B5" s="116">
        <v>3</v>
      </c>
      <c r="C5" s="76"/>
      <c r="D5" s="116">
        <v>13054</v>
      </c>
      <c r="E5" s="87" t="s">
        <v>526</v>
      </c>
      <c r="F5" s="75" t="s">
        <v>594</v>
      </c>
      <c r="G5" s="122" t="s">
        <v>1144</v>
      </c>
      <c r="H5" s="12" t="s">
        <v>332</v>
      </c>
      <c r="I5" s="123" t="s">
        <v>1145</v>
      </c>
      <c r="J5" s="12" t="s">
        <v>517</v>
      </c>
      <c r="K5" s="87" t="s">
        <v>531</v>
      </c>
      <c r="L5" s="77" t="s">
        <v>603</v>
      </c>
      <c r="M5" s="123" t="s">
        <v>1146</v>
      </c>
      <c r="N5" s="123" t="s">
        <v>1147</v>
      </c>
      <c r="O5" s="12" t="s">
        <v>535</v>
      </c>
      <c r="P5" s="75" t="s">
        <v>603</v>
      </c>
      <c r="Q5" s="12" t="s">
        <v>539</v>
      </c>
      <c r="R5" s="87" t="s">
        <v>1137</v>
      </c>
    </row>
    <row r="6" spans="1:18" s="12" customFormat="1" x14ac:dyDescent="0.25">
      <c r="A6" s="76" t="s">
        <v>3034</v>
      </c>
      <c r="B6" s="116">
        <v>4</v>
      </c>
      <c r="C6" s="76"/>
      <c r="D6" s="109" t="s">
        <v>3122</v>
      </c>
      <c r="E6" s="109" t="s">
        <v>526</v>
      </c>
      <c r="F6" s="75" t="s">
        <v>595</v>
      </c>
      <c r="G6" s="116" t="s">
        <v>1148</v>
      </c>
      <c r="H6" s="12" t="s">
        <v>1149</v>
      </c>
      <c r="I6" s="118" t="s">
        <v>1150</v>
      </c>
      <c r="J6" s="12" t="s">
        <v>517</v>
      </c>
      <c r="K6" s="109" t="s">
        <v>317</v>
      </c>
      <c r="L6" s="77" t="s">
        <v>1151</v>
      </c>
      <c r="M6" s="118" t="s">
        <v>1152</v>
      </c>
      <c r="N6" s="118" t="s">
        <v>1153</v>
      </c>
      <c r="O6" s="12" t="s">
        <v>589</v>
      </c>
      <c r="P6" s="75" t="s">
        <v>1154</v>
      </c>
      <c r="Q6" s="12" t="s">
        <v>539</v>
      </c>
      <c r="R6" s="109"/>
    </row>
    <row r="7" spans="1:18" s="12" customFormat="1" x14ac:dyDescent="0.25">
      <c r="A7" s="76" t="s">
        <v>3034</v>
      </c>
      <c r="B7" s="116">
        <v>5</v>
      </c>
      <c r="C7" s="76" t="s">
        <v>3070</v>
      </c>
      <c r="D7" s="109">
        <v>1602</v>
      </c>
      <c r="E7" s="109" t="s">
        <v>526</v>
      </c>
      <c r="F7" s="116" t="s">
        <v>594</v>
      </c>
      <c r="G7" s="116" t="s">
        <v>1161</v>
      </c>
      <c r="H7" s="12" t="s">
        <v>1149</v>
      </c>
      <c r="I7" s="118" t="s">
        <v>1081</v>
      </c>
      <c r="J7" s="12" t="s">
        <v>517</v>
      </c>
      <c r="K7" s="109" t="s">
        <v>530</v>
      </c>
      <c r="L7" s="118" t="s">
        <v>1162</v>
      </c>
      <c r="M7" s="118" t="s">
        <v>1163</v>
      </c>
      <c r="N7" s="118" t="s">
        <v>1164</v>
      </c>
      <c r="O7" s="12" t="s">
        <v>535</v>
      </c>
      <c r="P7" s="75"/>
      <c r="Q7" s="109" t="s">
        <v>537</v>
      </c>
    </row>
    <row r="8" spans="1:18" s="12" customFormat="1" x14ac:dyDescent="0.25">
      <c r="A8" s="76" t="s">
        <v>3034</v>
      </c>
      <c r="B8" s="116">
        <v>6</v>
      </c>
      <c r="C8" s="76" t="s">
        <v>3078</v>
      </c>
      <c r="D8" s="12" t="s">
        <v>3155</v>
      </c>
      <c r="E8" s="12" t="s">
        <v>525</v>
      </c>
      <c r="F8" s="75" t="s">
        <v>594</v>
      </c>
      <c r="G8" s="75" t="s">
        <v>1192</v>
      </c>
      <c r="H8" s="116" t="s">
        <v>332</v>
      </c>
      <c r="I8" s="77" t="s">
        <v>1193</v>
      </c>
      <c r="J8" s="116" t="s">
        <v>517</v>
      </c>
      <c r="K8" s="116" t="s">
        <v>529</v>
      </c>
      <c r="L8" s="77" t="s">
        <v>1194</v>
      </c>
      <c r="M8" s="77" t="s">
        <v>1195</v>
      </c>
      <c r="N8" s="77" t="s">
        <v>1196</v>
      </c>
      <c r="O8" s="12" t="s">
        <v>533</v>
      </c>
      <c r="P8" s="119" t="s">
        <v>1197</v>
      </c>
      <c r="Q8" s="119" t="s">
        <v>539</v>
      </c>
    </row>
    <row r="9" spans="1:18" s="12" customFormat="1" x14ac:dyDescent="0.25">
      <c r="A9" s="76" t="s">
        <v>3034</v>
      </c>
      <c r="B9" s="116">
        <v>6</v>
      </c>
      <c r="C9" s="76" t="s">
        <v>3077</v>
      </c>
      <c r="D9" s="12" t="s">
        <v>693</v>
      </c>
      <c r="E9" s="12" t="s">
        <v>526</v>
      </c>
      <c r="F9" s="75" t="s">
        <v>595</v>
      </c>
      <c r="G9" s="75" t="s">
        <v>1181</v>
      </c>
      <c r="H9" s="12" t="s">
        <v>332</v>
      </c>
      <c r="I9" s="77" t="s">
        <v>1182</v>
      </c>
      <c r="J9" s="116" t="s">
        <v>517</v>
      </c>
      <c r="K9" s="12" t="s">
        <v>317</v>
      </c>
      <c r="L9" s="77" t="s">
        <v>1183</v>
      </c>
      <c r="M9" s="77" t="s">
        <v>1184</v>
      </c>
      <c r="N9" s="77" t="s">
        <v>474</v>
      </c>
      <c r="O9" s="12" t="s">
        <v>535</v>
      </c>
      <c r="P9" s="119"/>
      <c r="Q9" s="12" t="s">
        <v>539</v>
      </c>
    </row>
    <row r="10" spans="1:18" s="12" customFormat="1" x14ac:dyDescent="0.25">
      <c r="A10" s="76" t="s">
        <v>3034</v>
      </c>
      <c r="B10" s="116">
        <v>7</v>
      </c>
      <c r="C10" s="76"/>
      <c r="D10" s="12" t="s">
        <v>693</v>
      </c>
      <c r="E10" s="12" t="s">
        <v>526</v>
      </c>
      <c r="F10" s="116" t="s">
        <v>595</v>
      </c>
      <c r="G10" s="116" t="s">
        <v>1181</v>
      </c>
      <c r="H10" s="12" t="s">
        <v>332</v>
      </c>
      <c r="I10" s="77" t="s">
        <v>1182</v>
      </c>
      <c r="J10" s="116" t="s">
        <v>517</v>
      </c>
      <c r="K10" s="12" t="s">
        <v>317</v>
      </c>
      <c r="L10" s="118" t="s">
        <v>1183</v>
      </c>
      <c r="M10" s="77" t="s">
        <v>1184</v>
      </c>
      <c r="N10" s="77" t="s">
        <v>474</v>
      </c>
      <c r="O10" s="12" t="s">
        <v>535</v>
      </c>
      <c r="P10" s="119"/>
      <c r="Q10" s="12" t="s">
        <v>539</v>
      </c>
    </row>
    <row r="11" spans="1:18" s="100" customFormat="1" x14ac:dyDescent="0.25">
      <c r="A11" s="101" t="s">
        <v>3034</v>
      </c>
      <c r="B11" s="116">
        <v>8</v>
      </c>
      <c r="C11" s="101"/>
      <c r="D11" s="109" t="s">
        <v>693</v>
      </c>
      <c r="E11" s="109" t="s">
        <v>526</v>
      </c>
      <c r="F11" s="100" t="s">
        <v>595</v>
      </c>
      <c r="G11" s="100" t="s">
        <v>1181</v>
      </c>
      <c r="H11" s="109" t="s">
        <v>332</v>
      </c>
      <c r="I11" s="118" t="s">
        <v>1182</v>
      </c>
      <c r="J11" s="100" t="s">
        <v>517</v>
      </c>
      <c r="K11" s="109" t="s">
        <v>317</v>
      </c>
      <c r="L11" s="118" t="s">
        <v>1183</v>
      </c>
      <c r="M11" s="118" t="s">
        <v>1184</v>
      </c>
      <c r="N11" s="118" t="s">
        <v>474</v>
      </c>
      <c r="O11" s="109" t="s">
        <v>533</v>
      </c>
      <c r="P11" s="98"/>
      <c r="Q11" s="109" t="s">
        <v>539</v>
      </c>
      <c r="R11" s="109"/>
    </row>
    <row r="12" spans="1:18" s="12" customFormat="1" x14ac:dyDescent="0.25">
      <c r="A12" s="76" t="s">
        <v>3034</v>
      </c>
      <c r="B12" s="116">
        <v>9</v>
      </c>
      <c r="C12" s="76"/>
      <c r="D12" s="12">
        <v>4808</v>
      </c>
      <c r="E12" s="12" t="s">
        <v>526</v>
      </c>
      <c r="F12" s="75" t="s">
        <v>588</v>
      </c>
      <c r="G12" s="75" t="s">
        <v>1165</v>
      </c>
      <c r="H12" s="109" t="s">
        <v>1149</v>
      </c>
      <c r="I12" s="77" t="s">
        <v>1166</v>
      </c>
      <c r="J12" s="109" t="s">
        <v>517</v>
      </c>
      <c r="K12" s="109" t="s">
        <v>317</v>
      </c>
      <c r="L12" s="77" t="s">
        <v>1167</v>
      </c>
      <c r="M12" s="77" t="s">
        <v>1168</v>
      </c>
      <c r="N12" s="77" t="s">
        <v>1169</v>
      </c>
      <c r="O12" s="12" t="s">
        <v>535</v>
      </c>
      <c r="P12" s="116"/>
      <c r="Q12" s="109" t="s">
        <v>539</v>
      </c>
    </row>
    <row r="13" spans="1:18" s="12" customFormat="1" x14ac:dyDescent="0.25">
      <c r="A13" s="76" t="s">
        <v>3034</v>
      </c>
      <c r="B13" s="116">
        <v>10</v>
      </c>
      <c r="C13" s="76" t="s">
        <v>3073</v>
      </c>
      <c r="D13" s="12">
        <v>5509</v>
      </c>
      <c r="E13" s="12" t="s">
        <v>525</v>
      </c>
      <c r="F13" s="75" t="s">
        <v>595</v>
      </c>
      <c r="G13" s="75" t="s">
        <v>1170</v>
      </c>
      <c r="H13" s="12" t="s">
        <v>332</v>
      </c>
      <c r="I13" s="77" t="s">
        <v>1171</v>
      </c>
      <c r="J13" s="109" t="s">
        <v>517</v>
      </c>
      <c r="K13" s="12" t="s">
        <v>317</v>
      </c>
      <c r="L13" s="77" t="s">
        <v>1172</v>
      </c>
      <c r="M13" s="77" t="s">
        <v>1173</v>
      </c>
      <c r="N13" s="77" t="s">
        <v>1174</v>
      </c>
      <c r="O13" s="12" t="s">
        <v>535</v>
      </c>
      <c r="P13" s="116"/>
      <c r="Q13" s="12" t="s">
        <v>539</v>
      </c>
    </row>
    <row r="14" spans="1:18" s="12" customFormat="1" x14ac:dyDescent="0.25">
      <c r="A14" s="76" t="s">
        <v>3034</v>
      </c>
      <c r="B14" s="116">
        <v>11</v>
      </c>
      <c r="C14" s="76"/>
      <c r="D14" s="12">
        <v>951</v>
      </c>
      <c r="E14" s="12" t="s">
        <v>525</v>
      </c>
      <c r="F14" s="75" t="s">
        <v>594</v>
      </c>
      <c r="G14" s="75" t="s">
        <v>1175</v>
      </c>
      <c r="H14" s="12" t="s">
        <v>1149</v>
      </c>
      <c r="I14" s="77" t="s">
        <v>1176</v>
      </c>
      <c r="J14" s="109" t="s">
        <v>517</v>
      </c>
      <c r="K14" s="12" t="s">
        <v>529</v>
      </c>
      <c r="L14" s="77" t="s">
        <v>1177</v>
      </c>
      <c r="M14" s="77" t="s">
        <v>1178</v>
      </c>
      <c r="N14" s="77" t="s">
        <v>1179</v>
      </c>
      <c r="O14" s="12" t="s">
        <v>535</v>
      </c>
      <c r="P14" s="116"/>
      <c r="Q14" s="12" t="s">
        <v>537</v>
      </c>
    </row>
    <row r="15" spans="1:18" s="12" customFormat="1" x14ac:dyDescent="0.25">
      <c r="A15" s="76" t="s">
        <v>3034</v>
      </c>
      <c r="B15" s="116">
        <v>12</v>
      </c>
      <c r="C15" s="76"/>
      <c r="D15" s="12" t="s">
        <v>699</v>
      </c>
      <c r="E15" s="12" t="s">
        <v>526</v>
      </c>
      <c r="F15" s="75" t="s">
        <v>588</v>
      </c>
      <c r="G15" s="75" t="s">
        <v>1185</v>
      </c>
      <c r="H15" s="116" t="s">
        <v>332</v>
      </c>
      <c r="I15" s="77" t="s">
        <v>1186</v>
      </c>
      <c r="J15" s="75" t="s">
        <v>517</v>
      </c>
      <c r="K15" s="12" t="s">
        <v>590</v>
      </c>
      <c r="L15" s="77" t="s">
        <v>603</v>
      </c>
      <c r="M15" s="77" t="s">
        <v>1187</v>
      </c>
      <c r="N15" s="77" t="s">
        <v>1188</v>
      </c>
      <c r="O15" s="12" t="s">
        <v>535</v>
      </c>
      <c r="P15" s="116"/>
      <c r="Q15" s="12" t="s">
        <v>539</v>
      </c>
    </row>
    <row r="16" spans="1:18" s="12" customFormat="1" x14ac:dyDescent="0.25">
      <c r="A16" s="76" t="s">
        <v>3034</v>
      </c>
      <c r="B16" s="116">
        <v>13</v>
      </c>
      <c r="C16" s="76"/>
      <c r="D16" s="12" t="s">
        <v>704</v>
      </c>
      <c r="E16" s="12" t="s">
        <v>526</v>
      </c>
      <c r="F16" s="75" t="s">
        <v>595</v>
      </c>
      <c r="G16" s="75" t="s">
        <v>1189</v>
      </c>
      <c r="H16" s="116" t="s">
        <v>332</v>
      </c>
      <c r="I16" s="77" t="s">
        <v>1190</v>
      </c>
      <c r="J16" s="116" t="s">
        <v>517</v>
      </c>
      <c r="K16" s="116" t="s">
        <v>590</v>
      </c>
      <c r="L16" s="77" t="s">
        <v>603</v>
      </c>
      <c r="M16" s="77" t="s">
        <v>474</v>
      </c>
      <c r="N16" s="77" t="s">
        <v>474</v>
      </c>
      <c r="O16" s="12" t="s">
        <v>533</v>
      </c>
      <c r="P16" s="119" t="s">
        <v>1191</v>
      </c>
      <c r="Q16" s="119" t="s">
        <v>539</v>
      </c>
    </row>
    <row r="17" spans="1:17" s="12" customFormat="1" x14ac:dyDescent="0.25">
      <c r="A17" s="76" t="s">
        <v>3034</v>
      </c>
      <c r="B17" s="116">
        <v>14</v>
      </c>
      <c r="C17" s="76"/>
      <c r="D17" s="12" t="s">
        <v>1223</v>
      </c>
      <c r="E17" s="12" t="s">
        <v>526</v>
      </c>
      <c r="F17" s="75" t="s">
        <v>595</v>
      </c>
      <c r="G17" s="75" t="s">
        <v>2465</v>
      </c>
      <c r="H17" s="116" t="s">
        <v>333</v>
      </c>
      <c r="I17" s="119" t="s">
        <v>2466</v>
      </c>
      <c r="J17" s="116" t="s">
        <v>518</v>
      </c>
      <c r="K17" s="116" t="s">
        <v>317</v>
      </c>
      <c r="L17" s="119" t="s">
        <v>2467</v>
      </c>
      <c r="M17" s="119" t="s">
        <v>2468</v>
      </c>
      <c r="N17" s="119" t="s">
        <v>2469</v>
      </c>
      <c r="O17" s="12" t="s">
        <v>535</v>
      </c>
      <c r="P17" s="75"/>
      <c r="Q17" s="12" t="s">
        <v>474</v>
      </c>
    </row>
    <row r="18" spans="1:17" s="12" customFormat="1" x14ac:dyDescent="0.25">
      <c r="A18" s="76" t="s">
        <v>3034</v>
      </c>
      <c r="B18" s="116">
        <v>15</v>
      </c>
      <c r="C18" s="76"/>
      <c r="D18" s="12" t="s">
        <v>1235</v>
      </c>
      <c r="E18" s="12" t="s">
        <v>525</v>
      </c>
      <c r="F18" s="75" t="s">
        <v>594</v>
      </c>
      <c r="G18" s="75" t="s">
        <v>2470</v>
      </c>
      <c r="H18" s="116" t="s">
        <v>332</v>
      </c>
      <c r="I18" s="119" t="s">
        <v>2471</v>
      </c>
      <c r="J18" s="116" t="s">
        <v>517</v>
      </c>
      <c r="K18" s="116" t="s">
        <v>529</v>
      </c>
      <c r="L18" s="119" t="s">
        <v>2472</v>
      </c>
      <c r="M18" s="119" t="s">
        <v>2473</v>
      </c>
      <c r="N18" s="119" t="s">
        <v>2474</v>
      </c>
      <c r="O18" s="12" t="s">
        <v>533</v>
      </c>
      <c r="P18" s="75" t="s">
        <v>2475</v>
      </c>
      <c r="Q18" s="12" t="s">
        <v>537</v>
      </c>
    </row>
    <row r="19" spans="1:17" s="12" customFormat="1" x14ac:dyDescent="0.25">
      <c r="A19" s="76" t="s">
        <v>3034</v>
      </c>
      <c r="B19" s="116">
        <v>16</v>
      </c>
      <c r="C19" s="76" t="s">
        <v>3118</v>
      </c>
      <c r="D19" s="12" t="s">
        <v>1240</v>
      </c>
      <c r="E19" s="12" t="s">
        <v>526</v>
      </c>
      <c r="F19" s="116" t="s">
        <v>594</v>
      </c>
      <c r="G19" s="116" t="s">
        <v>2476</v>
      </c>
      <c r="H19" s="116" t="s">
        <v>332</v>
      </c>
      <c r="I19" s="119" t="s">
        <v>2477</v>
      </c>
      <c r="J19" s="116" t="s">
        <v>517</v>
      </c>
      <c r="K19" s="116" t="s">
        <v>2464</v>
      </c>
      <c r="L19" s="119" t="s">
        <v>2478</v>
      </c>
      <c r="M19" s="119" t="s">
        <v>2479</v>
      </c>
      <c r="N19" s="119" t="s">
        <v>2480</v>
      </c>
      <c r="O19" s="12" t="s">
        <v>533</v>
      </c>
      <c r="P19" s="116" t="s">
        <v>2481</v>
      </c>
      <c r="Q19" s="12" t="s">
        <v>539</v>
      </c>
    </row>
    <row r="20" spans="1:17" s="12" customFormat="1" x14ac:dyDescent="0.25">
      <c r="A20" s="76" t="s">
        <v>3034</v>
      </c>
      <c r="B20" s="116">
        <v>16</v>
      </c>
      <c r="C20" s="76" t="s">
        <v>3119</v>
      </c>
      <c r="D20" s="12" t="s">
        <v>1240</v>
      </c>
      <c r="E20" s="12" t="s">
        <v>526</v>
      </c>
      <c r="F20" s="75" t="s">
        <v>594</v>
      </c>
      <c r="G20" s="75" t="s">
        <v>2476</v>
      </c>
      <c r="H20" s="75" t="s">
        <v>332</v>
      </c>
      <c r="I20" s="119" t="s">
        <v>2477</v>
      </c>
      <c r="J20" s="75" t="s">
        <v>517</v>
      </c>
      <c r="K20" s="116" t="s">
        <v>2464</v>
      </c>
      <c r="L20" s="119" t="s">
        <v>2478</v>
      </c>
      <c r="M20" s="119" t="s">
        <v>2479</v>
      </c>
      <c r="N20" s="119" t="s">
        <v>2480</v>
      </c>
      <c r="O20" s="12" t="s">
        <v>533</v>
      </c>
      <c r="P20" s="75" t="s">
        <v>2481</v>
      </c>
      <c r="Q20" s="12" t="s">
        <v>539</v>
      </c>
    </row>
    <row r="21" spans="1:17" s="12" customFormat="1" x14ac:dyDescent="0.25">
      <c r="A21" s="76" t="s">
        <v>3034</v>
      </c>
      <c r="B21" s="116">
        <v>16</v>
      </c>
      <c r="C21" s="76" t="s">
        <v>3120</v>
      </c>
      <c r="D21" s="12" t="s">
        <v>1240</v>
      </c>
      <c r="E21" s="12" t="s">
        <v>526</v>
      </c>
      <c r="F21" s="75" t="s">
        <v>594</v>
      </c>
      <c r="G21" s="75" t="s">
        <v>2476</v>
      </c>
      <c r="H21" s="75" t="s">
        <v>332</v>
      </c>
      <c r="I21" s="119" t="s">
        <v>2477</v>
      </c>
      <c r="J21" s="75" t="s">
        <v>517</v>
      </c>
      <c r="K21" s="75" t="s">
        <v>2464</v>
      </c>
      <c r="L21" s="119" t="s">
        <v>2478</v>
      </c>
      <c r="M21" s="119" t="s">
        <v>2479</v>
      </c>
      <c r="N21" s="119" t="s">
        <v>2480</v>
      </c>
      <c r="O21" s="116" t="s">
        <v>533</v>
      </c>
      <c r="P21" s="116" t="s">
        <v>2481</v>
      </c>
      <c r="Q21" s="116" t="s">
        <v>539</v>
      </c>
    </row>
    <row r="22" spans="1:17" s="12" customFormat="1" x14ac:dyDescent="0.25">
      <c r="A22" s="76" t="s">
        <v>3034</v>
      </c>
      <c r="B22" s="116">
        <v>16</v>
      </c>
      <c r="C22" s="76" t="s">
        <v>3133</v>
      </c>
      <c r="D22" s="12" t="s">
        <v>1240</v>
      </c>
      <c r="E22" s="12" t="s">
        <v>526</v>
      </c>
      <c r="F22" s="75" t="s">
        <v>594</v>
      </c>
      <c r="G22" s="75" t="s">
        <v>2476</v>
      </c>
      <c r="H22" s="75" t="s">
        <v>332</v>
      </c>
      <c r="I22" s="119" t="s">
        <v>2477</v>
      </c>
      <c r="J22" s="75" t="s">
        <v>517</v>
      </c>
      <c r="K22" s="75" t="s">
        <v>2464</v>
      </c>
      <c r="L22" s="119" t="s">
        <v>2478</v>
      </c>
      <c r="M22" s="119" t="s">
        <v>2479</v>
      </c>
      <c r="N22" s="119" t="s">
        <v>2480</v>
      </c>
      <c r="O22" s="116" t="s">
        <v>533</v>
      </c>
      <c r="P22" s="75" t="s">
        <v>2481</v>
      </c>
      <c r="Q22" s="116" t="s">
        <v>539</v>
      </c>
    </row>
    <row r="23" spans="1:17" s="12" customFormat="1" x14ac:dyDescent="0.25">
      <c r="A23" s="76" t="s">
        <v>3034</v>
      </c>
      <c r="B23" s="116">
        <v>16</v>
      </c>
      <c r="C23" s="76" t="s">
        <v>3134</v>
      </c>
      <c r="D23" s="12" t="s">
        <v>1240</v>
      </c>
      <c r="E23" s="12" t="s">
        <v>526</v>
      </c>
      <c r="F23" s="75" t="s">
        <v>594</v>
      </c>
      <c r="G23" s="75" t="s">
        <v>2476</v>
      </c>
      <c r="H23" s="75" t="s">
        <v>332</v>
      </c>
      <c r="I23" s="119" t="s">
        <v>2477</v>
      </c>
      <c r="J23" s="75" t="s">
        <v>517</v>
      </c>
      <c r="K23" s="116" t="s">
        <v>2464</v>
      </c>
      <c r="L23" s="119" t="s">
        <v>2478</v>
      </c>
      <c r="M23" s="119" t="s">
        <v>2479</v>
      </c>
      <c r="N23" s="119" t="s">
        <v>2480</v>
      </c>
      <c r="O23" s="116" t="s">
        <v>533</v>
      </c>
      <c r="P23" s="75" t="s">
        <v>2481</v>
      </c>
      <c r="Q23" s="116" t="s">
        <v>539</v>
      </c>
    </row>
    <row r="24" spans="1:17" s="12" customFormat="1" x14ac:dyDescent="0.25">
      <c r="A24" s="76" t="s">
        <v>3034</v>
      </c>
      <c r="B24" s="116">
        <v>16</v>
      </c>
      <c r="C24" s="76" t="s">
        <v>3135</v>
      </c>
      <c r="D24" s="12" t="s">
        <v>1240</v>
      </c>
      <c r="E24" s="12" t="s">
        <v>526</v>
      </c>
      <c r="F24" s="75" t="s">
        <v>594</v>
      </c>
      <c r="G24" s="75" t="s">
        <v>2476</v>
      </c>
      <c r="H24" s="116" t="s">
        <v>332</v>
      </c>
      <c r="I24" s="119" t="s">
        <v>2477</v>
      </c>
      <c r="J24" s="116" t="s">
        <v>517</v>
      </c>
      <c r="K24" s="116" t="s">
        <v>2464</v>
      </c>
      <c r="L24" s="119" t="s">
        <v>2478</v>
      </c>
      <c r="M24" s="119" t="s">
        <v>2479</v>
      </c>
      <c r="N24" s="119" t="s">
        <v>2480</v>
      </c>
      <c r="O24" s="116" t="s">
        <v>533</v>
      </c>
      <c r="P24" s="75" t="s">
        <v>2481</v>
      </c>
      <c r="Q24" s="116" t="s">
        <v>539</v>
      </c>
    </row>
    <row r="25" spans="1:17" s="12" customFormat="1" x14ac:dyDescent="0.25">
      <c r="A25" s="76" t="s">
        <v>3034</v>
      </c>
      <c r="B25" s="116">
        <v>16</v>
      </c>
      <c r="C25" s="76" t="s">
        <v>3136</v>
      </c>
      <c r="D25" s="12" t="s">
        <v>1240</v>
      </c>
      <c r="E25" s="12" t="s">
        <v>526</v>
      </c>
      <c r="F25" s="75" t="s">
        <v>594</v>
      </c>
      <c r="G25" s="75" t="s">
        <v>2476</v>
      </c>
      <c r="H25" s="116" t="s">
        <v>332</v>
      </c>
      <c r="I25" s="119" t="s">
        <v>2477</v>
      </c>
      <c r="J25" s="116" t="s">
        <v>517</v>
      </c>
      <c r="K25" s="116" t="s">
        <v>2464</v>
      </c>
      <c r="L25" s="119" t="s">
        <v>2478</v>
      </c>
      <c r="M25" s="119" t="s">
        <v>2479</v>
      </c>
      <c r="N25" s="119" t="s">
        <v>2480</v>
      </c>
      <c r="O25" s="116" t="s">
        <v>533</v>
      </c>
      <c r="P25" s="75" t="s">
        <v>2481</v>
      </c>
      <c r="Q25" s="116" t="s">
        <v>539</v>
      </c>
    </row>
    <row r="26" spans="1:17" s="12" customFormat="1" x14ac:dyDescent="0.25">
      <c r="A26" s="76" t="s">
        <v>3034</v>
      </c>
      <c r="B26" s="116">
        <v>16</v>
      </c>
      <c r="C26" s="76" t="s">
        <v>3137</v>
      </c>
      <c r="D26" s="12" t="s">
        <v>1240</v>
      </c>
      <c r="E26" s="12" t="s">
        <v>526</v>
      </c>
      <c r="F26" s="116" t="s">
        <v>594</v>
      </c>
      <c r="G26" s="116" t="s">
        <v>2476</v>
      </c>
      <c r="H26" s="116" t="s">
        <v>332</v>
      </c>
      <c r="I26" s="119" t="s">
        <v>2477</v>
      </c>
      <c r="J26" s="116" t="s">
        <v>517</v>
      </c>
      <c r="K26" s="116" t="s">
        <v>2464</v>
      </c>
      <c r="L26" s="119" t="s">
        <v>2478</v>
      </c>
      <c r="M26" s="119" t="s">
        <v>2479</v>
      </c>
      <c r="N26" s="119" t="s">
        <v>2480</v>
      </c>
      <c r="O26" s="116" t="s">
        <v>533</v>
      </c>
      <c r="P26" s="75" t="s">
        <v>2481</v>
      </c>
      <c r="Q26" s="116" t="s">
        <v>539</v>
      </c>
    </row>
    <row r="27" spans="1:17" s="12" customFormat="1" x14ac:dyDescent="0.25">
      <c r="A27" s="76" t="s">
        <v>3034</v>
      </c>
      <c r="B27" s="116">
        <v>17</v>
      </c>
      <c r="C27" s="76" t="s">
        <v>3138</v>
      </c>
      <c r="D27" s="12">
        <v>3740</v>
      </c>
      <c r="E27" s="12" t="s">
        <v>526</v>
      </c>
      <c r="F27" s="116" t="s">
        <v>588</v>
      </c>
      <c r="G27" s="116" t="s">
        <v>2492</v>
      </c>
      <c r="H27" s="116" t="s">
        <v>332</v>
      </c>
      <c r="I27" s="119" t="s">
        <v>2493</v>
      </c>
      <c r="J27" s="116" t="s">
        <v>517</v>
      </c>
      <c r="K27" s="116" t="s">
        <v>1180</v>
      </c>
      <c r="L27" s="119" t="s">
        <v>603</v>
      </c>
      <c r="M27" s="119" t="s">
        <v>2494</v>
      </c>
      <c r="N27" s="119" t="s">
        <v>334</v>
      </c>
      <c r="O27" s="116" t="s">
        <v>535</v>
      </c>
      <c r="P27" s="75"/>
      <c r="Q27" s="116" t="s">
        <v>539</v>
      </c>
    </row>
    <row r="28" spans="1:17" s="12" customFormat="1" x14ac:dyDescent="0.25">
      <c r="A28" s="76" t="s">
        <v>3034</v>
      </c>
      <c r="B28" s="116">
        <v>17</v>
      </c>
      <c r="C28" s="76" t="s">
        <v>3139</v>
      </c>
      <c r="D28" s="12">
        <v>3740</v>
      </c>
      <c r="E28" s="12" t="s">
        <v>526</v>
      </c>
      <c r="F28" s="116" t="s">
        <v>588</v>
      </c>
      <c r="G28" s="116" t="s">
        <v>2492</v>
      </c>
      <c r="H28" s="116" t="s">
        <v>332</v>
      </c>
      <c r="I28" s="119" t="s">
        <v>2495</v>
      </c>
      <c r="J28" s="116" t="s">
        <v>517</v>
      </c>
      <c r="K28" s="116" t="s">
        <v>1180</v>
      </c>
      <c r="L28" s="119" t="s">
        <v>603</v>
      </c>
      <c r="M28" s="119" t="s">
        <v>2494</v>
      </c>
      <c r="N28" s="119" t="s">
        <v>334</v>
      </c>
      <c r="O28" s="12" t="s">
        <v>535</v>
      </c>
      <c r="P28" s="75"/>
      <c r="Q28" s="12" t="s">
        <v>539</v>
      </c>
    </row>
    <row r="29" spans="1:17" s="12" customFormat="1" x14ac:dyDescent="0.25">
      <c r="A29" s="76" t="s">
        <v>3034</v>
      </c>
      <c r="B29" s="116">
        <v>17</v>
      </c>
      <c r="C29" s="76" t="s">
        <v>3140</v>
      </c>
      <c r="D29" s="12">
        <v>3740</v>
      </c>
      <c r="E29" s="12" t="s">
        <v>526</v>
      </c>
      <c r="F29" s="116" t="s">
        <v>588</v>
      </c>
      <c r="G29" s="116" t="s">
        <v>2492</v>
      </c>
      <c r="H29" s="116" t="s">
        <v>332</v>
      </c>
      <c r="I29" s="119" t="s">
        <v>2496</v>
      </c>
      <c r="J29" s="116" t="s">
        <v>517</v>
      </c>
      <c r="K29" s="116" t="s">
        <v>1180</v>
      </c>
      <c r="L29" s="119" t="s">
        <v>603</v>
      </c>
      <c r="M29" s="119" t="s">
        <v>2494</v>
      </c>
      <c r="N29" s="119" t="s">
        <v>334</v>
      </c>
      <c r="O29" s="12" t="s">
        <v>535</v>
      </c>
      <c r="P29" s="75"/>
      <c r="Q29" s="12" t="s">
        <v>539</v>
      </c>
    </row>
    <row r="30" spans="1:17" s="12" customFormat="1" x14ac:dyDescent="0.25">
      <c r="A30" s="76" t="s">
        <v>3034</v>
      </c>
      <c r="B30" s="116">
        <v>17</v>
      </c>
      <c r="C30" s="76" t="s">
        <v>3141</v>
      </c>
      <c r="D30" s="12">
        <v>3740</v>
      </c>
      <c r="E30" s="12" t="s">
        <v>526</v>
      </c>
      <c r="F30" s="116" t="s">
        <v>588</v>
      </c>
      <c r="G30" s="116" t="s">
        <v>2492</v>
      </c>
      <c r="H30" s="116" t="s">
        <v>332</v>
      </c>
      <c r="I30" s="119" t="s">
        <v>2497</v>
      </c>
      <c r="J30" s="116" t="s">
        <v>517</v>
      </c>
      <c r="K30" s="116" t="s">
        <v>1180</v>
      </c>
      <c r="L30" s="119" t="s">
        <v>603</v>
      </c>
      <c r="M30" s="119" t="s">
        <v>2494</v>
      </c>
      <c r="N30" s="119" t="s">
        <v>334</v>
      </c>
      <c r="O30" s="12" t="s">
        <v>535</v>
      </c>
      <c r="P30" s="75"/>
      <c r="Q30" s="12" t="s">
        <v>539</v>
      </c>
    </row>
    <row r="31" spans="1:17" s="12" customFormat="1" x14ac:dyDescent="0.25">
      <c r="A31" s="76" t="s">
        <v>3034</v>
      </c>
      <c r="B31" s="116">
        <v>18</v>
      </c>
      <c r="C31" s="76"/>
      <c r="D31" s="12" t="s">
        <v>3123</v>
      </c>
      <c r="E31" s="12" t="s">
        <v>526</v>
      </c>
      <c r="F31" s="116" t="s">
        <v>595</v>
      </c>
      <c r="G31" s="116" t="s">
        <v>2482</v>
      </c>
      <c r="H31" s="116" t="s">
        <v>332</v>
      </c>
      <c r="I31" s="119" t="s">
        <v>2483</v>
      </c>
      <c r="J31" s="116" t="s">
        <v>517</v>
      </c>
      <c r="K31" s="116" t="s">
        <v>590</v>
      </c>
      <c r="L31" s="119" t="s">
        <v>603</v>
      </c>
      <c r="M31" s="119" t="s">
        <v>2484</v>
      </c>
      <c r="N31" s="119" t="s">
        <v>1820</v>
      </c>
      <c r="O31" s="12" t="s">
        <v>535</v>
      </c>
      <c r="P31" s="75"/>
      <c r="Q31" s="12" t="s">
        <v>539</v>
      </c>
    </row>
    <row r="32" spans="1:17" s="12" customFormat="1" x14ac:dyDescent="0.25">
      <c r="A32" s="76" t="s">
        <v>3034</v>
      </c>
      <c r="B32" s="116">
        <v>19</v>
      </c>
      <c r="C32" s="76"/>
      <c r="D32" s="12" t="s">
        <v>3124</v>
      </c>
      <c r="E32" s="12" t="s">
        <v>526</v>
      </c>
      <c r="F32" s="116" t="s">
        <v>595</v>
      </c>
      <c r="G32" s="116" t="s">
        <v>2482</v>
      </c>
      <c r="H32" s="116" t="s">
        <v>332</v>
      </c>
      <c r="I32" s="119" t="s">
        <v>2485</v>
      </c>
      <c r="J32" s="116" t="s">
        <v>517</v>
      </c>
      <c r="K32" s="116" t="s">
        <v>590</v>
      </c>
      <c r="L32" s="119" t="s">
        <v>603</v>
      </c>
      <c r="M32" s="119" t="s">
        <v>2484</v>
      </c>
      <c r="N32" s="119" t="s">
        <v>1820</v>
      </c>
      <c r="O32" s="109" t="s">
        <v>535</v>
      </c>
      <c r="P32" s="116"/>
      <c r="Q32" s="109" t="s">
        <v>539</v>
      </c>
    </row>
    <row r="33" spans="1:18" s="12" customFormat="1" x14ac:dyDescent="0.25">
      <c r="A33" s="76" t="s">
        <v>3034</v>
      </c>
      <c r="B33" s="116">
        <v>20</v>
      </c>
      <c r="C33" s="76" t="s">
        <v>3074</v>
      </c>
      <c r="D33" s="12" t="s">
        <v>1278</v>
      </c>
      <c r="E33" s="12" t="s">
        <v>526</v>
      </c>
      <c r="F33" s="116" t="s">
        <v>595</v>
      </c>
      <c r="G33" s="116" t="s">
        <v>2486</v>
      </c>
      <c r="H33" s="116" t="s">
        <v>332</v>
      </c>
      <c r="I33" s="119" t="s">
        <v>2487</v>
      </c>
      <c r="J33" s="116" t="s">
        <v>517</v>
      </c>
      <c r="K33" s="116" t="s">
        <v>590</v>
      </c>
      <c r="L33" s="119" t="s">
        <v>603</v>
      </c>
      <c r="M33" s="119" t="s">
        <v>2488</v>
      </c>
      <c r="N33" s="119" t="s">
        <v>1820</v>
      </c>
      <c r="O33" s="109" t="s">
        <v>535</v>
      </c>
      <c r="P33" s="116"/>
      <c r="Q33" s="109" t="s">
        <v>539</v>
      </c>
    </row>
    <row r="34" spans="1:18" s="12" customFormat="1" x14ac:dyDescent="0.25">
      <c r="A34" s="76" t="s">
        <v>3034</v>
      </c>
      <c r="B34" s="116">
        <v>21</v>
      </c>
      <c r="C34" s="76"/>
      <c r="D34" s="12" t="s">
        <v>3125</v>
      </c>
      <c r="E34" s="12" t="s">
        <v>526</v>
      </c>
      <c r="F34" s="116" t="s">
        <v>588</v>
      </c>
      <c r="G34" s="116" t="s">
        <v>2489</v>
      </c>
      <c r="H34" s="116" t="s">
        <v>332</v>
      </c>
      <c r="I34" s="119" t="s">
        <v>2490</v>
      </c>
      <c r="J34" s="116" t="s">
        <v>517</v>
      </c>
      <c r="K34" s="116" t="s">
        <v>2464</v>
      </c>
      <c r="L34" s="119"/>
      <c r="M34" s="119" t="s">
        <v>2491</v>
      </c>
      <c r="N34" s="119" t="s">
        <v>1820</v>
      </c>
      <c r="O34" s="109" t="s">
        <v>535</v>
      </c>
      <c r="P34" s="116"/>
      <c r="Q34" s="109" t="s">
        <v>539</v>
      </c>
    </row>
    <row r="35" spans="1:18" s="12" customFormat="1" ht="15" customHeight="1" x14ac:dyDescent="0.25">
      <c r="A35" s="76" t="s">
        <v>3034</v>
      </c>
      <c r="B35" s="116">
        <v>22</v>
      </c>
      <c r="C35" s="76"/>
      <c r="D35" s="121" t="s">
        <v>3061</v>
      </c>
      <c r="E35" s="12" t="s">
        <v>526</v>
      </c>
      <c r="F35" s="116" t="s">
        <v>588</v>
      </c>
      <c r="G35" s="120" t="s">
        <v>3050</v>
      </c>
      <c r="H35" s="116" t="s">
        <v>332</v>
      </c>
      <c r="I35" s="119" t="s">
        <v>3060</v>
      </c>
      <c r="J35" s="116" t="s">
        <v>517</v>
      </c>
      <c r="K35" s="109" t="s">
        <v>317</v>
      </c>
      <c r="L35" s="118" t="s">
        <v>3058</v>
      </c>
      <c r="M35" s="118" t="s">
        <v>3051</v>
      </c>
      <c r="N35" s="118" t="s">
        <v>3052</v>
      </c>
      <c r="O35" s="109" t="s">
        <v>535</v>
      </c>
      <c r="P35" s="116"/>
      <c r="Q35" s="116" t="s">
        <v>539</v>
      </c>
    </row>
    <row r="36" spans="1:18" s="110" customFormat="1" x14ac:dyDescent="0.25">
      <c r="A36" s="115"/>
      <c r="B36" s="112"/>
      <c r="C36" s="115"/>
      <c r="I36" s="105"/>
      <c r="L36" s="107"/>
      <c r="M36" s="105"/>
      <c r="N36" s="105"/>
      <c r="P36" s="105"/>
    </row>
    <row r="37" spans="1:18" s="110" customFormat="1" x14ac:dyDescent="0.25">
      <c r="A37" s="115"/>
      <c r="B37" s="112"/>
      <c r="C37" s="115"/>
      <c r="D37" s="124"/>
      <c r="E37" s="10"/>
      <c r="F37" s="129"/>
      <c r="G37" s="10"/>
      <c r="I37" s="131"/>
      <c r="K37" s="10"/>
      <c r="L37" s="131"/>
      <c r="M37" s="132"/>
      <c r="N37" s="131"/>
      <c r="P37" s="124"/>
      <c r="Q37" s="10"/>
    </row>
    <row r="38" spans="1:18" s="110" customFormat="1" x14ac:dyDescent="0.25">
      <c r="A38" s="115"/>
      <c r="B38" s="112"/>
      <c r="C38" s="115"/>
      <c r="F38" s="124"/>
      <c r="G38" s="124"/>
      <c r="I38" s="105"/>
      <c r="L38" s="105"/>
      <c r="M38" s="105"/>
      <c r="N38" s="105"/>
      <c r="P38" s="124"/>
    </row>
    <row r="39" spans="1:18" s="110" customFormat="1" x14ac:dyDescent="0.25">
      <c r="A39" s="115"/>
      <c r="B39" s="112"/>
      <c r="C39" s="115"/>
      <c r="F39" s="124"/>
      <c r="G39" s="124"/>
      <c r="H39" s="124"/>
      <c r="I39" s="107"/>
      <c r="J39" s="124"/>
      <c r="K39" s="124"/>
      <c r="L39" s="107"/>
      <c r="M39" s="107"/>
      <c r="N39" s="107"/>
      <c r="P39" s="124"/>
    </row>
    <row r="40" spans="1:18" s="110" customFormat="1" x14ac:dyDescent="0.25">
      <c r="A40" s="115"/>
      <c r="B40" s="112"/>
      <c r="C40" s="115"/>
      <c r="D40" s="124"/>
      <c r="E40" s="124"/>
      <c r="F40" s="124"/>
      <c r="G40" s="124"/>
      <c r="H40" s="124"/>
      <c r="I40" s="107"/>
      <c r="J40" s="124"/>
      <c r="K40" s="124"/>
      <c r="L40" s="107"/>
      <c r="M40" s="107"/>
      <c r="N40" s="107"/>
      <c r="O40" s="124"/>
      <c r="P40" s="107"/>
      <c r="Q40" s="107"/>
      <c r="R40" s="124"/>
    </row>
    <row r="41" spans="1:18" s="110" customFormat="1" x14ac:dyDescent="0.25">
      <c r="A41" s="115"/>
      <c r="B41" s="112"/>
      <c r="C41" s="115"/>
      <c r="L41" s="105"/>
    </row>
    <row r="42" spans="1:18" s="110" customFormat="1" x14ac:dyDescent="0.25">
      <c r="A42" s="115"/>
      <c r="B42" s="112"/>
      <c r="C42" s="115"/>
      <c r="F42" s="124"/>
      <c r="G42" s="124"/>
      <c r="H42" s="124"/>
      <c r="I42" s="105"/>
      <c r="J42" s="124"/>
      <c r="K42" s="124"/>
      <c r="L42" s="105"/>
      <c r="M42" s="105"/>
      <c r="N42" s="105"/>
      <c r="P42" s="124"/>
    </row>
    <row r="43" spans="1:18" s="110" customFormat="1" x14ac:dyDescent="0.25">
      <c r="A43" s="115"/>
      <c r="B43" s="112"/>
      <c r="C43" s="115"/>
      <c r="F43" s="124"/>
      <c r="G43" s="124"/>
      <c r="I43" s="105"/>
      <c r="L43" s="105"/>
      <c r="M43" s="105"/>
      <c r="N43" s="105"/>
      <c r="P43" s="124"/>
    </row>
    <row r="44" spans="1:18" s="110" customFormat="1" x14ac:dyDescent="0.25">
      <c r="A44" s="115"/>
      <c r="B44" s="112"/>
      <c r="C44" s="115"/>
      <c r="F44" s="124"/>
      <c r="G44" s="124"/>
      <c r="I44" s="105"/>
      <c r="L44" s="105"/>
      <c r="M44" s="105"/>
      <c r="N44" s="105"/>
      <c r="P44" s="124"/>
    </row>
    <row r="45" spans="1:18" s="110" customFormat="1" x14ac:dyDescent="0.25">
      <c r="A45" s="115"/>
      <c r="B45" s="112"/>
      <c r="C45" s="115"/>
      <c r="F45" s="124"/>
      <c r="G45" s="124"/>
      <c r="I45" s="105"/>
      <c r="L45" s="105"/>
      <c r="M45" s="105"/>
      <c r="N45" s="105"/>
      <c r="P45" s="124"/>
    </row>
    <row r="46" spans="1:18" s="110" customFormat="1" x14ac:dyDescent="0.25">
      <c r="A46" s="115"/>
      <c r="B46" s="112"/>
      <c r="C46" s="115"/>
      <c r="F46" s="124"/>
      <c r="G46" s="124"/>
      <c r="H46" s="124"/>
      <c r="I46" s="107"/>
      <c r="J46" s="124"/>
      <c r="K46" s="124"/>
      <c r="L46" s="107"/>
      <c r="M46" s="107"/>
      <c r="N46" s="107"/>
      <c r="P46" s="124"/>
    </row>
    <row r="47" spans="1:18" s="110" customFormat="1" x14ac:dyDescent="0.25">
      <c r="A47" s="115"/>
      <c r="B47" s="112"/>
      <c r="C47" s="115"/>
      <c r="F47" s="124"/>
      <c r="G47" s="124"/>
      <c r="H47" s="124"/>
      <c r="I47" s="107"/>
      <c r="J47" s="124"/>
      <c r="K47" s="124"/>
      <c r="L47" s="107"/>
      <c r="M47" s="107"/>
      <c r="N47" s="107"/>
      <c r="O47" s="124"/>
      <c r="P47" s="124"/>
      <c r="Q47" s="124"/>
    </row>
    <row r="48" spans="1:18" s="110" customFormat="1" x14ac:dyDescent="0.25">
      <c r="A48" s="115"/>
      <c r="B48" s="112"/>
      <c r="C48" s="115"/>
      <c r="F48" s="124"/>
      <c r="G48" s="124"/>
      <c r="H48" s="124"/>
      <c r="I48" s="107"/>
      <c r="J48" s="124"/>
      <c r="K48" s="124"/>
      <c r="L48" s="107"/>
      <c r="M48" s="107"/>
      <c r="N48" s="107"/>
      <c r="O48" s="124"/>
      <c r="P48" s="124"/>
      <c r="Q48" s="124"/>
    </row>
    <row r="49" spans="1:18" s="110" customFormat="1" x14ac:dyDescent="0.25">
      <c r="A49" s="115"/>
      <c r="B49" s="112"/>
      <c r="C49" s="115"/>
      <c r="F49" s="124"/>
      <c r="G49" s="124"/>
      <c r="H49" s="124"/>
      <c r="I49" s="107"/>
      <c r="J49" s="124"/>
      <c r="K49" s="124"/>
      <c r="L49" s="107"/>
      <c r="M49" s="107"/>
      <c r="N49" s="107"/>
      <c r="O49" s="124"/>
      <c r="P49" s="124"/>
      <c r="Q49" s="124"/>
    </row>
    <row r="50" spans="1:18" s="110" customFormat="1" x14ac:dyDescent="0.25">
      <c r="A50" s="115"/>
      <c r="B50" s="112"/>
      <c r="C50" s="115"/>
      <c r="F50" s="124"/>
      <c r="G50" s="124"/>
      <c r="I50" s="105"/>
      <c r="L50" s="105"/>
      <c r="M50" s="105"/>
      <c r="N50" s="105"/>
      <c r="P50" s="124"/>
    </row>
    <row r="51" spans="1:18" s="110" customFormat="1" x14ac:dyDescent="0.25">
      <c r="A51" s="115"/>
      <c r="B51" s="112"/>
      <c r="C51" s="115"/>
      <c r="F51" s="124"/>
      <c r="G51" s="124"/>
      <c r="H51" s="124"/>
      <c r="I51" s="107"/>
      <c r="J51" s="124"/>
      <c r="K51" s="124"/>
      <c r="L51" s="107"/>
      <c r="M51" s="107"/>
      <c r="N51" s="107"/>
      <c r="O51" s="124"/>
      <c r="P51" s="124"/>
      <c r="Q51" s="124"/>
    </row>
    <row r="52" spans="1:18" s="110" customFormat="1" x14ac:dyDescent="0.25">
      <c r="A52" s="115"/>
      <c r="B52" s="112"/>
      <c r="C52" s="115"/>
      <c r="F52" s="124"/>
      <c r="G52" s="124"/>
      <c r="I52" s="105"/>
      <c r="L52" s="105"/>
      <c r="M52" s="105"/>
      <c r="N52" s="105"/>
      <c r="P52" s="124"/>
    </row>
    <row r="53" spans="1:18" s="110" customFormat="1" x14ac:dyDescent="0.25">
      <c r="A53" s="115"/>
      <c r="B53" s="112"/>
      <c r="C53" s="115"/>
      <c r="F53" s="124"/>
      <c r="G53" s="124"/>
      <c r="H53" s="124"/>
      <c r="I53" s="107"/>
      <c r="J53" s="124"/>
      <c r="K53" s="124"/>
      <c r="L53" s="107"/>
      <c r="M53" s="107"/>
      <c r="N53" s="107"/>
      <c r="O53" s="124"/>
      <c r="P53" s="124"/>
      <c r="Q53" s="124"/>
    </row>
    <row r="54" spans="1:18" s="110" customFormat="1" x14ac:dyDescent="0.25">
      <c r="A54" s="115"/>
      <c r="B54" s="112"/>
      <c r="C54" s="115"/>
      <c r="F54" s="124"/>
      <c r="G54" s="124"/>
      <c r="I54" s="105"/>
      <c r="L54" s="105"/>
      <c r="M54" s="105"/>
      <c r="N54" s="105"/>
      <c r="P54" s="124"/>
    </row>
    <row r="55" spans="1:18" s="110" customFormat="1" x14ac:dyDescent="0.25">
      <c r="A55" s="115"/>
      <c r="B55" s="112"/>
      <c r="C55" s="115"/>
      <c r="F55" s="124"/>
      <c r="G55" s="124"/>
      <c r="I55" s="105"/>
      <c r="L55" s="105"/>
      <c r="M55" s="105"/>
      <c r="N55" s="105"/>
      <c r="P55" s="124"/>
    </row>
    <row r="56" spans="1:18" s="110" customFormat="1" x14ac:dyDescent="0.25">
      <c r="A56" s="115"/>
      <c r="B56" s="112"/>
      <c r="C56" s="115"/>
      <c r="F56" s="124"/>
      <c r="G56" s="124"/>
      <c r="I56" s="105"/>
      <c r="L56" s="105"/>
      <c r="M56" s="105"/>
      <c r="N56" s="105"/>
      <c r="P56" s="124"/>
    </row>
    <row r="57" spans="1:18" s="110" customFormat="1" ht="12.95" customHeight="1" x14ac:dyDescent="0.25">
      <c r="A57" s="115"/>
      <c r="B57" s="112"/>
      <c r="C57" s="115"/>
      <c r="F57" s="124"/>
      <c r="G57" s="124"/>
      <c r="H57" s="124"/>
      <c r="I57" s="107"/>
      <c r="J57" s="124"/>
      <c r="K57" s="124"/>
      <c r="L57" s="107"/>
      <c r="M57" s="107"/>
      <c r="N57" s="107"/>
      <c r="P57" s="124"/>
    </row>
    <row r="58" spans="1:18" s="110" customFormat="1" x14ac:dyDescent="0.25">
      <c r="A58" s="115"/>
      <c r="B58" s="112"/>
      <c r="C58" s="115"/>
      <c r="F58" s="124"/>
      <c r="G58" s="124"/>
      <c r="H58" s="124"/>
      <c r="I58" s="107"/>
      <c r="J58" s="124"/>
      <c r="K58" s="124"/>
      <c r="L58" s="107"/>
      <c r="M58" s="107"/>
      <c r="N58" s="107"/>
      <c r="P58" s="124"/>
    </row>
    <row r="59" spans="1:18" s="110" customFormat="1" x14ac:dyDescent="0.25">
      <c r="A59" s="115"/>
      <c r="B59" s="112"/>
      <c r="C59" s="115"/>
      <c r="F59" s="124"/>
      <c r="G59" s="124"/>
      <c r="I59" s="105"/>
      <c r="L59" s="105"/>
      <c r="M59" s="105"/>
      <c r="N59" s="105"/>
      <c r="P59" s="124"/>
    </row>
    <row r="60" spans="1:18" s="110" customFormat="1" x14ac:dyDescent="0.25">
      <c r="A60" s="115"/>
      <c r="B60" s="112"/>
      <c r="C60" s="115"/>
      <c r="F60" s="124"/>
      <c r="G60" s="124"/>
      <c r="I60" s="105"/>
      <c r="L60" s="105"/>
      <c r="M60" s="105"/>
      <c r="N60" s="105"/>
      <c r="P60" s="124"/>
    </row>
    <row r="61" spans="1:18" s="110" customFormat="1" x14ac:dyDescent="0.25">
      <c r="A61" s="115"/>
      <c r="B61" s="112"/>
      <c r="C61" s="115"/>
      <c r="F61" s="124"/>
      <c r="G61" s="124"/>
      <c r="I61" s="105"/>
      <c r="L61" s="105"/>
      <c r="M61" s="105"/>
      <c r="N61" s="105"/>
      <c r="P61" s="124"/>
    </row>
    <row r="62" spans="1:18" s="110" customFormat="1" x14ac:dyDescent="0.25">
      <c r="A62" s="115"/>
      <c r="B62" s="112"/>
      <c r="C62" s="115"/>
      <c r="F62" s="124"/>
      <c r="G62" s="124"/>
      <c r="I62" s="105"/>
      <c r="L62" s="105"/>
      <c r="M62" s="105"/>
      <c r="N62" s="105"/>
      <c r="P62" s="124"/>
    </row>
    <row r="63" spans="1:18" s="16" customFormat="1" x14ac:dyDescent="0.25">
      <c r="A63" s="115"/>
      <c r="B63" s="112"/>
      <c r="C63" s="115"/>
      <c r="D63" s="110"/>
      <c r="E63" s="110"/>
      <c r="F63" s="124"/>
      <c r="G63" s="124"/>
      <c r="H63" s="110"/>
      <c r="I63" s="105"/>
      <c r="J63" s="110"/>
      <c r="K63" s="110"/>
      <c r="L63" s="105"/>
      <c r="M63" s="105"/>
      <c r="N63" s="105"/>
      <c r="O63" s="110"/>
      <c r="P63" s="124"/>
      <c r="Q63" s="110"/>
      <c r="R63" s="110"/>
    </row>
    <row r="64" spans="1:18" s="124" customFormat="1" x14ac:dyDescent="0.25">
      <c r="A64" s="115"/>
      <c r="B64" s="112"/>
      <c r="C64" s="115"/>
      <c r="D64" s="110"/>
      <c r="E64" s="110"/>
      <c r="H64" s="110"/>
      <c r="I64" s="105"/>
      <c r="J64" s="110"/>
      <c r="K64" s="110"/>
      <c r="L64" s="105"/>
      <c r="M64" s="105"/>
      <c r="N64" s="105"/>
      <c r="O64" s="110"/>
      <c r="Q64" s="110"/>
      <c r="R64" s="110"/>
    </row>
    <row r="65" spans="1:18" s="110" customFormat="1" x14ac:dyDescent="0.25">
      <c r="A65" s="115"/>
      <c r="B65" s="112"/>
      <c r="C65" s="115"/>
      <c r="F65" s="124"/>
      <c r="G65" s="124"/>
      <c r="I65" s="105"/>
      <c r="L65" s="105"/>
      <c r="M65" s="105"/>
      <c r="N65" s="105"/>
      <c r="P65" s="124"/>
    </row>
    <row r="66" spans="1:18" s="110" customFormat="1" x14ac:dyDescent="0.25">
      <c r="A66" s="115"/>
      <c r="B66" s="112"/>
      <c r="C66" s="115"/>
      <c r="F66" s="124"/>
      <c r="G66" s="124"/>
      <c r="I66" s="105"/>
      <c r="L66" s="105"/>
      <c r="M66" s="105"/>
      <c r="N66" s="105"/>
      <c r="P66" s="124"/>
    </row>
    <row r="67" spans="1:18" s="110" customFormat="1" x14ac:dyDescent="0.25">
      <c r="A67" s="115"/>
      <c r="B67" s="112"/>
      <c r="C67" s="115"/>
      <c r="F67" s="124"/>
      <c r="G67" s="124"/>
      <c r="I67" s="105"/>
      <c r="L67" s="105"/>
      <c r="M67" s="105"/>
      <c r="N67" s="105"/>
      <c r="P67" s="124"/>
    </row>
    <row r="68" spans="1:18" s="110" customFormat="1" x14ac:dyDescent="0.25">
      <c r="A68" s="115"/>
      <c r="B68" s="112"/>
      <c r="C68" s="115"/>
      <c r="F68" s="124"/>
      <c r="G68" s="124"/>
      <c r="I68" s="105"/>
      <c r="L68" s="105"/>
      <c r="M68" s="105"/>
      <c r="N68" s="105"/>
      <c r="P68" s="124"/>
    </row>
    <row r="69" spans="1:18" s="110" customFormat="1" x14ac:dyDescent="0.25">
      <c r="A69" s="115"/>
      <c r="B69" s="112"/>
      <c r="C69" s="115"/>
      <c r="D69" s="115"/>
      <c r="E69" s="124"/>
      <c r="F69" s="124"/>
      <c r="G69" s="124"/>
      <c r="H69" s="124"/>
      <c r="I69" s="124"/>
      <c r="J69" s="124"/>
      <c r="K69" s="124"/>
      <c r="L69" s="124"/>
      <c r="M69" s="124"/>
      <c r="N69" s="124"/>
      <c r="O69" s="124"/>
      <c r="P69" s="124"/>
      <c r="Q69" s="124"/>
      <c r="R69" s="124"/>
    </row>
    <row r="70" spans="1:18" s="110" customFormat="1" x14ac:dyDescent="0.25">
      <c r="A70" s="115"/>
      <c r="B70" s="112"/>
      <c r="C70" s="115"/>
      <c r="F70" s="124"/>
      <c r="G70" s="124"/>
      <c r="H70" s="124"/>
      <c r="I70" s="105"/>
      <c r="J70" s="124"/>
      <c r="L70" s="105"/>
      <c r="M70" s="105"/>
      <c r="N70" s="105"/>
      <c r="P70" s="124"/>
    </row>
    <row r="71" spans="1:18" s="110" customFormat="1" x14ac:dyDescent="0.25">
      <c r="A71" s="115"/>
      <c r="B71" s="112"/>
      <c r="C71" s="115"/>
      <c r="F71" s="124"/>
      <c r="G71" s="124"/>
      <c r="I71" s="105"/>
      <c r="L71" s="105"/>
      <c r="M71" s="105"/>
      <c r="N71" s="105"/>
      <c r="P71" s="124"/>
    </row>
    <row r="72" spans="1:18" s="110" customFormat="1" x14ac:dyDescent="0.25">
      <c r="A72" s="115"/>
      <c r="B72" s="112"/>
      <c r="C72" s="115"/>
      <c r="F72" s="124"/>
      <c r="G72" s="124"/>
      <c r="I72" s="105"/>
      <c r="L72" s="105"/>
      <c r="M72" s="105"/>
      <c r="N72" s="105"/>
      <c r="P72" s="124"/>
    </row>
    <row r="73" spans="1:18" s="110" customFormat="1" x14ac:dyDescent="0.25">
      <c r="A73" s="115"/>
      <c r="B73" s="112"/>
      <c r="C73" s="115"/>
      <c r="F73" s="124"/>
      <c r="G73" s="124"/>
      <c r="H73" s="124"/>
      <c r="I73" s="107"/>
      <c r="J73" s="124"/>
      <c r="K73" s="124"/>
      <c r="L73" s="107"/>
      <c r="M73" s="107"/>
      <c r="N73" s="107"/>
      <c r="P73" s="124"/>
    </row>
    <row r="74" spans="1:18" s="110" customFormat="1" x14ac:dyDescent="0.25">
      <c r="A74" s="115"/>
      <c r="B74" s="112"/>
      <c r="C74" s="115"/>
      <c r="D74" s="124"/>
      <c r="F74" s="124"/>
      <c r="G74" s="124"/>
      <c r="H74" s="124"/>
      <c r="I74" s="107"/>
      <c r="J74" s="124"/>
      <c r="K74" s="124"/>
      <c r="L74" s="107"/>
      <c r="M74" s="107"/>
      <c r="N74" s="107"/>
      <c r="P74" s="124"/>
    </row>
    <row r="75" spans="1:18" s="110" customFormat="1" x14ac:dyDescent="0.25">
      <c r="A75" s="115"/>
      <c r="B75" s="124"/>
      <c r="C75" s="115"/>
      <c r="D75" s="124"/>
      <c r="E75" s="124"/>
      <c r="F75" s="124"/>
      <c r="G75" s="124"/>
      <c r="H75" s="124"/>
      <c r="I75" s="107"/>
      <c r="J75" s="124"/>
      <c r="K75" s="124"/>
      <c r="L75" s="107"/>
      <c r="M75" s="107"/>
      <c r="N75" s="107"/>
      <c r="O75" s="124"/>
      <c r="P75" s="124"/>
      <c r="Q75" s="124"/>
      <c r="R75" s="124"/>
    </row>
    <row r="76" spans="1:18" s="110" customFormat="1" x14ac:dyDescent="0.25">
      <c r="A76" s="115"/>
      <c r="B76" s="112"/>
      <c r="C76" s="115"/>
      <c r="F76" s="124"/>
      <c r="G76" s="124"/>
      <c r="I76" s="105"/>
      <c r="L76" s="105"/>
      <c r="M76" s="105"/>
      <c r="N76" s="105"/>
      <c r="P76" s="124"/>
    </row>
    <row r="77" spans="1:18" s="110" customFormat="1" x14ac:dyDescent="0.25">
      <c r="A77" s="115"/>
      <c r="B77" s="112"/>
      <c r="C77" s="115"/>
      <c r="F77" s="124"/>
      <c r="G77" s="124"/>
      <c r="I77" s="105"/>
      <c r="L77" s="105"/>
      <c r="M77" s="105"/>
      <c r="N77" s="105"/>
      <c r="P77" s="124"/>
    </row>
    <row r="78" spans="1:18" s="110" customFormat="1" x14ac:dyDescent="0.25">
      <c r="A78" s="115"/>
      <c r="B78" s="112"/>
      <c r="C78" s="115"/>
      <c r="F78" s="124"/>
      <c r="G78" s="124"/>
      <c r="I78" s="105"/>
      <c r="L78" s="105"/>
      <c r="M78" s="105"/>
      <c r="N78" s="105"/>
      <c r="P78" s="124"/>
    </row>
    <row r="79" spans="1:18" s="110" customFormat="1" x14ac:dyDescent="0.25">
      <c r="A79" s="115"/>
      <c r="B79" s="112"/>
      <c r="C79" s="115"/>
      <c r="F79" s="124"/>
      <c r="G79" s="124"/>
      <c r="I79" s="105"/>
      <c r="L79" s="105"/>
      <c r="M79" s="105"/>
      <c r="N79" s="105"/>
      <c r="P79" s="124"/>
    </row>
    <row r="80" spans="1:18" s="110" customFormat="1" x14ac:dyDescent="0.25">
      <c r="A80" s="115"/>
      <c r="B80" s="112"/>
      <c r="C80" s="115"/>
      <c r="F80" s="124"/>
      <c r="G80" s="124"/>
      <c r="I80" s="105"/>
      <c r="L80" s="105"/>
      <c r="M80" s="105"/>
      <c r="N80" s="105"/>
      <c r="P80" s="124"/>
    </row>
    <row r="81" spans="1:16" s="110" customFormat="1" x14ac:dyDescent="0.25">
      <c r="A81" s="115"/>
      <c r="B81" s="112"/>
      <c r="C81" s="115"/>
      <c r="F81" s="124"/>
      <c r="G81" s="124"/>
      <c r="I81" s="105"/>
      <c r="L81" s="105"/>
      <c r="M81" s="105"/>
      <c r="N81" s="105"/>
      <c r="P81" s="124"/>
    </row>
    <row r="82" spans="1:16" s="110" customFormat="1" x14ac:dyDescent="0.25">
      <c r="A82" s="115"/>
      <c r="B82" s="112"/>
      <c r="C82" s="115"/>
      <c r="F82" s="124"/>
      <c r="G82" s="124"/>
      <c r="I82" s="105"/>
      <c r="L82" s="105"/>
      <c r="M82" s="105"/>
      <c r="N82" s="105"/>
      <c r="P82" s="124"/>
    </row>
    <row r="83" spans="1:16" s="110" customFormat="1" x14ac:dyDescent="0.25">
      <c r="A83" s="115"/>
      <c r="B83" s="112"/>
      <c r="C83" s="115"/>
      <c r="F83" s="124"/>
      <c r="G83" s="124"/>
      <c r="I83" s="105"/>
      <c r="L83" s="105"/>
      <c r="M83" s="105"/>
      <c r="N83" s="105"/>
      <c r="P83" s="124"/>
    </row>
    <row r="84" spans="1:16" s="110" customFormat="1" x14ac:dyDescent="0.25">
      <c r="A84" s="115"/>
      <c r="B84" s="112"/>
      <c r="C84" s="115"/>
      <c r="F84" s="124"/>
      <c r="G84" s="124"/>
      <c r="I84" s="105"/>
      <c r="L84" s="105"/>
      <c r="M84" s="105"/>
      <c r="N84" s="105"/>
      <c r="P84" s="124"/>
    </row>
    <row r="85" spans="1:16" s="110" customFormat="1" x14ac:dyDescent="0.25">
      <c r="A85" s="115"/>
      <c r="B85" s="112"/>
      <c r="C85" s="115"/>
      <c r="F85" s="124"/>
      <c r="G85" s="124"/>
      <c r="I85" s="105"/>
      <c r="L85" s="105"/>
      <c r="M85" s="105"/>
      <c r="N85" s="105"/>
      <c r="P85" s="124"/>
    </row>
    <row r="86" spans="1:16" s="110" customFormat="1" x14ac:dyDescent="0.25">
      <c r="A86" s="115"/>
      <c r="B86" s="112"/>
      <c r="C86" s="115"/>
      <c r="F86" s="124"/>
      <c r="G86" s="124"/>
      <c r="I86" s="105"/>
      <c r="L86" s="105"/>
      <c r="M86" s="105"/>
      <c r="N86" s="105"/>
      <c r="P86" s="124"/>
    </row>
    <row r="87" spans="1:16" s="110" customFormat="1" x14ac:dyDescent="0.25">
      <c r="A87" s="115"/>
      <c r="B87" s="112"/>
      <c r="C87" s="115"/>
      <c r="F87" s="124"/>
      <c r="G87" s="124"/>
      <c r="I87" s="105"/>
      <c r="L87" s="105"/>
      <c r="M87" s="105"/>
      <c r="N87" s="105"/>
      <c r="P87" s="124"/>
    </row>
    <row r="88" spans="1:16" s="110" customFormat="1" x14ac:dyDescent="0.25">
      <c r="A88" s="115"/>
      <c r="B88" s="112"/>
      <c r="C88" s="115"/>
      <c r="F88" s="124"/>
      <c r="G88" s="124"/>
      <c r="I88" s="105"/>
      <c r="L88" s="105"/>
      <c r="M88" s="105"/>
      <c r="N88" s="105"/>
      <c r="P88" s="124"/>
    </row>
    <row r="89" spans="1:16" s="61" customFormat="1" x14ac:dyDescent="0.25">
      <c r="A89" s="71"/>
      <c r="B89" s="112"/>
      <c r="C89" s="71"/>
      <c r="D89" s="72"/>
      <c r="F89" s="57"/>
      <c r="G89" s="57"/>
      <c r="I89" s="62"/>
      <c r="L89" s="62"/>
      <c r="M89" s="62"/>
      <c r="N89" s="62"/>
      <c r="P89" s="57"/>
    </row>
    <row r="90" spans="1:16" s="61" customFormat="1" x14ac:dyDescent="0.25">
      <c r="A90" s="71"/>
      <c r="B90" s="112"/>
      <c r="C90" s="71"/>
      <c r="D90" s="72"/>
      <c r="F90" s="57"/>
      <c r="G90" s="57"/>
      <c r="I90" s="62"/>
      <c r="L90" s="62"/>
      <c r="M90" s="62"/>
      <c r="N90" s="62"/>
      <c r="P90" s="57"/>
    </row>
    <row r="91" spans="1:16" s="61" customFormat="1" x14ac:dyDescent="0.25">
      <c r="A91" s="71"/>
      <c r="B91" s="112"/>
      <c r="C91" s="71"/>
      <c r="D91" s="72"/>
      <c r="F91" s="57"/>
      <c r="G91" s="57"/>
      <c r="I91" s="62"/>
      <c r="L91" s="62"/>
      <c r="M91" s="62"/>
      <c r="N91" s="62"/>
      <c r="P91" s="57"/>
    </row>
    <row r="92" spans="1:16" s="61" customFormat="1" x14ac:dyDescent="0.25">
      <c r="A92" s="71"/>
      <c r="B92" s="112"/>
      <c r="C92" s="71"/>
      <c r="D92" s="72"/>
      <c r="F92" s="57"/>
      <c r="G92" s="57"/>
      <c r="I92" s="62"/>
      <c r="L92" s="62"/>
      <c r="M92" s="62"/>
      <c r="N92" s="62"/>
      <c r="P92" s="57"/>
    </row>
    <row r="93" spans="1:16" s="61" customFormat="1" x14ac:dyDescent="0.25">
      <c r="A93" s="71"/>
      <c r="B93" s="112"/>
      <c r="C93" s="71"/>
      <c r="D93" s="72"/>
      <c r="F93" s="57"/>
      <c r="G93" s="57"/>
      <c r="I93" s="62"/>
      <c r="L93" s="62"/>
      <c r="M93" s="62"/>
      <c r="N93" s="62"/>
      <c r="P93" s="57"/>
    </row>
    <row r="94" spans="1:16" s="61" customFormat="1" x14ac:dyDescent="0.25">
      <c r="A94" s="71"/>
      <c r="B94" s="112"/>
      <c r="C94" s="71"/>
      <c r="D94" s="72"/>
      <c r="F94" s="57"/>
      <c r="G94" s="57"/>
      <c r="I94" s="62"/>
      <c r="L94" s="62"/>
      <c r="M94" s="62"/>
      <c r="N94" s="62"/>
      <c r="P94" s="57"/>
    </row>
    <row r="95" spans="1:16" s="61" customFormat="1" x14ac:dyDescent="0.25">
      <c r="A95" s="71"/>
      <c r="B95" s="112"/>
      <c r="C95" s="71"/>
      <c r="D95" s="72"/>
      <c r="F95" s="57"/>
      <c r="G95" s="57"/>
      <c r="I95" s="62"/>
      <c r="L95" s="62"/>
      <c r="M95" s="62"/>
      <c r="N95" s="62"/>
      <c r="P95" s="57"/>
    </row>
    <row r="96" spans="1:16" s="61" customFormat="1" x14ac:dyDescent="0.25">
      <c r="A96" s="71"/>
      <c r="B96" s="112"/>
      <c r="C96" s="71"/>
      <c r="D96" s="72"/>
      <c r="F96" s="57"/>
      <c r="G96" s="57"/>
      <c r="I96" s="62"/>
      <c r="L96" s="62"/>
      <c r="M96" s="62"/>
      <c r="N96" s="62"/>
      <c r="P96" s="57"/>
    </row>
    <row r="97" spans="1:16" s="61" customFormat="1" x14ac:dyDescent="0.25">
      <c r="A97" s="71"/>
      <c r="B97" s="112"/>
      <c r="C97" s="71"/>
      <c r="D97" s="72"/>
      <c r="F97" s="57"/>
      <c r="G97" s="57"/>
      <c r="I97" s="62"/>
      <c r="L97" s="62"/>
      <c r="M97" s="62"/>
      <c r="N97" s="62"/>
      <c r="P97" s="57"/>
    </row>
    <row r="98" spans="1:16" s="61" customFormat="1" x14ac:dyDescent="0.25">
      <c r="A98" s="71"/>
      <c r="B98" s="112"/>
      <c r="C98" s="71"/>
      <c r="D98" s="72"/>
      <c r="F98" s="57"/>
      <c r="G98" s="57"/>
      <c r="I98" s="62"/>
      <c r="L98" s="62"/>
      <c r="M98" s="62"/>
      <c r="N98" s="62"/>
      <c r="P98" s="57"/>
    </row>
    <row r="99" spans="1:16" s="61" customFormat="1" x14ac:dyDescent="0.25">
      <c r="A99" s="71"/>
      <c r="B99" s="112"/>
      <c r="C99" s="71"/>
      <c r="D99" s="72"/>
      <c r="F99" s="57"/>
      <c r="G99" s="57"/>
      <c r="I99" s="62"/>
      <c r="L99" s="62"/>
      <c r="M99" s="62"/>
      <c r="N99" s="62"/>
      <c r="P99" s="57"/>
    </row>
    <row r="100" spans="1:16" s="61" customFormat="1" x14ac:dyDescent="0.25">
      <c r="A100" s="71"/>
      <c r="B100" s="112"/>
      <c r="C100" s="71"/>
      <c r="D100" s="72"/>
      <c r="F100" s="57"/>
      <c r="G100" s="57"/>
      <c r="I100" s="62"/>
      <c r="L100" s="62"/>
      <c r="M100" s="62"/>
      <c r="N100" s="62"/>
      <c r="P100" s="57"/>
    </row>
    <row r="101" spans="1:16" s="61" customFormat="1" x14ac:dyDescent="0.25">
      <c r="A101" s="71"/>
      <c r="B101" s="112"/>
      <c r="C101" s="71"/>
      <c r="D101" s="72"/>
      <c r="F101" s="57"/>
      <c r="G101" s="57"/>
      <c r="I101" s="62"/>
      <c r="L101" s="62"/>
      <c r="M101" s="62"/>
      <c r="N101" s="62"/>
      <c r="P101" s="57"/>
    </row>
    <row r="102" spans="1:16" s="61" customFormat="1" x14ac:dyDescent="0.25">
      <c r="A102" s="71"/>
      <c r="B102" s="112"/>
      <c r="C102" s="71"/>
      <c r="D102" s="72"/>
      <c r="F102" s="57"/>
      <c r="G102" s="57"/>
      <c r="I102" s="62"/>
      <c r="L102" s="62"/>
      <c r="M102" s="62"/>
      <c r="N102" s="62"/>
      <c r="P102" s="57"/>
    </row>
    <row r="103" spans="1:16" s="61" customFormat="1" x14ac:dyDescent="0.25">
      <c r="A103" s="71"/>
      <c r="B103" s="112"/>
      <c r="C103" s="71"/>
      <c r="D103" s="72"/>
      <c r="F103" s="57"/>
      <c r="G103" s="57"/>
      <c r="I103" s="62"/>
      <c r="L103" s="62"/>
      <c r="M103" s="62"/>
      <c r="N103" s="62"/>
      <c r="P103" s="57"/>
    </row>
    <row r="104" spans="1:16" s="61" customFormat="1" x14ac:dyDescent="0.25">
      <c r="A104" s="71"/>
      <c r="B104" s="112"/>
      <c r="C104" s="71"/>
      <c r="D104" s="72"/>
      <c r="F104" s="57"/>
      <c r="G104" s="57"/>
      <c r="I104" s="62"/>
      <c r="L104" s="62"/>
      <c r="M104" s="62"/>
      <c r="N104" s="62"/>
      <c r="P104" s="57"/>
    </row>
    <row r="105" spans="1:16" s="61" customFormat="1" x14ac:dyDescent="0.25">
      <c r="A105" s="71"/>
      <c r="B105" s="112"/>
      <c r="C105" s="71"/>
      <c r="D105" s="72"/>
      <c r="F105" s="57"/>
      <c r="G105" s="57"/>
      <c r="I105" s="62"/>
      <c r="L105" s="62"/>
      <c r="M105" s="62"/>
      <c r="N105" s="62"/>
      <c r="P105" s="57"/>
    </row>
    <row r="106" spans="1:16" s="61" customFormat="1" x14ac:dyDescent="0.25">
      <c r="A106" s="71"/>
      <c r="B106" s="112"/>
      <c r="C106" s="71"/>
      <c r="D106" s="72"/>
      <c r="F106" s="57"/>
      <c r="G106" s="57"/>
      <c r="I106" s="62"/>
      <c r="L106" s="62"/>
      <c r="M106" s="62"/>
      <c r="N106" s="62"/>
      <c r="P106" s="57"/>
    </row>
    <row r="107" spans="1:16" s="61" customFormat="1" x14ac:dyDescent="0.25">
      <c r="A107" s="71"/>
      <c r="B107" s="112"/>
      <c r="C107" s="71"/>
      <c r="D107" s="72"/>
      <c r="F107" s="57"/>
      <c r="G107" s="57"/>
      <c r="I107" s="62"/>
      <c r="L107" s="62"/>
      <c r="M107" s="62"/>
      <c r="N107" s="62"/>
      <c r="P107" s="57"/>
    </row>
    <row r="108" spans="1:16" s="61" customFormat="1" x14ac:dyDescent="0.25">
      <c r="A108" s="71"/>
      <c r="B108" s="112"/>
      <c r="C108" s="71"/>
      <c r="D108" s="72"/>
      <c r="F108" s="57"/>
      <c r="G108" s="57"/>
      <c r="I108" s="62"/>
      <c r="L108" s="62"/>
      <c r="M108" s="62"/>
      <c r="N108" s="62"/>
      <c r="P108" s="57"/>
    </row>
    <row r="109" spans="1:16" s="61" customFormat="1" x14ac:dyDescent="0.25">
      <c r="A109" s="71"/>
      <c r="B109" s="112"/>
      <c r="C109" s="71"/>
      <c r="D109" s="72"/>
      <c r="F109" s="57"/>
      <c r="G109" s="57"/>
      <c r="I109" s="62"/>
      <c r="L109" s="62"/>
      <c r="M109" s="62"/>
      <c r="N109" s="62"/>
      <c r="P109" s="57"/>
    </row>
    <row r="110" spans="1:16" s="61" customFormat="1" x14ac:dyDescent="0.25">
      <c r="A110" s="71"/>
      <c r="B110" s="112"/>
      <c r="C110" s="71"/>
      <c r="D110" s="72"/>
      <c r="F110" s="57"/>
      <c r="G110" s="57"/>
      <c r="I110" s="62"/>
      <c r="L110" s="62"/>
      <c r="M110" s="62"/>
      <c r="N110" s="62"/>
      <c r="P110" s="57"/>
    </row>
    <row r="111" spans="1:16" s="61" customFormat="1" x14ac:dyDescent="0.25">
      <c r="A111" s="71"/>
      <c r="B111" s="112"/>
      <c r="C111" s="71"/>
      <c r="D111" s="72"/>
      <c r="F111" s="57"/>
      <c r="G111" s="57"/>
      <c r="I111" s="62"/>
      <c r="L111" s="62"/>
      <c r="M111" s="62"/>
      <c r="N111" s="62"/>
      <c r="P111" s="57"/>
    </row>
    <row r="112" spans="1:16" s="61" customFormat="1" x14ac:dyDescent="0.25">
      <c r="A112" s="71"/>
      <c r="B112" s="112"/>
      <c r="C112" s="71"/>
      <c r="D112" s="72"/>
      <c r="F112" s="57"/>
      <c r="G112" s="57"/>
      <c r="I112" s="62"/>
      <c r="L112" s="62"/>
      <c r="M112" s="62"/>
      <c r="N112" s="62"/>
      <c r="P112" s="57"/>
    </row>
    <row r="113" spans="1:17" s="61" customFormat="1" x14ac:dyDescent="0.25">
      <c r="A113" s="71"/>
      <c r="B113" s="112"/>
      <c r="C113" s="71"/>
      <c r="D113" s="72"/>
      <c r="F113" s="57"/>
      <c r="G113" s="57"/>
      <c r="I113" s="62"/>
      <c r="L113" s="62"/>
      <c r="M113" s="62"/>
      <c r="N113" s="62"/>
      <c r="P113" s="57"/>
    </row>
    <row r="114" spans="1:17" s="61" customFormat="1" x14ac:dyDescent="0.25">
      <c r="A114" s="71"/>
      <c r="B114" s="112"/>
      <c r="C114" s="71"/>
      <c r="D114" s="72"/>
      <c r="F114" s="57"/>
      <c r="G114" s="57"/>
      <c r="I114" s="62"/>
      <c r="L114" s="62"/>
      <c r="M114" s="62"/>
      <c r="N114" s="62"/>
      <c r="P114" s="57"/>
    </row>
    <row r="115" spans="1:17" s="61" customFormat="1" x14ac:dyDescent="0.25">
      <c r="A115" s="71"/>
      <c r="B115" s="112"/>
      <c r="C115" s="71"/>
      <c r="D115" s="72"/>
      <c r="F115" s="57"/>
      <c r="G115" s="57"/>
      <c r="I115" s="62"/>
      <c r="L115" s="62"/>
      <c r="M115" s="62"/>
      <c r="N115" s="62"/>
      <c r="P115" s="57"/>
    </row>
    <row r="116" spans="1:17" s="61" customFormat="1" x14ac:dyDescent="0.25">
      <c r="A116" s="71"/>
      <c r="B116" s="112"/>
      <c r="C116" s="71"/>
      <c r="D116" s="72"/>
      <c r="F116" s="57"/>
      <c r="G116" s="57"/>
      <c r="I116" s="62"/>
      <c r="L116" s="62"/>
      <c r="M116" s="62"/>
      <c r="N116" s="62"/>
      <c r="P116" s="57"/>
    </row>
    <row r="117" spans="1:17" s="61" customFormat="1" x14ac:dyDescent="0.25">
      <c r="A117" s="71"/>
      <c r="B117" s="112"/>
      <c r="C117" s="71"/>
      <c r="D117" s="72"/>
      <c r="F117" s="57"/>
      <c r="G117" s="57"/>
      <c r="I117" s="62"/>
      <c r="L117" s="62"/>
      <c r="M117" s="62"/>
      <c r="N117" s="62"/>
      <c r="P117" s="57"/>
    </row>
    <row r="118" spans="1:17" s="61" customFormat="1" x14ac:dyDescent="0.25">
      <c r="A118" s="71"/>
      <c r="B118" s="112"/>
      <c r="C118" s="71"/>
      <c r="D118" s="72"/>
      <c r="F118" s="57"/>
      <c r="G118" s="57"/>
      <c r="I118" s="62"/>
      <c r="L118" s="62"/>
      <c r="M118" s="62"/>
      <c r="N118" s="62"/>
      <c r="P118" s="57"/>
    </row>
    <row r="119" spans="1:17" s="61" customFormat="1" x14ac:dyDescent="0.25">
      <c r="A119" s="71"/>
      <c r="B119" s="112"/>
      <c r="C119" s="71"/>
      <c r="D119" s="72"/>
      <c r="F119" s="57"/>
      <c r="G119" s="57"/>
      <c r="I119" s="62"/>
      <c r="L119" s="62"/>
      <c r="M119" s="62"/>
      <c r="N119" s="62"/>
      <c r="P119" s="57"/>
    </row>
    <row r="120" spans="1:17" s="61" customFormat="1" x14ac:dyDescent="0.25">
      <c r="A120" s="71"/>
      <c r="B120" s="112"/>
      <c r="C120" s="71"/>
      <c r="D120" s="72"/>
      <c r="F120" s="57"/>
      <c r="G120" s="57"/>
      <c r="I120" s="62"/>
      <c r="L120" s="62"/>
      <c r="M120" s="62"/>
      <c r="N120" s="62"/>
      <c r="P120" s="57"/>
    </row>
    <row r="121" spans="1:17" s="61" customFormat="1" x14ac:dyDescent="0.25">
      <c r="A121" s="71"/>
      <c r="B121" s="112"/>
      <c r="C121" s="71"/>
      <c r="D121" s="72"/>
      <c r="F121" s="57"/>
      <c r="G121" s="57"/>
      <c r="I121" s="62"/>
      <c r="L121" s="62"/>
      <c r="M121" s="62"/>
      <c r="N121" s="62"/>
      <c r="P121" s="57"/>
    </row>
    <row r="122" spans="1:17" s="61" customFormat="1" x14ac:dyDescent="0.25">
      <c r="A122" s="71"/>
      <c r="B122" s="112"/>
      <c r="C122" s="71"/>
      <c r="D122" s="72"/>
      <c r="F122" s="57"/>
      <c r="G122" s="57"/>
      <c r="I122" s="62"/>
      <c r="L122" s="62"/>
      <c r="M122" s="62"/>
      <c r="N122" s="62"/>
      <c r="P122" s="57"/>
    </row>
    <row r="123" spans="1:17" s="72" customFormat="1" x14ac:dyDescent="0.25">
      <c r="A123" s="71"/>
      <c r="B123" s="112"/>
      <c r="C123" s="71"/>
      <c r="F123" s="74"/>
      <c r="G123" s="74"/>
      <c r="I123" s="73"/>
      <c r="L123" s="73"/>
      <c r="M123" s="73"/>
      <c r="N123" s="73"/>
      <c r="P123" s="74"/>
    </row>
    <row r="124" spans="1:17" s="61" customFormat="1" x14ac:dyDescent="0.25">
      <c r="A124" s="71"/>
      <c r="B124" s="112"/>
      <c r="C124" s="71"/>
      <c r="D124" s="72"/>
      <c r="F124" s="74"/>
      <c r="G124" s="57"/>
      <c r="I124" s="73"/>
      <c r="L124" s="73"/>
      <c r="M124" s="73"/>
      <c r="N124" s="73"/>
      <c r="P124" s="74"/>
      <c r="Q124" s="72"/>
    </row>
    <row r="125" spans="1:17" s="61" customFormat="1" x14ac:dyDescent="0.25">
      <c r="A125" s="71"/>
      <c r="B125" s="112"/>
      <c r="C125" s="71"/>
      <c r="D125" s="72"/>
      <c r="F125" s="72"/>
      <c r="G125" s="57"/>
      <c r="I125" s="72"/>
      <c r="L125" s="72"/>
      <c r="M125" s="72"/>
      <c r="N125" s="72"/>
      <c r="P125" s="72"/>
      <c r="Q125" s="69"/>
    </row>
    <row r="126" spans="1:17" s="61" customFormat="1" x14ac:dyDescent="0.25">
      <c r="A126" s="71"/>
      <c r="B126" s="112"/>
      <c r="C126" s="71"/>
      <c r="D126" s="72"/>
      <c r="F126" s="57"/>
      <c r="G126" s="57"/>
      <c r="I126" s="62"/>
      <c r="L126" s="62"/>
      <c r="M126" s="62"/>
      <c r="N126" s="62"/>
      <c r="P126" s="57"/>
    </row>
    <row r="127" spans="1:17" s="61" customFormat="1" x14ac:dyDescent="0.25">
      <c r="A127" s="71"/>
      <c r="B127" s="112"/>
      <c r="C127" s="71"/>
      <c r="D127" s="72"/>
      <c r="F127" s="57"/>
      <c r="G127" s="57"/>
      <c r="I127" s="62"/>
      <c r="L127" s="62"/>
      <c r="M127" s="62"/>
      <c r="N127" s="62"/>
      <c r="P127" s="57"/>
    </row>
    <row r="128" spans="1:17" s="61" customFormat="1" x14ac:dyDescent="0.25">
      <c r="A128" s="71"/>
      <c r="B128" s="112"/>
      <c r="C128" s="71"/>
      <c r="D128" s="72"/>
      <c r="F128" s="57"/>
      <c r="G128" s="57"/>
      <c r="I128" s="62"/>
      <c r="L128" s="62"/>
      <c r="M128" s="62"/>
      <c r="N128" s="62"/>
      <c r="P128" s="57"/>
    </row>
    <row r="129" spans="1:17" s="61" customFormat="1" x14ac:dyDescent="0.25">
      <c r="A129" s="71"/>
      <c r="B129" s="112"/>
      <c r="C129" s="71"/>
      <c r="D129" s="72"/>
      <c r="F129" s="57"/>
      <c r="G129" s="57"/>
      <c r="I129" s="62"/>
      <c r="L129" s="62"/>
      <c r="M129" s="62"/>
      <c r="N129" s="62"/>
      <c r="P129" s="57"/>
    </row>
    <row r="130" spans="1:17" s="61" customFormat="1" x14ac:dyDescent="0.25">
      <c r="A130" s="71"/>
      <c r="B130" s="112"/>
      <c r="C130" s="71"/>
      <c r="D130" s="72"/>
      <c r="F130" s="57"/>
      <c r="G130" s="57"/>
      <c r="I130" s="62"/>
      <c r="L130" s="62"/>
      <c r="M130" s="62"/>
      <c r="N130" s="62"/>
      <c r="P130" s="57"/>
    </row>
    <row r="131" spans="1:17" s="61" customFormat="1" x14ac:dyDescent="0.25">
      <c r="A131" s="71"/>
      <c r="B131" s="112"/>
      <c r="C131" s="71"/>
      <c r="D131" s="72"/>
      <c r="F131" s="57"/>
      <c r="G131" s="57"/>
      <c r="I131" s="62"/>
      <c r="L131" s="62"/>
      <c r="M131" s="62"/>
      <c r="N131" s="62"/>
      <c r="P131" s="57"/>
    </row>
    <row r="132" spans="1:17" s="61" customFormat="1" x14ac:dyDescent="0.25">
      <c r="A132" s="71"/>
      <c r="B132" s="112"/>
      <c r="C132" s="71"/>
      <c r="D132" s="72"/>
      <c r="F132" s="57"/>
      <c r="G132" s="57"/>
      <c r="I132" s="62"/>
      <c r="L132" s="62"/>
      <c r="M132" s="62"/>
      <c r="N132" s="62"/>
      <c r="P132" s="57"/>
    </row>
    <row r="133" spans="1:17" s="61" customFormat="1" x14ac:dyDescent="0.25">
      <c r="A133" s="71"/>
      <c r="B133" s="112"/>
      <c r="C133" s="71"/>
      <c r="D133" s="72"/>
      <c r="F133" s="57"/>
      <c r="G133" s="57"/>
      <c r="I133" s="62"/>
      <c r="L133" s="62"/>
      <c r="M133" s="62"/>
      <c r="N133" s="62"/>
      <c r="P133" s="57"/>
    </row>
    <row r="134" spans="1:17" s="61" customFormat="1" x14ac:dyDescent="0.25">
      <c r="A134" s="71"/>
      <c r="B134" s="112"/>
      <c r="C134" s="71"/>
      <c r="D134" s="72"/>
      <c r="F134" s="57"/>
      <c r="G134" s="57"/>
      <c r="I134" s="62"/>
      <c r="L134" s="62"/>
      <c r="M134" s="62"/>
      <c r="N134" s="62"/>
      <c r="P134" s="57"/>
      <c r="Q134" s="72"/>
    </row>
    <row r="135" spans="1:17" s="61" customFormat="1" x14ac:dyDescent="0.25">
      <c r="A135" s="71"/>
      <c r="B135" s="112"/>
      <c r="C135" s="72"/>
      <c r="D135" s="72"/>
      <c r="F135" s="57"/>
      <c r="G135" s="57"/>
      <c r="I135" s="62"/>
      <c r="L135" s="62"/>
      <c r="M135" s="62"/>
      <c r="N135" s="62"/>
      <c r="P135" s="57"/>
    </row>
    <row r="136" spans="1:17" s="61" customFormat="1" x14ac:dyDescent="0.25">
      <c r="A136" s="72"/>
      <c r="B136" s="112"/>
      <c r="C136" s="72"/>
      <c r="D136" s="72"/>
      <c r="F136" s="57"/>
      <c r="G136" s="57"/>
      <c r="I136" s="62"/>
      <c r="L136" s="62"/>
      <c r="M136" s="62"/>
      <c r="N136" s="62"/>
      <c r="P136" s="57"/>
    </row>
    <row r="137" spans="1:17" x14ac:dyDescent="0.25">
      <c r="O137" s="58"/>
    </row>
    <row r="138" spans="1:17" x14ac:dyDescent="0.25">
      <c r="O138" s="58"/>
    </row>
    <row r="139" spans="1:17" x14ac:dyDescent="0.25">
      <c r="O139" s="58"/>
    </row>
    <row r="140" spans="1:17" x14ac:dyDescent="0.25">
      <c r="O140" s="58"/>
    </row>
    <row r="141" spans="1:17" x14ac:dyDescent="0.25">
      <c r="O141" s="58"/>
    </row>
    <row r="142" spans="1:17" x14ac:dyDescent="0.25">
      <c r="O142" s="58"/>
    </row>
    <row r="143" spans="1:17" x14ac:dyDescent="0.25">
      <c r="O143" s="58"/>
    </row>
    <row r="144" spans="1:17" x14ac:dyDescent="0.25">
      <c r="O144" s="58"/>
    </row>
    <row r="145" spans="15:15" x14ac:dyDescent="0.25">
      <c r="O145" s="58"/>
    </row>
    <row r="146" spans="15:15" x14ac:dyDescent="0.25">
      <c r="O146" s="58"/>
    </row>
    <row r="147" spans="15:15" x14ac:dyDescent="0.25">
      <c r="O147" s="58"/>
    </row>
    <row r="148" spans="15:15" x14ac:dyDescent="0.25">
      <c r="O148" s="58"/>
    </row>
    <row r="149" spans="15:15" x14ac:dyDescent="0.25">
      <c r="O149" s="58"/>
    </row>
    <row r="150" spans="15:15" x14ac:dyDescent="0.25">
      <c r="O150" s="58"/>
    </row>
    <row r="151" spans="15:15" x14ac:dyDescent="0.25">
      <c r="O151" s="58"/>
    </row>
    <row r="152" spans="15:15" x14ac:dyDescent="0.25">
      <c r="O152" s="58"/>
    </row>
    <row r="153" spans="15:15" x14ac:dyDescent="0.25">
      <c r="O153" s="58"/>
    </row>
    <row r="154" spans="15:15" x14ac:dyDescent="0.25">
      <c r="O154" s="58"/>
    </row>
    <row r="155" spans="15:15" x14ac:dyDescent="0.25">
      <c r="O155" s="58"/>
    </row>
    <row r="156" spans="15:15" x14ac:dyDescent="0.25">
      <c r="O156" s="58"/>
    </row>
    <row r="157" spans="15:15" x14ac:dyDescent="0.25">
      <c r="O157" s="58"/>
    </row>
    <row r="158" spans="15:15" x14ac:dyDescent="0.25">
      <c r="O158" s="58"/>
    </row>
    <row r="159" spans="15:15" x14ac:dyDescent="0.25">
      <c r="O159" s="58"/>
    </row>
    <row r="160" spans="15:15" x14ac:dyDescent="0.25">
      <c r="O160" s="58"/>
    </row>
    <row r="161" spans="15:15" x14ac:dyDescent="0.25">
      <c r="O161" s="58"/>
    </row>
    <row r="162" spans="15:15" x14ac:dyDescent="0.25">
      <c r="O162" s="58"/>
    </row>
    <row r="163" spans="15:15" x14ac:dyDescent="0.25">
      <c r="O163" s="58"/>
    </row>
    <row r="164" spans="15:15" x14ac:dyDescent="0.25">
      <c r="O164" s="58"/>
    </row>
    <row r="165" spans="15:15" x14ac:dyDescent="0.25">
      <c r="O165" s="58"/>
    </row>
    <row r="166" spans="15:15" x14ac:dyDescent="0.25">
      <c r="O166" s="58"/>
    </row>
    <row r="167" spans="15:15" x14ac:dyDescent="0.25">
      <c r="O167" s="58"/>
    </row>
    <row r="168" spans="15:15" x14ac:dyDescent="0.25">
      <c r="O168" s="58"/>
    </row>
    <row r="169" spans="15:15" x14ac:dyDescent="0.25">
      <c r="O169" s="58"/>
    </row>
    <row r="170" spans="15:15" x14ac:dyDescent="0.25">
      <c r="O170" s="58"/>
    </row>
    <row r="171" spans="15:15" x14ac:dyDescent="0.25">
      <c r="O171" s="58"/>
    </row>
    <row r="172" spans="15:15" x14ac:dyDescent="0.25">
      <c r="O172" s="58"/>
    </row>
    <row r="173" spans="15:15" x14ac:dyDescent="0.25">
      <c r="O173" s="58"/>
    </row>
    <row r="174" spans="15:15" x14ac:dyDescent="0.25">
      <c r="O174" s="58"/>
    </row>
    <row r="175" spans="15:15" x14ac:dyDescent="0.25">
      <c r="O175" s="58"/>
    </row>
    <row r="176" spans="15:15" x14ac:dyDescent="0.25">
      <c r="O176" s="58"/>
    </row>
    <row r="177" spans="15:15" x14ac:dyDescent="0.25">
      <c r="O177" s="58"/>
    </row>
    <row r="178" spans="15:15" x14ac:dyDescent="0.25">
      <c r="O178" s="58"/>
    </row>
    <row r="179" spans="15:15" x14ac:dyDescent="0.25">
      <c r="O179" s="58"/>
    </row>
    <row r="180" spans="15:15" x14ac:dyDescent="0.25">
      <c r="O180" s="58"/>
    </row>
    <row r="181" spans="15:15" x14ac:dyDescent="0.25">
      <c r="O181" s="58"/>
    </row>
    <row r="182" spans="15:15" x14ac:dyDescent="0.25">
      <c r="O182" s="58"/>
    </row>
    <row r="183" spans="15:15" x14ac:dyDescent="0.25">
      <c r="O183" s="58"/>
    </row>
    <row r="184" spans="15:15" x14ac:dyDescent="0.25">
      <c r="O184" s="58"/>
    </row>
    <row r="185" spans="15:15" x14ac:dyDescent="0.25">
      <c r="O185" s="58"/>
    </row>
    <row r="186" spans="15:15" x14ac:dyDescent="0.25">
      <c r="O186" s="58"/>
    </row>
    <row r="187" spans="15:15" x14ac:dyDescent="0.25">
      <c r="O187" s="58"/>
    </row>
    <row r="188" spans="15:15" x14ac:dyDescent="0.25">
      <c r="O188" s="58"/>
    </row>
    <row r="189" spans="15:15" x14ac:dyDescent="0.25">
      <c r="O189" s="58"/>
    </row>
    <row r="190" spans="15:15" x14ac:dyDescent="0.25">
      <c r="O190" s="58"/>
    </row>
    <row r="191" spans="15:15" x14ac:dyDescent="0.25">
      <c r="O191" s="58"/>
    </row>
    <row r="192" spans="15:15" x14ac:dyDescent="0.25">
      <c r="O192" s="58"/>
    </row>
    <row r="193" spans="15:15" x14ac:dyDescent="0.25">
      <c r="O193" s="58"/>
    </row>
    <row r="194" spans="15:15" x14ac:dyDescent="0.25">
      <c r="O194" s="58"/>
    </row>
    <row r="195" spans="15:15" x14ac:dyDescent="0.25">
      <c r="O195" s="58"/>
    </row>
    <row r="196" spans="15:15" x14ac:dyDescent="0.25">
      <c r="O196" s="58"/>
    </row>
    <row r="197" spans="15:15" x14ac:dyDescent="0.25">
      <c r="O197" s="58"/>
    </row>
    <row r="198" spans="15:15" x14ac:dyDescent="0.25">
      <c r="O198" s="58"/>
    </row>
    <row r="199" spans="15:15" x14ac:dyDescent="0.25">
      <c r="O199" s="58"/>
    </row>
    <row r="200" spans="15:15" x14ac:dyDescent="0.25">
      <c r="O200" s="58"/>
    </row>
    <row r="201" spans="15:15" x14ac:dyDescent="0.25">
      <c r="O201" s="58"/>
    </row>
    <row r="202" spans="15:15" x14ac:dyDescent="0.25">
      <c r="O202" s="58"/>
    </row>
    <row r="203" spans="15:15" x14ac:dyDescent="0.25">
      <c r="O203" s="58"/>
    </row>
    <row r="204" spans="15:15" x14ac:dyDescent="0.25">
      <c r="O204" s="58"/>
    </row>
    <row r="205" spans="15:15" x14ac:dyDescent="0.25">
      <c r="O205" s="58"/>
    </row>
    <row r="206" spans="15:15" x14ac:dyDescent="0.25">
      <c r="O206" s="58"/>
    </row>
    <row r="207" spans="15:15" x14ac:dyDescent="0.25">
      <c r="O207" s="58"/>
    </row>
    <row r="208" spans="15:15" x14ac:dyDescent="0.25">
      <c r="O208" s="58"/>
    </row>
    <row r="209" spans="15:15" x14ac:dyDescent="0.25">
      <c r="O209" s="58"/>
    </row>
    <row r="210" spans="15:15" x14ac:dyDescent="0.25">
      <c r="O210" s="58"/>
    </row>
    <row r="211" spans="15:15" x14ac:dyDescent="0.25">
      <c r="O211" s="58"/>
    </row>
    <row r="212" spans="15:15" x14ac:dyDescent="0.25">
      <c r="O212" s="58"/>
    </row>
    <row r="213" spans="15:15" x14ac:dyDescent="0.25">
      <c r="O213" s="58"/>
    </row>
    <row r="214" spans="15:15" x14ac:dyDescent="0.25">
      <c r="O214" s="58"/>
    </row>
    <row r="215" spans="15:15" x14ac:dyDescent="0.25">
      <c r="O215" s="58"/>
    </row>
    <row r="216" spans="15:15" x14ac:dyDescent="0.25">
      <c r="O216" s="58"/>
    </row>
    <row r="217" spans="15:15" x14ac:dyDescent="0.25">
      <c r="O217" s="58"/>
    </row>
    <row r="218" spans="15:15" x14ac:dyDescent="0.25">
      <c r="O218" s="58"/>
    </row>
    <row r="219" spans="15:15" x14ac:dyDescent="0.25">
      <c r="O219" s="58"/>
    </row>
    <row r="220" spans="15:15" x14ac:dyDescent="0.25">
      <c r="O220" s="58"/>
    </row>
    <row r="221" spans="15:15" x14ac:dyDescent="0.25">
      <c r="O221" s="58"/>
    </row>
    <row r="222" spans="15:15" x14ac:dyDescent="0.25">
      <c r="O222" s="58"/>
    </row>
    <row r="223" spans="15:15" x14ac:dyDescent="0.25">
      <c r="O223" s="58"/>
    </row>
    <row r="224" spans="15:15" x14ac:dyDescent="0.25">
      <c r="O224" s="58"/>
    </row>
    <row r="225" spans="15:15" x14ac:dyDescent="0.25">
      <c r="O225" s="58"/>
    </row>
    <row r="226" spans="15:15" x14ac:dyDescent="0.25">
      <c r="O226" s="58"/>
    </row>
    <row r="227" spans="15:15" x14ac:dyDescent="0.25">
      <c r="O227" s="58"/>
    </row>
    <row r="228" spans="15:15" x14ac:dyDescent="0.25">
      <c r="O228" s="58"/>
    </row>
    <row r="229" spans="15:15" x14ac:dyDescent="0.25">
      <c r="O229" s="58"/>
    </row>
    <row r="230" spans="15:15" x14ac:dyDescent="0.25">
      <c r="O230" s="58"/>
    </row>
    <row r="231" spans="15:15" x14ac:dyDescent="0.25">
      <c r="O231" s="58"/>
    </row>
    <row r="232" spans="15:15" x14ac:dyDescent="0.25">
      <c r="O232" s="58"/>
    </row>
    <row r="233" spans="15:15" x14ac:dyDescent="0.25">
      <c r="O233" s="58"/>
    </row>
    <row r="234" spans="15:15" x14ac:dyDescent="0.25">
      <c r="O234" s="58"/>
    </row>
    <row r="235" spans="15:15" x14ac:dyDescent="0.25">
      <c r="O235" s="58"/>
    </row>
    <row r="236" spans="15:15" x14ac:dyDescent="0.25">
      <c r="O236" s="58"/>
    </row>
    <row r="237" spans="15:15" x14ac:dyDescent="0.25">
      <c r="O237" s="58"/>
    </row>
    <row r="238" spans="15:15" x14ac:dyDescent="0.25">
      <c r="O238" s="58"/>
    </row>
    <row r="239" spans="15:15" x14ac:dyDescent="0.25">
      <c r="O239" s="58"/>
    </row>
    <row r="240" spans="15:15" x14ac:dyDescent="0.25">
      <c r="O240" s="58"/>
    </row>
    <row r="241" spans="15:15" x14ac:dyDescent="0.25">
      <c r="O241" s="58"/>
    </row>
    <row r="242" spans="15:15" x14ac:dyDescent="0.25">
      <c r="O242" s="58"/>
    </row>
    <row r="243" spans="15:15" x14ac:dyDescent="0.25">
      <c r="O243" s="58"/>
    </row>
    <row r="244" spans="15:15" x14ac:dyDescent="0.25">
      <c r="O244" s="58"/>
    </row>
    <row r="245" spans="15:15" x14ac:dyDescent="0.25">
      <c r="O245" s="58"/>
    </row>
    <row r="246" spans="15:15" x14ac:dyDescent="0.25">
      <c r="O246" s="58"/>
    </row>
    <row r="247" spans="15:15" x14ac:dyDescent="0.25">
      <c r="O247" s="58"/>
    </row>
    <row r="248" spans="15:15" x14ac:dyDescent="0.25">
      <c r="O248" s="58"/>
    </row>
    <row r="249" spans="15:15" x14ac:dyDescent="0.25">
      <c r="O249" s="58"/>
    </row>
    <row r="250" spans="15:15" x14ac:dyDescent="0.25">
      <c r="O250" s="58"/>
    </row>
    <row r="251" spans="15:15" x14ac:dyDescent="0.25">
      <c r="O251" s="58"/>
    </row>
    <row r="252" spans="15:15" x14ac:dyDescent="0.25">
      <c r="O252" s="58"/>
    </row>
    <row r="253" spans="15:15" x14ac:dyDescent="0.25">
      <c r="O253" s="58"/>
    </row>
    <row r="254" spans="15:15" x14ac:dyDescent="0.25">
      <c r="O254" s="58"/>
    </row>
    <row r="255" spans="15:15" x14ac:dyDescent="0.25">
      <c r="O255" s="58"/>
    </row>
    <row r="256" spans="15:15" x14ac:dyDescent="0.25">
      <c r="O256" s="58"/>
    </row>
    <row r="257" spans="15:15" x14ac:dyDescent="0.25">
      <c r="O257" s="58"/>
    </row>
    <row r="258" spans="15:15" x14ac:dyDescent="0.25">
      <c r="O258" s="58"/>
    </row>
    <row r="259" spans="15:15" x14ac:dyDescent="0.25">
      <c r="O259" s="58"/>
    </row>
    <row r="260" spans="15:15" x14ac:dyDescent="0.25">
      <c r="O260" s="58"/>
    </row>
    <row r="261" spans="15:15" x14ac:dyDescent="0.25">
      <c r="O261" s="58"/>
    </row>
    <row r="262" spans="15:15" x14ac:dyDescent="0.25">
      <c r="O262" s="58"/>
    </row>
    <row r="263" spans="15:15" x14ac:dyDescent="0.25">
      <c r="O263" s="58"/>
    </row>
    <row r="264" spans="15:15" x14ac:dyDescent="0.25">
      <c r="O264" s="58"/>
    </row>
    <row r="265" spans="15:15" x14ac:dyDescent="0.25">
      <c r="O265" s="58"/>
    </row>
    <row r="266" spans="15:15" x14ac:dyDescent="0.25">
      <c r="O266" s="58"/>
    </row>
    <row r="267" spans="15:15" x14ac:dyDescent="0.25">
      <c r="O267" s="58"/>
    </row>
    <row r="268" spans="15:15" x14ac:dyDescent="0.25">
      <c r="O268" s="58"/>
    </row>
    <row r="269" spans="15:15" x14ac:dyDescent="0.25">
      <c r="O269" s="58"/>
    </row>
    <row r="270" spans="15:15" x14ac:dyDescent="0.25">
      <c r="O270" s="58"/>
    </row>
    <row r="271" spans="15:15" x14ac:dyDescent="0.25">
      <c r="O271" s="58"/>
    </row>
    <row r="272" spans="15:15" x14ac:dyDescent="0.25">
      <c r="O272" s="58"/>
    </row>
    <row r="273" spans="15:15" x14ac:dyDescent="0.25">
      <c r="O273" s="58"/>
    </row>
    <row r="274" spans="15:15" x14ac:dyDescent="0.25">
      <c r="O274" s="58"/>
    </row>
    <row r="275" spans="15:15" x14ac:dyDescent="0.25">
      <c r="O275" s="58"/>
    </row>
    <row r="276" spans="15:15" x14ac:dyDescent="0.25">
      <c r="O276" s="58"/>
    </row>
    <row r="277" spans="15:15" x14ac:dyDescent="0.25">
      <c r="O277" s="58"/>
    </row>
    <row r="278" spans="15:15" x14ac:dyDescent="0.25">
      <c r="O278" s="58"/>
    </row>
    <row r="279" spans="15:15" x14ac:dyDescent="0.25">
      <c r="O279" s="58"/>
    </row>
    <row r="280" spans="15:15" x14ac:dyDescent="0.25">
      <c r="O280" s="58"/>
    </row>
    <row r="281" spans="15:15" x14ac:dyDescent="0.25">
      <c r="O281" s="58"/>
    </row>
    <row r="282" spans="15:15" x14ac:dyDescent="0.25">
      <c r="O282" s="58"/>
    </row>
    <row r="283" spans="15:15" x14ac:dyDescent="0.25">
      <c r="O283" s="58"/>
    </row>
    <row r="284" spans="15:15" x14ac:dyDescent="0.25">
      <c r="O284" s="58"/>
    </row>
    <row r="285" spans="15:15" x14ac:dyDescent="0.25">
      <c r="O285" s="58"/>
    </row>
    <row r="286" spans="15:15" x14ac:dyDescent="0.25">
      <c r="O286" s="58"/>
    </row>
    <row r="287" spans="15:15" x14ac:dyDescent="0.25">
      <c r="O287" s="58"/>
    </row>
    <row r="288" spans="15:15" x14ac:dyDescent="0.25">
      <c r="O288" s="58"/>
    </row>
    <row r="289" spans="15:15" x14ac:dyDescent="0.25">
      <c r="O289" s="58"/>
    </row>
    <row r="290" spans="15:15" x14ac:dyDescent="0.25">
      <c r="O290" s="58"/>
    </row>
  </sheetData>
  <sortState ref="A2:S135">
    <sortCondition descending="1" ref="A2:A135"/>
    <sortCondition ref="B2:B135"/>
    <sortCondition ref="C2:C135"/>
  </sortState>
  <dataValidations count="6">
    <dataValidation allowBlank="1" showInputMessage="1" showErrorMessage="1" prompt="What is the sample size for the assessment of effectiveness?_x000a__x000a_E.g. No. of individuals, villages etc." sqref="M2:M134"/>
    <dataValidation allowBlank="1" showInputMessage="1" showErrorMessage="1" prompt="What is the sampling frame?_x000a__x000a_E.g. sample based on full population of those to who the intervention is applied; sample is X% of the population; etc. " sqref="N2:N134"/>
    <dataValidation allowBlank="1" showInputMessage="1" showErrorMessage="1" prompt="Study design/methodology. Provide more details regarding the study design. " sqref="G2:G134"/>
    <dataValidation allowBlank="1" showInputMessage="1" showErrorMessage="1" prompt="Provide further details related to the answer from column G." sqref="I2:I134"/>
    <dataValidation allowBlank="1" showInputMessage="1" showErrorMessage="1" prompt="If 'other' answered in column J specify here." sqref="L2:L134"/>
    <dataValidation allowBlank="1" showInputMessage="1" showErrorMessage="1" prompt="Provide more details related to the answer in column N" sqref="P2:P134"/>
  </dataValidations>
  <pageMargins left="0.7" right="0.7" top="0.75" bottom="0.75" header="0.3" footer="0.3"/>
  <pageSetup paperSize="9" orientation="portrait" horizontalDpi="4294967292" verticalDpi="4294967292" r:id="rId1"/>
  <extLst>
    <ext xmlns:x14="http://schemas.microsoft.com/office/spreadsheetml/2009/9/main" uri="{CCE6A557-97BC-4b89-ADB6-D9C93CAAB3DF}">
      <x14:dataValidations xmlns:xm="http://schemas.microsoft.com/office/excel/2006/main" count="8">
        <x14:dataValidation type="list" allowBlank="1" showInputMessage="1" showErrorMessage="1" prompt="Does the methodology identify and account for potential confounding factors?_x000a__x000a_Provide further details in column M.">
          <x14:formula1>
            <xm:f>Sheet1!$S$84:$S$87</xm:f>
          </x14:formula1>
          <xm:sqref>O135:O290</xm:sqref>
        </x14:dataValidation>
        <x14:dataValidation type="list" allowBlank="1" showInputMessage="1" showErrorMessage="1" prompt="What level of independance does the study author have from the intervention?">
          <x14:formula1>
            <xm:f>Sheet1!$S$90:$S$93</xm:f>
          </x14:formula1>
          <xm:sqref>Q2:Q134</xm:sqref>
        </x14:dataValidation>
        <x14:dataValidation type="list" allowBlank="1" showInputMessage="1" showErrorMessage="1" prompt="What is the study design/methodology?">
          <x14:formula1>
            <xm:f>Sheet1!$S$75:$S$78</xm:f>
          </x14:formula1>
          <xm:sqref>E2:E134</xm:sqref>
        </x14:dataValidation>
        <x14:dataValidation type="list" allowBlank="1" showInputMessage="1" showErrorMessage="1" prompt="What is the study design/methodology?">
          <x14:formula1>
            <xm:f>Sheet1!$Z$75:$Z$78</xm:f>
          </x14:formula1>
          <xm:sqref>F2:F134</xm:sqref>
        </x14:dataValidation>
        <x14:dataValidation type="list" allowBlank="1" showInputMessage="1" showErrorMessage="1" prompt="Is the data generated consistent with the method described?">
          <x14:formula1>
            <xm:f>Sheet1!$S$67:$S$69</xm:f>
          </x14:formula1>
          <xm:sqref>J2:J134</xm:sqref>
        </x14:dataValidation>
        <x14:dataValidation type="list" allowBlank="1" showInputMessage="1" showErrorMessage="1" prompt="Does the document produce data to support its assessment of effectiveness?_x000a__x000a_Provide further details in column H.">
          <x14:formula1>
            <xm:f>Sheet1!$K$25:$K$26</xm:f>
          </x14:formula1>
          <xm:sqref>H2:H134</xm:sqref>
        </x14:dataValidation>
        <x14:dataValidation type="list" allowBlank="1" showInputMessage="1" showErrorMessage="1" prompt="What comparator is used?_x000a__x000a_If 'other' specify in column K.">
          <x14:formula1>
            <xm:f>Sheet1!$V$74:$V$78</xm:f>
          </x14:formula1>
          <xm:sqref>K2:K134</xm:sqref>
        </x14:dataValidation>
        <x14:dataValidation type="list" allowBlank="1" showInputMessage="1" showErrorMessage="1" prompt="Does the methodology identify and account for potential confounding factors?_x000a__x000a_Provide further details in column O.">
          <x14:formula1>
            <xm:f>Sheet1!$S$84:$S$87</xm:f>
          </x14:formula1>
          <xm:sqref>O2:O134</xm:sqref>
        </x14:dataValidation>
      </x14:dataValidations>
    </ex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Sheet1</vt:lpstr>
      <vt:lpstr>1 Source of evidence</vt:lpstr>
      <vt:lpstr>2 Basic Information</vt:lpstr>
      <vt:lpstr>3 Intervention information</vt:lpstr>
      <vt:lpstr>4 Intervention effectiveness</vt:lpstr>
      <vt:lpstr>5 Research design</vt:lpstr>
      <vt:lpstr>Country</vt:lpstr>
      <vt:lpstr>Document_type</vt:lpstr>
      <vt:lpstr>Funder</vt:lpstr>
      <vt:lpstr>Funder_type</vt:lpstr>
      <vt:lpstr>Implementer_type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Dilys Roe</dc:creator>
  <cp:lastModifiedBy>NRGTemp1</cp:lastModifiedBy>
  <dcterms:created xsi:type="dcterms:W3CDTF">2014-03-24T12:15:46Z</dcterms:created>
  <dcterms:modified xsi:type="dcterms:W3CDTF">2015-09-16T08:33:50Z</dcterms:modified>
</cp:coreProperties>
</file>