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427"/>
  <workbookPr defaultThemeVersion="166925"/>
  <mc:AlternateContent xmlns:mc="http://schemas.openxmlformats.org/markup-compatibility/2006">
    <mc:Choice Requires="x15">
      <x15ac:absPath xmlns:x15ac="http://schemas.microsoft.com/office/spreadsheetml/2010/11/ac" url="https://metsateho.sharepoint.com/sites/NPMets/Jaetut asiakirjat/Pienet elinympäristöt/Synthesis/Additional files/"/>
    </mc:Choice>
  </mc:AlternateContent>
  <xr:revisionPtr revIDLastSave="121" documentId="8_{34C2B82D-9662-407E-B3B7-B1BD651C4BD8}" xr6:coauthVersionLast="45" xr6:coauthVersionMax="45" xr10:uidLastSave="{C5C320A0-6019-4FD5-B4D0-70A35DDF02AA}"/>
  <bookViews>
    <workbookView xWindow="-110" yWindow="-110" windowWidth="19420" windowHeight="10420" activeTab="1" xr2:uid="{00000000-000D-0000-FFFF-FFFF00000000}"/>
  </bookViews>
  <sheets>
    <sheet name="Readme" sheetId="8" r:id="rId1"/>
    <sheet name="Bibliographic searches" sheetId="2" r:id="rId2"/>
    <sheet name="Search engines" sheetId="3" r:id="rId3"/>
    <sheet name="Organizational webites" sheetId="1" r:id="rId4"/>
    <sheet name="Search alerts" sheetId="5" r:id="rId5"/>
    <sheet name="Supplementary searches" sheetId="4" r:id="rId6"/>
    <sheet name="Other sources" sheetId="7" r:id="rId7"/>
  </sheet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5" i="1" l="1"/>
  <c r="H12" i="3"/>
  <c r="H36" i="2"/>
  <c r="I35" i="1" l="1"/>
  <c r="F35" i="1"/>
  <c r="H35" i="1"/>
  <c r="J35" i="1"/>
  <c r="K35" i="1"/>
  <c r="G7" i="5"/>
  <c r="H7" i="5"/>
  <c r="I7" i="5"/>
  <c r="J7" i="5"/>
  <c r="F7" i="5"/>
  <c r="J36" i="2"/>
  <c r="K36" i="2"/>
  <c r="L36" i="2"/>
  <c r="I36" i="2"/>
  <c r="G36" i="2"/>
  <c r="F36" i="2"/>
  <c r="G12" i="3"/>
  <c r="I12" i="3"/>
  <c r="J12" i="3"/>
  <c r="K12" i="3"/>
  <c r="L12" i="3"/>
  <c r="F12" i="3"/>
</calcChain>
</file>

<file path=xl/sharedStrings.xml><?xml version="1.0" encoding="utf-8"?>
<sst xmlns="http://schemas.openxmlformats.org/spreadsheetml/2006/main" count="620" uniqueCount="240">
  <si>
    <t>Additional file 5</t>
  </si>
  <si>
    <t>In this additional file details of the searches and articles included in each stage of the screening are given</t>
  </si>
  <si>
    <t>Sheet</t>
  </si>
  <si>
    <t xml:space="preserve">Column </t>
  </si>
  <si>
    <t>Column descriptions</t>
  </si>
  <si>
    <t>Bibliographic searches</t>
  </si>
  <si>
    <t>Bibliography</t>
  </si>
  <si>
    <t>Name of the bibliography and its web address</t>
  </si>
  <si>
    <t>Date</t>
  </si>
  <si>
    <t>Date of the search</t>
  </si>
  <si>
    <t>Search language</t>
  </si>
  <si>
    <t>Languages the search(es) was (were) conducted</t>
  </si>
  <si>
    <t>Search strings</t>
  </si>
  <si>
    <t>The search string/strings or single search words used</t>
  </si>
  <si>
    <t>Search details</t>
  </si>
  <si>
    <t>Details of the search, for example limitations</t>
  </si>
  <si>
    <t>Number of hits</t>
  </si>
  <si>
    <t>Number of hits received after the search.</t>
  </si>
  <si>
    <t>Number of hits screened</t>
  </si>
  <si>
    <t>Number of hits screened. Usually this was the same as number of hits but in one case all hits could not be screened because of some kind of an error of the website.</t>
  </si>
  <si>
    <t>Duplicates removed before title/abstract search</t>
  </si>
  <si>
    <t xml:space="preserve">Number of duplicates removed before title/abstract screening (this was done only in bibliographical serches of Scopus and Web of Science Core Collection) </t>
  </si>
  <si>
    <t>Included at title/abstract stage before duplicate removal</t>
  </si>
  <si>
    <t>Number of articles included by title/abstract before the duplicate removal (most duplicates were not removed earlier due to technical reasons)</t>
  </si>
  <si>
    <t>Number of articles included by title/abstract after the duplicate removal (most duplicates were not removed earlier due to technical reasons)</t>
  </si>
  <si>
    <t>Included at the full text stage</t>
  </si>
  <si>
    <t>Number of articles included by full text</t>
  </si>
  <si>
    <t>Unretrievable</t>
  </si>
  <si>
    <t>Number of articles not found or not accessed</t>
  </si>
  <si>
    <t>Screener</t>
  </si>
  <si>
    <t>Initials of the person who screened the database</t>
  </si>
  <si>
    <t>Comments</t>
  </si>
  <si>
    <t>Any comments considering the screening process of the database</t>
  </si>
  <si>
    <t>Search engines</t>
  </si>
  <si>
    <t>Search engine</t>
  </si>
  <si>
    <t>Name of the search engine and its web address</t>
  </si>
  <si>
    <t>Number of hits received after the search</t>
  </si>
  <si>
    <t>Number of hits screened. After the first 50 hits, results were checked until relevant articles were no longer retrieved. Hundred irrelevant hits were needed before terminating the search. The maximum number of hits screened was 1000 because this is the maximum number of hits shown in Google and Google Scholar</t>
  </si>
  <si>
    <t>Included at abstract stage before duplicate removal</t>
  </si>
  <si>
    <t>Included at abstract stage after duplicate removal</t>
  </si>
  <si>
    <t>Initials of the person who screened the search engine</t>
  </si>
  <si>
    <t>Any comments considering the screening process of the search engine</t>
  </si>
  <si>
    <t>Organisational websites</t>
  </si>
  <si>
    <t>Organisation</t>
  </si>
  <si>
    <t>Name of the organisation and its web address</t>
  </si>
  <si>
    <t>Number of hits received after the search. If the search was manual, number of hits could not be reported.</t>
  </si>
  <si>
    <t>Included at title/abstract stage after duplicate removal</t>
  </si>
  <si>
    <t>Initials of the person who screened the website</t>
  </si>
  <si>
    <t>Any comments considering the screening process of the website</t>
  </si>
  <si>
    <t>Search alerts</t>
  </si>
  <si>
    <t>Alert</t>
  </si>
  <si>
    <t>Name of the bibliography where the alert was set</t>
  </si>
  <si>
    <t>Date of the search alert turned off</t>
  </si>
  <si>
    <t>The search string used</t>
  </si>
  <si>
    <t>Number of hits received during the time alert was on</t>
  </si>
  <si>
    <t>Included at abstract stage (before duplicate removal)</t>
  </si>
  <si>
    <t>Initials of the person who screened the alerts</t>
  </si>
  <si>
    <t>Any comments considering the screening process of the alerts</t>
  </si>
  <si>
    <t>Supplementary searches</t>
  </si>
  <si>
    <t>Supplementary search</t>
  </si>
  <si>
    <t>Source of the supplementary search</t>
  </si>
  <si>
    <t>Details</t>
  </si>
  <si>
    <t>Details of the search</t>
  </si>
  <si>
    <t>Number of articles checked (citation chasing)</t>
  </si>
  <si>
    <t>Number of articles checked during citation chasing</t>
  </si>
  <si>
    <t>Number of articles received (call for unpublished data)</t>
  </si>
  <si>
    <t>Number of articles received following the call for unpublished data</t>
  </si>
  <si>
    <t>Notes</t>
  </si>
  <si>
    <t>Other sources</t>
  </si>
  <si>
    <t>Date of the article found</t>
  </si>
  <si>
    <t>Number of articles included by title/abstract after the duplicate removal (duplicates were not removed earlier due to technical reasons)</t>
  </si>
  <si>
    <t>CATQuest—University of Vermont Catalogue (http://library.uvm.edu/guide_on_the_side/tutorial/catquest-overview)</t>
  </si>
  <si>
    <t>English</t>
  </si>
  <si>
    <t>Boreal AND ("voluntar* conservation" OR "voluntar* set-aside" OR "private protected area*" OR "private reserve")</t>
  </si>
  <si>
    <t>Search: "any field, contains"; searched from 1990 onwards, no further limitations</t>
  </si>
  <si>
    <t>AJ</t>
  </si>
  <si>
    <t>Directory of Open Access Repositories (https://doaj.org/)</t>
  </si>
  <si>
    <t>key habitat* OR "voluntar* conservation" OR "voluntar* set-aside" OR "private protected area*" OR "private reserve"</t>
  </si>
  <si>
    <t>‘Search all’, searched from 1990 onwards</t>
  </si>
  <si>
    <t>Doria (https://www.doria.fi/)</t>
  </si>
  <si>
    <t>"key habitat*" OR "voluntar* conservation" OR "voluntar* set-aside" OR "private protected area*" OR "private reserve"</t>
  </si>
  <si>
    <t>Search made with "entire Doria" option</t>
  </si>
  <si>
    <t>Finnish</t>
  </si>
  <si>
    <t>"erityisen tärkeä* elinympäristö*" OR metsälakikoh* OR avainbiotoop* OR METSO-ohjelm* OR "vapaaehtoi* suojel*" OR "yksityi* suojelualu*"</t>
  </si>
  <si>
    <t>Swedish</t>
  </si>
  <si>
    <t>nyckelbiotop* OR "frivillig avsättning*" OR "biotopskydd*" OR "hänsynsyta" OR "Kometprogram*" OR "Nya Komet"</t>
  </si>
  <si>
    <t>EMU DSpace—The digital archive of Estonian University of Life Sciences Library (https://dspace.emu.ee/)</t>
  </si>
  <si>
    <t>Title: ("key habitat*" OR voluntar* OR conservation OR set-aside* OR private* OR "protected area*" OR reserve*)</t>
  </si>
  <si>
    <t>Search made with "title-contains" option (the search in "All of DSpace" resulted thousands of articles (search was not working properly))</t>
  </si>
  <si>
    <t xml:space="preserve">Helda—University of Helsinki Catalogue (https://helda.helsinki.fi/) </t>
  </si>
  <si>
    <t>"erityisen tärke* elinympäristö*" OR metsälakikoh* OR avainbiotoop* OR METSO-ohjelm* OR "vapaaehtoi* suojel*" OR "yksityi* suojelualu*"</t>
  </si>
  <si>
    <t>All fields were searched with no further limitations</t>
  </si>
  <si>
    <t>"key habitat*" OR "voluntary conservation" OR "voluntary set-aside*" OR "private* protected area*" OR "private reserve*"</t>
  </si>
  <si>
    <t>nyckelbiotop* OR "frivillig avsättning*" OR biotopskydd* OR hänsynsyta* OR Kometprogram* OR "Nya Komet"</t>
  </si>
  <si>
    <t>Jultika—University of Oulu repository (http://jultika.oulu.fi/)</t>
  </si>
  <si>
    <t>(elinympäristö* OR metsälakikohd* OR avainbiotoop* OR METSO-ohjelm* OR vapaaehtoi* OR  suojel* OR yksityi*) AND (biodiversiteetti OR monimuotoisuus OR rikkaus OR määrä OR runsaus)</t>
  </si>
  <si>
    <t>("key habitat*" OR conservation OR voluntar* OR set-aside* OR private* OR "protected area*" OR reserve*) AND (biodiversity OR "species richness" OR "species diversity" OR abundance)</t>
  </si>
  <si>
    <t>JYX—Publication archive of the University of Jyväskylä (https://jyx.jyu.fi/)</t>
  </si>
  <si>
    <t>key habitat OR voluntary conservation OR voluntary set-aside</t>
  </si>
  <si>
    <t>MH</t>
  </si>
  <si>
    <t>Search didn't work with all the search terms</t>
  </si>
  <si>
    <t>Lakehead University Library Catalogue (https://libguides.lakeheadu.ca/home?group_id=14982)</t>
  </si>
  <si>
    <t xml:space="preserve">boreal AND ("voluntar* conservation" OR "voluntar* set-aside*" OR "private* protected area*" OR "private reserve*") </t>
  </si>
  <si>
    <t>NEOS Catalogue for the University of Alberta Library (https://catalogue.neoslibraries.ca/?lib=universityofalberta)</t>
  </si>
  <si>
    <t xml:space="preserve">(voluntar* OR set-aside* OR private* OR "protected area*" OR reserve*) AND (biodiversity OR “species richness” OR “species diversity” OR abundance) </t>
  </si>
  <si>
    <t>Oria—Library Catalogue of Norwegian University of Life Sciences (https://bibsys-almaprimo.hosted.exlibrisgroup.com/primo-explore/search?vid=NMBU&amp;lang=no_NO)</t>
  </si>
  <si>
    <t>Boreal AND ("key habitat*" OR "voluntary conservation" OR "voluntary set-aside*" OR "private* protected area*" OR "private reserve*") AND (biodiversity OR “species richness” OR “species diversity” OR abundance)</t>
  </si>
  <si>
    <t>Only 72 first hits were shown --&gt; some problem in the database. All fields were searched with no further limitations</t>
  </si>
  <si>
    <t xml:space="preserve">Only 72 first hits were shown --&gt; some problem in the database. </t>
  </si>
  <si>
    <t>Primo—Catalogue of Latvia University of Life Sciences and Technologies (https://primolatvija.hosted.exlibrisgroup.com/primo-explore/search?sortby=rank&amp;vid=371KISCLLU_VU1&amp;lang=en_US)</t>
  </si>
  <si>
    <t>("key habitat*" OR "voluntary conservation" OR "voluntary set-aside*" OR "private* protected area*" OR "private reserve*") AND (biodiversity OR “species richness” OR “species diversity” OR abundance)</t>
  </si>
  <si>
    <t>Russian Science Citation Index on the Web of Science (https ://clarivate.com/)</t>
  </si>
  <si>
    <t>Russian</t>
  </si>
  <si>
    <t>the full search string</t>
  </si>
  <si>
    <t>Topic search, access from 2005 onwards, searched from 1990 onwards</t>
  </si>
  <si>
    <t>Swedish University Dissertations (http://www.avhandlingar.se/).</t>
  </si>
  <si>
    <t>"nyckelbiotop" / "frivillig avsättning" / "biotopskydd"</t>
  </si>
  <si>
    <t>All fields were searched with no further limitations; Search nor advanced search gave zero results. Neither single keywords gave any results. Don't know if there is something wrong with the search?</t>
  </si>
  <si>
    <t>Swedish words cannot apparently be used in searches? Tried with "nyckelbiotop", "Frivillig avsättning" and "biotopskydd"</t>
  </si>
  <si>
    <t>13.2.2020</t>
  </si>
  <si>
    <t>"key habitat" / "voluntary conservation" / "voluntary set-aside"</t>
  </si>
  <si>
    <t>All fields were searched with no further limitations; multiple searches with one term each because the search did not understand OR, AND, *</t>
  </si>
  <si>
    <t>Search worked only with single keywords: "key habitat", 47 hits, "voluntary conservation", 9 hits, "voluntary set-aside", 0 hits</t>
  </si>
  <si>
    <t>Swepub—Academic publications at Swedish universities (http://swepub.kb.se/)</t>
  </si>
  <si>
    <t>key habitat* OR "voluntary conservation" OR "voluntary set-aside*" OR "private* protected area*" OR "private reserve*"</t>
  </si>
  <si>
    <t>University of British Columbia Library Catalogue (http://search.library.ubc.ca/)</t>
  </si>
  <si>
    <t>(Abstract:(boreal)) AND ("key habitat*" OR "voluntary conservation" OR "voluntary set-aside*" OR "private* protected area*" OR "private reserve*")</t>
  </si>
  <si>
    <t>Word boreal was searched with "abstract" search and rest of the terms with "all fields" search (if both were "all fields", there were thousands of hits); searched from 1990 onwards</t>
  </si>
  <si>
    <t>University of Manitoba Library Catalogue (http://umanitoba.ca/libraries/)</t>
  </si>
  <si>
    <t>(Title: ("key habitat*" OR "voluntary conservation" OR "voluntary set-aside*" OR "private* protected area*" OR "private reserve*")) AND (biodiversity OR “species richness” OR “species diversity” OR abundance)</t>
  </si>
  <si>
    <t>The key habitat section of the string  was searched with "title" search and rest of the terms with "all fields" search (if both were "all fields", there were thousands of hits); searched from 1990 onwards</t>
  </si>
  <si>
    <t>University of New Brunswick Library Catalogue (https://lib.unb.ca/)</t>
  </si>
  <si>
    <t>ab:("key habitat*" OR "voluntary conservation" OR "voluntary set-aside*" OR "private* protected area*" OR "private reserve*") AND ab:(biodiversity OR “species richness” OR “species diversity” OR abundance)</t>
  </si>
  <si>
    <t>The both parts of the search string were searched as "abstract search" ; searched from 1990 onwards</t>
  </si>
  <si>
    <t>University of Toronto Library Catalogue (articles) (https://query.library.utoronto.ca/)</t>
  </si>
  <si>
    <t>(Title:(("key habitat*" OR "voluntary conservation" OR "voluntary set-aside*" OR "private* protected area*" OR "private reserve*") )) AND ((biodiversity OR “species richness” OR “species diversity” OR abundance))</t>
  </si>
  <si>
    <t>URSUS—University of Maine Catalogue (https://ursus.maine.edu/)</t>
  </si>
  <si>
    <t>("key habitat*" or voluntar* or private* or set-aside*) AND (biodiversity OR species richness OR species diversity OR abundance)</t>
  </si>
  <si>
    <t>All fields were searched; searched from 1990 onwards</t>
  </si>
  <si>
    <t>Vancouver Island University Library Catalogue (https://library.viu.ca/)</t>
  </si>
  <si>
    <t>(Abstract:("key habitat*" OR "voluntary conservation" OR "voluntary set-aside*" OR "private* protected area*" OR "private reserve")) AND (Abstract:(biodiversity OR “species richness” OR “species diversity” OR abundance)) AND (boreal)</t>
  </si>
  <si>
    <t>The key habitat  and biodiversity sections of the string  was searched with "abstract" search and boreal term with "all fields" search (if all were "all fields", there were thousands of hits); searched from 1990 onwards</t>
  </si>
  <si>
    <t>Vytautas Magnus University Library Catalogue (https://biblioteka.vdu.lt/en/)</t>
  </si>
  <si>
    <t>"key habitat*" OR "voluntary conservation" OR "voluntar* set-aside" OR "private protected area" OR "private reserve"</t>
  </si>
  <si>
    <t>Search made with "title-contains" option (the search with "Any field" resulted irrelevant hits: individual words from the search string appeared in the publication names)</t>
  </si>
  <si>
    <t>Scopus (https ://www.scopu s.com/home.uri)</t>
  </si>
  <si>
    <t>Title, abstract and keyword search, searched from 1990 onwards</t>
  </si>
  <si>
    <t>Screening in Colandr app together with articles from Web of Science Core Collection search</t>
  </si>
  <si>
    <t>MH, AJ, SS</t>
  </si>
  <si>
    <t>Web of Science Core collection (https ://clari vate.com/)</t>
  </si>
  <si>
    <t>Topic search, searched from 1990 onwards</t>
  </si>
  <si>
    <t>Screening in Colandr app together with articles from Scopus search</t>
  </si>
  <si>
    <t>Scopus+ Web of Science Core Collection (screened in Colandr app)</t>
  </si>
  <si>
    <t>-</t>
  </si>
  <si>
    <t>Total</t>
  </si>
  <si>
    <t>Google Scholar (https://scholar.google.com/)</t>
  </si>
  <si>
    <t>Boreal AND ("key habitat" OR "private protected area" OR "private reserve" OR "voluntary conservation" OR "voluntary set-aside") AND (biodiversity OR “species richness” OR “species diversity” OR abundance)</t>
  </si>
  <si>
    <t>no patents or citations included, searched from 1990 onwards</t>
  </si>
  <si>
    <t>(“ключевый биотоп” OR “ключевое местообитание” OR "добровольная охрана" OR "охрана лесов" OR "защита лесов") AND (биоразнообразие OR разнообразие)</t>
  </si>
  <si>
    <t>("erityisen tärkeä elinympäristö" OR metsälakikohde OR avainbiotooppi OR METSO-ohjelma OR "vapaaehtoinen suojelu" OR "yksityinen suojelualue") AND (biodiversiteetti OR monimuotoisuus OR rikkaus OR määrä OR runsaus)</t>
  </si>
  <si>
    <t>Boreal AND ("nyckelbiotop" OR "frivillig avsättning" OR "biotopskydd" OR "hänsynsyta" OR "Kometprogram" OR "Nya Komet") AND ("biodiversitet" OR "biologisk mångfald" OR "artrikedom")</t>
  </si>
  <si>
    <t>Google (https://www.google.com/)</t>
  </si>
  <si>
    <t>searched from 1990 onwards</t>
  </si>
  <si>
    <t>(“ключевый биотоп” OR “ключевое местообитание” OR "добровольная охрана" OR "добровольная защита") AND (биоразнообразие OR разнообразие)</t>
  </si>
  <si>
    <t>Organization</t>
  </si>
  <si>
    <t>Alberta Biodiversity Monitoring Institute (http://www.abmi.ca/home.html)</t>
  </si>
  <si>
    <t>voluntary conservation or voluntary set-aside or private protected area or private reserve</t>
  </si>
  <si>
    <t>search in publication database</t>
  </si>
  <si>
    <t>Community Research and Development Information Service (https://cordis.europa.eu/home_en.html)</t>
  </si>
  <si>
    <t>"key habitat*" OR "voluntar* conservat*" OR "voluntar* set-aside*" OR "private protected area*" OR "private* reserve*"</t>
  </si>
  <si>
    <t>search made in the "projects and results" section, all collections</t>
  </si>
  <si>
    <t>Department of Natural Resources Canada: Canadian Forest service (http://cfs.nrcan.gc.ca/publications)</t>
  </si>
  <si>
    <t>voluntar | conservat | set-aside | private | protect | reserve</t>
  </si>
  <si>
    <t>Forbidden - You don't have permission to access /publications/advanced on this server ** MH: I managedto do the search, but search string gave only one hit, which also was irrelevant. Obviously the webpage does not work properly.</t>
  </si>
  <si>
    <t>Estonian Environment Agency (https://www.keskkonnaagentuur.ee/et)</t>
  </si>
  <si>
    <t>manual search (publications)</t>
  </si>
  <si>
    <t>European Forest Insititute (https://www.efi.int/)</t>
  </si>
  <si>
    <t>key habitat / voluntar / conservat / set-aside / private / protect / reserv</t>
  </si>
  <si>
    <t>Search made in databases "Publications bank" and "Latest articles and publications"; multiple searches with one term each because the search did not understand OR, AND, *</t>
  </si>
  <si>
    <t>Finnish Environment Insititute (http://www.syke.fi/)</t>
  </si>
  <si>
    <t>"key habitat*" OR "voluntary conservation" OR "voluntary set-aside*" OR "private protected area*" OR "private reserve*"</t>
  </si>
  <si>
    <t>Search made in scientific library collection of Finland's environmental administration (kirjasto.ymparisto.fi), years 1990-2020</t>
  </si>
  <si>
    <t xml:space="preserve">("erityisen tärkeä* elinympäristö*" TAI metsälakikoh* TAI avainbiotoop* TAI METSO-ohjelm* TAI "vapaaehtoi* suojel*" TAI "yksityi* suojelualu*") JA (biodiversiteet* TAI monimuotois* TAI rikkau* TAI määrä* TAI runsau*) </t>
  </si>
  <si>
    <t>"nyckelbiotop*" ELLER "frivillig avsättning*" ELLER "biotopskydd*" ELLER "hänsynsyta*" ELLER "Kometprogram*" ELLER "Nya Komet"</t>
  </si>
  <si>
    <t>Finnish Society of Forest Science: Publication Dissertationes Forestales (https ://dissertationesforestales.fi)</t>
  </si>
  <si>
    <t>key habitat, voluntary conservation, voluntary set-aside, private protected area, private reserve</t>
  </si>
  <si>
    <t>Search made in the front page</t>
  </si>
  <si>
    <t>avainbiotooppi, "erityisen tärkeä elimypäristö", metsälakikohde, METSO-ohjelma, "vapaaehtoinen suojelu", "yksityinen suojelualue"</t>
  </si>
  <si>
    <t>Forestry Research Institute of Sweden (https://www.skogforsk.se/)</t>
  </si>
  <si>
    <t>nyckelbiotop* OR "frivillig avsättning*" OR biotopskydd* OR hänsynsyta</t>
  </si>
  <si>
    <t>Search made for kunskapsdatabanken</t>
  </si>
  <si>
    <t>No real publications, only summaries</t>
  </si>
  <si>
    <t>International Boreal Forest Research Association (http://ibfra.org/)</t>
  </si>
  <si>
    <t>English, Russian</t>
  </si>
  <si>
    <t>manual search since no "find" opition available</t>
  </si>
  <si>
    <t>International Union for Conservation of Nature (https://www.iucn.org/)</t>
  </si>
  <si>
    <t>key habitat / voluntar / set-aside / private</t>
  </si>
  <si>
    <t>Search made in IUCN Library System; title search; multiple searches with one term each because the search did not understand OR, AND, *</t>
  </si>
  <si>
    <t>Latvian State Forestry Research Institute (http://www.silava.lv/mainen/aboutus.aspx)</t>
  </si>
  <si>
    <t>manual search (no "search" option available)</t>
  </si>
  <si>
    <t>Lithuanian Research Centre for Agriculture and Forestry (https://www.lammc.lt/en)</t>
  </si>
  <si>
    <t>Natural Resources Institute Finland (https ://www.luke.fi/)</t>
  </si>
  <si>
    <t>("key habitat*" OR "voluntary conservation" OR "voluntary set-aside" OR "private protected area" OR "private reserve") AND (biodiversity OR “species richness” OR “species diversity” OR abundance)</t>
  </si>
  <si>
    <t>Search made publication database Jukuri (http://jukuri.luke.fi/)</t>
  </si>
  <si>
    <t>("erityisen tärkeä* elinympäristö*" OR metsälakikoh* OR avainbiotoop* OR METSO-ohjelma* OR "vapaaehtoinen suojelu" OR "yksityinen suojelualue") AND (biodiversiteetti OR monimuotoisuu* OR rikkaus OR määrä OR runsaus)</t>
  </si>
  <si>
    <t>Northern Research Institute of Forestry (http://www.sevniilh-arh.ru)</t>
  </si>
  <si>
    <t>Norwegian Forest Research Institute (http://www.skogforsk.no/)</t>
  </si>
  <si>
    <t>Error in the publication database, not searchable</t>
  </si>
  <si>
    <t>Russian Academy of Sciences: Centre for Forest Ecology and Productivity (http://cepl.rssi.ru/)</t>
  </si>
  <si>
    <t>Russian Academy of Sciences: Forest Research Institute of Karelian Research Centre (http://forestry.krc.karelia.ru/)</t>
  </si>
  <si>
    <t>ключев / защит / добровол /разнообраз / охран</t>
  </si>
  <si>
    <t>manual search (publications); because there were so many publications, search terms (ctrl+F) were used</t>
  </si>
  <si>
    <t>Russian Academy of Sciences: Siberian Branch, Institute of Natural Resources, Ecology and Cryology (http://inrec.sbras.ru/)</t>
  </si>
  <si>
    <t>Russian Academy of Sciences: Siberian Branch, V.N. Sukachev Institute of Forest (http://forest.akadem.ru/)</t>
  </si>
  <si>
    <t>Saint-Petersburg Forestry Research Institute (http://spb-niilh.ru/)</t>
  </si>
  <si>
    <t>SNS Nordic Forest Research (http://nordicforestresearch.org/)</t>
  </si>
  <si>
    <t>Search made in the front page; multiple searches with one term each because the search did not understand OR, AND, *</t>
  </si>
  <si>
    <t>Sustainable Forest Management Network (Canada) (https://sfmn.ualberta.ca/)</t>
  </si>
  <si>
    <t>voluntar / conservat / set-aside / private / protect / reserve / richness / diversity / abundance</t>
  </si>
  <si>
    <t>manual search, search in publication section: peer reviewed, project reports, research papers and state of knowledge reports (manual search with the help of search words; ctrl+F)</t>
  </si>
  <si>
    <t>Swedish Forest Society (https ://www.skogssallskapet.se/)</t>
  </si>
  <si>
    <t>Swedish Research Council Formas (http://www.formas.se/)</t>
  </si>
  <si>
    <t>United States Department of Agriculture: Forest Service, Library’s Digital collection (https://nfsl.contentdm.oclc.org/digital/)</t>
  </si>
  <si>
    <t>voluntar* OR conservation OR set-aside* OR private* OR "protected area*"</t>
  </si>
  <si>
    <t>Search limited in Forest Service Reports and Maps collection, date limited between 1990-2020.</t>
  </si>
  <si>
    <t>United States Department of Agriculture: Forest Service, Research Publications Online (https://www.fs.usda.gov/treesearch/)</t>
  </si>
  <si>
    <t>(voluntary OR set-aside OR private OR "protected area") AND (biodiversity OR diversity OR "species richness" OR abundance)</t>
  </si>
  <si>
    <t>Search limited in years 1990-2020; all stations and all series.</t>
  </si>
  <si>
    <t>Scopus</t>
  </si>
  <si>
    <t>Web of Science Core collection</t>
  </si>
  <si>
    <t>Russian Science Citation Index on the Web of Science</t>
  </si>
  <si>
    <t>Citation chasing</t>
  </si>
  <si>
    <t>4.-6.3.2020</t>
  </si>
  <si>
    <t>References in all review-type articles (reviews, syntheses etc.) that were relevant for the study were checked</t>
  </si>
  <si>
    <t>AJ, MH</t>
  </si>
  <si>
    <t>Call for unpublished data</t>
  </si>
  <si>
    <t>2.12.2019-17.3.2020</t>
  </si>
  <si>
    <t>Call published on the website of the Evidence-Based Forestry in Finland project, ResearchGate and sent directly to stakeholder organisations that may have unpublished data on the topic</t>
  </si>
  <si>
    <t>Reviewer</t>
  </si>
  <si>
    <t>I happened to notice this article while doing other tasks, and realized it could be useful for our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</si>
</sst>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1">
    <font>
      <sz val="11"/>
      <color theme="1"/>
      <name val="Calibri"/>
      <family val="2"/>
      <scheme val="minor"/>
    </font>
    <font>
      <b/>
      <sz val="11"/>
      <color theme="1"/>
      <name val="Calibri"/>
      <family val="2"/>
      <scheme val="minor"/>
    </font>
    <font>
      <u/>
      <sz val="11"/>
      <color theme="10"/>
      <name val="Calibri"/>
      <family val="2"/>
      <scheme val="minor"/>
    </font>
    <font>
      <sz val="11"/>
      <color rgb="FF000000"/>
      <name val="Calibri"/>
      <family val="2"/>
      <scheme val="minor"/>
    </font>
    <font>
      <sz val="8"/>
      <name val="Calibri"/>
      <family val="2"/>
      <scheme val="minor"/>
    </font>
    <font>
      <sz val="11"/>
      <name val="Calibri"/>
      <family val="2"/>
      <scheme val="minor"/>
    </font>
    <font>
      <sz val="11"/>
      <color rgb="FF000000"/>
      <name val="Calibri"/>
      <family val="2"/>
    </font>
    <font>
      <sz val="11"/>
      <color rgb="FFFF0000"/>
      <name val="Calibri"/>
      <family val="2"/>
      <scheme val="minor"/>
    </font>
    <font>
      <b/>
      <sz val="11"/>
      <name val="Calibri"/>
      <family val="2"/>
      <scheme val="minor"/>
    </font>
    <font>
      <b/>
      <sz val="16"/>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right/>
      <top/>
      <bottom style="thin">
        <color indexed="64"/>
      </bottom>
      <diagonal/>
    </border>
  </borders>
  <cellStyleXfs count="2">
    <xf numFmtId="0" fontId="0" fillId="0" borderId="0"/>
    <xf numFmtId="0" fontId="2" fillId="0" borderId="0" applyNumberFormat="0" applyFill="0" applyBorder="0" applyAlignment="0" applyProtection="0"/>
  </cellStyleXfs>
  <cellXfs count="42">
    <xf numFmtId="0" fontId="0" fillId="0" borderId="0" xfId="0"/>
    <xf numFmtId="0" fontId="1" fillId="0" borderId="0" xfId="0" applyFont="1"/>
    <xf numFmtId="14" fontId="0" fillId="0" borderId="0" xfId="0" applyNumberFormat="1"/>
    <xf numFmtId="49" fontId="0" fillId="0" borderId="0" xfId="0" applyNumberFormat="1"/>
    <xf numFmtId="0" fontId="3" fillId="0" borderId="0" xfId="0" applyFont="1"/>
    <xf numFmtId="164" fontId="1" fillId="0" borderId="0" xfId="0" applyNumberFormat="1" applyFont="1"/>
    <xf numFmtId="49" fontId="1" fillId="0" borderId="0" xfId="0" applyNumberFormat="1" applyFont="1"/>
    <xf numFmtId="0" fontId="0" fillId="0" borderId="0" xfId="0" applyFont="1"/>
    <xf numFmtId="49" fontId="0" fillId="0" borderId="0" xfId="0" applyNumberFormat="1" applyFont="1"/>
    <xf numFmtId="0" fontId="0" fillId="0" borderId="0" xfId="0" applyFont="1" applyAlignment="1"/>
    <xf numFmtId="0" fontId="0" fillId="0" borderId="0" xfId="0" applyAlignment="1">
      <alignment wrapText="1"/>
    </xf>
    <xf numFmtId="14" fontId="1" fillId="0" borderId="0" xfId="0" applyNumberFormat="1" applyFont="1"/>
    <xf numFmtId="14" fontId="0" fillId="0" borderId="0" xfId="0" applyNumberFormat="1" applyFont="1"/>
    <xf numFmtId="0" fontId="5" fillId="0" borderId="0" xfId="0" applyFont="1"/>
    <xf numFmtId="0" fontId="0" fillId="0" borderId="0" xfId="0" applyAlignment="1">
      <alignment vertical="center" wrapText="1"/>
    </xf>
    <xf numFmtId="0" fontId="0" fillId="0" borderId="0" xfId="0" applyAlignment="1">
      <alignment vertical="center"/>
    </xf>
    <xf numFmtId="0" fontId="0" fillId="2" borderId="0" xfId="0" applyFill="1" applyAlignment="1">
      <alignment vertical="center"/>
    </xf>
    <xf numFmtId="0" fontId="6" fillId="0" borderId="0" xfId="0" applyFont="1"/>
    <xf numFmtId="1" fontId="1" fillId="0" borderId="0" xfId="0" applyNumberFormat="1" applyFont="1"/>
    <xf numFmtId="1" fontId="0" fillId="0" borderId="0" xfId="0" applyNumberFormat="1"/>
    <xf numFmtId="1" fontId="0" fillId="0" borderId="0" xfId="0" applyNumberFormat="1" applyFont="1"/>
    <xf numFmtId="0" fontId="0" fillId="0" borderId="0" xfId="0" applyNumberFormat="1"/>
    <xf numFmtId="0" fontId="0" fillId="0" borderId="0" xfId="0" applyNumberFormat="1" applyAlignment="1">
      <alignment horizontal="right"/>
    </xf>
    <xf numFmtId="1" fontId="0" fillId="0" borderId="0" xfId="0" applyNumberFormat="1" applyFill="1"/>
    <xf numFmtId="49" fontId="0" fillId="0" borderId="0" xfId="0" applyNumberFormat="1" applyFill="1"/>
    <xf numFmtId="1" fontId="7" fillId="0" borderId="0" xfId="0" applyNumberFormat="1" applyFont="1"/>
    <xf numFmtId="49" fontId="7" fillId="0" borderId="0" xfId="0" applyNumberFormat="1" applyFont="1"/>
    <xf numFmtId="0" fontId="0" fillId="0" borderId="0" xfId="0" applyFill="1"/>
    <xf numFmtId="1" fontId="0" fillId="0" borderId="0" xfId="0" applyNumberFormat="1" applyFont="1" applyFill="1"/>
    <xf numFmtId="0" fontId="0" fillId="0" borderId="0" xfId="0" applyFill="1" applyBorder="1"/>
    <xf numFmtId="1" fontId="5" fillId="0" borderId="0" xfId="0" applyNumberFormat="1" applyFont="1" applyFill="1" applyAlignment="1">
      <alignment horizontal="right"/>
    </xf>
    <xf numFmtId="0" fontId="0" fillId="0" borderId="0" xfId="0" applyNumberFormat="1" applyFont="1"/>
    <xf numFmtId="1" fontId="5" fillId="0" borderId="0" xfId="0" applyNumberFormat="1" applyFont="1" applyFill="1"/>
    <xf numFmtId="0" fontId="8" fillId="0" borderId="0" xfId="0" applyFont="1"/>
    <xf numFmtId="1" fontId="8" fillId="0" borderId="0" xfId="0" applyNumberFormat="1" applyFont="1"/>
    <xf numFmtId="2" fontId="0" fillId="0" borderId="0" xfId="0" applyNumberFormat="1"/>
    <xf numFmtId="0" fontId="0" fillId="2" borderId="0" xfId="0" applyFill="1"/>
    <xf numFmtId="0" fontId="9" fillId="0" borderId="0" xfId="0" applyFont="1"/>
    <xf numFmtId="0" fontId="10" fillId="0" borderId="0" xfId="0" applyFont="1"/>
    <xf numFmtId="0" fontId="0" fillId="0" borderId="1" xfId="0" applyBorder="1"/>
    <xf numFmtId="0" fontId="1" fillId="0" borderId="1" xfId="0" applyFont="1" applyBorder="1"/>
    <xf numFmtId="164" fontId="0" fillId="0" borderId="0" xfId="0" applyNumberFormat="1" applyFont="1"/>
  </cellXfs>
  <cellStyles count="2">
    <cellStyle name="Hyperlink" xfId="1" xr:uid="{00000000-000B-0000-0000-000008000000}"/>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BBF7D-001B-4106-9EE8-6BAB91CE63E2}">
  <dimension ref="A1:C71"/>
  <sheetViews>
    <sheetView workbookViewId="0">
      <selection activeCell="B16" sqref="B16"/>
    </sheetView>
  </sheetViews>
  <sheetFormatPr defaultRowHeight="14.45"/>
  <cols>
    <col min="1" max="1" width="22.28515625" customWidth="1"/>
    <col min="2" max="2" width="49.5703125" style="7" customWidth="1"/>
  </cols>
  <sheetData>
    <row r="1" spans="1:3" ht="21">
      <c r="A1" s="37" t="s">
        <v>0</v>
      </c>
    </row>
    <row r="3" spans="1:3" ht="15.6">
      <c r="A3" s="38" t="s">
        <v>1</v>
      </c>
    </row>
    <row r="5" spans="1:3" s="39" customFormat="1">
      <c r="A5" s="40" t="s">
        <v>2</v>
      </c>
      <c r="B5" s="40" t="s">
        <v>3</v>
      </c>
      <c r="C5" s="40" t="s">
        <v>4</v>
      </c>
    </row>
    <row r="6" spans="1:3">
      <c r="A6" t="s">
        <v>5</v>
      </c>
      <c r="B6" s="7" t="s">
        <v>6</v>
      </c>
      <c r="C6" t="s">
        <v>7</v>
      </c>
    </row>
    <row r="7" spans="1:3">
      <c r="B7" s="41" t="s">
        <v>8</v>
      </c>
      <c r="C7" t="s">
        <v>9</v>
      </c>
    </row>
    <row r="8" spans="1:3">
      <c r="B8" s="7" t="s">
        <v>10</v>
      </c>
      <c r="C8" t="s">
        <v>11</v>
      </c>
    </row>
    <row r="9" spans="1:3">
      <c r="B9" s="7" t="s">
        <v>12</v>
      </c>
      <c r="C9" t="s">
        <v>13</v>
      </c>
    </row>
    <row r="10" spans="1:3">
      <c r="B10" s="7" t="s">
        <v>14</v>
      </c>
      <c r="C10" t="s">
        <v>15</v>
      </c>
    </row>
    <row r="11" spans="1:3">
      <c r="B11" s="8" t="s">
        <v>16</v>
      </c>
      <c r="C11" t="s">
        <v>17</v>
      </c>
    </row>
    <row r="12" spans="1:3">
      <c r="B12" s="8" t="s">
        <v>18</v>
      </c>
      <c r="C12" t="s">
        <v>19</v>
      </c>
    </row>
    <row r="13" spans="1:3">
      <c r="B13" s="8" t="s">
        <v>20</v>
      </c>
      <c r="C13" t="s">
        <v>21</v>
      </c>
    </row>
    <row r="14" spans="1:3">
      <c r="B14" s="8" t="s">
        <v>22</v>
      </c>
      <c r="C14" t="s">
        <v>23</v>
      </c>
    </row>
    <row r="15" spans="1:3">
      <c r="B15" s="20" t="s">
        <v>22</v>
      </c>
      <c r="C15" t="s">
        <v>24</v>
      </c>
    </row>
    <row r="16" spans="1:3">
      <c r="B16" s="7" t="s">
        <v>25</v>
      </c>
      <c r="C16" t="s">
        <v>26</v>
      </c>
    </row>
    <row r="17" spans="1:3">
      <c r="B17" s="7" t="s">
        <v>27</v>
      </c>
      <c r="C17" t="s">
        <v>28</v>
      </c>
    </row>
    <row r="18" spans="1:3">
      <c r="B18" s="7" t="s">
        <v>29</v>
      </c>
      <c r="C18" t="s">
        <v>30</v>
      </c>
    </row>
    <row r="19" spans="1:3">
      <c r="B19" s="7" t="s">
        <v>31</v>
      </c>
      <c r="C19" t="s">
        <v>32</v>
      </c>
    </row>
    <row r="20" spans="1:3">
      <c r="A20" t="s">
        <v>33</v>
      </c>
      <c r="B20" s="7" t="s">
        <v>34</v>
      </c>
      <c r="C20" t="s">
        <v>35</v>
      </c>
    </row>
    <row r="21" spans="1:3">
      <c r="B21" s="41" t="s">
        <v>8</v>
      </c>
      <c r="C21" t="s">
        <v>9</v>
      </c>
    </row>
    <row r="22" spans="1:3">
      <c r="B22" s="7" t="s">
        <v>10</v>
      </c>
      <c r="C22" t="s">
        <v>11</v>
      </c>
    </row>
    <row r="23" spans="1:3">
      <c r="B23" s="7" t="s">
        <v>12</v>
      </c>
      <c r="C23" t="s">
        <v>13</v>
      </c>
    </row>
    <row r="24" spans="1:3">
      <c r="B24" s="7" t="s">
        <v>14</v>
      </c>
      <c r="C24" t="s">
        <v>15</v>
      </c>
    </row>
    <row r="25" spans="1:3">
      <c r="B25" s="8" t="s">
        <v>16</v>
      </c>
      <c r="C25" t="s">
        <v>36</v>
      </c>
    </row>
    <row r="26" spans="1:3">
      <c r="B26" s="8" t="s">
        <v>18</v>
      </c>
      <c r="C26" t="s">
        <v>37</v>
      </c>
    </row>
    <row r="27" spans="1:3">
      <c r="B27" s="8" t="s">
        <v>20</v>
      </c>
      <c r="C27" t="s">
        <v>21</v>
      </c>
    </row>
    <row r="28" spans="1:3">
      <c r="B28" s="7" t="s">
        <v>38</v>
      </c>
      <c r="C28" t="s">
        <v>23</v>
      </c>
    </row>
    <row r="29" spans="1:3">
      <c r="B29" s="7" t="s">
        <v>39</v>
      </c>
      <c r="C29" t="s">
        <v>24</v>
      </c>
    </row>
    <row r="30" spans="1:3">
      <c r="B30" s="7" t="s">
        <v>25</v>
      </c>
      <c r="C30" t="s">
        <v>26</v>
      </c>
    </row>
    <row r="31" spans="1:3">
      <c r="B31" s="7" t="s">
        <v>27</v>
      </c>
      <c r="C31" t="s">
        <v>28</v>
      </c>
    </row>
    <row r="32" spans="1:3">
      <c r="B32" s="7" t="s">
        <v>29</v>
      </c>
      <c r="C32" t="s">
        <v>40</v>
      </c>
    </row>
    <row r="33" spans="1:3">
      <c r="B33" s="7" t="s">
        <v>31</v>
      </c>
      <c r="C33" t="s">
        <v>41</v>
      </c>
    </row>
    <row r="34" spans="1:3">
      <c r="A34" t="s">
        <v>42</v>
      </c>
      <c r="B34" s="7" t="s">
        <v>43</v>
      </c>
      <c r="C34" t="s">
        <v>44</v>
      </c>
    </row>
    <row r="35" spans="1:3">
      <c r="B35" s="7" t="s">
        <v>8</v>
      </c>
      <c r="C35" t="s">
        <v>9</v>
      </c>
    </row>
    <row r="36" spans="1:3">
      <c r="B36" s="7" t="s">
        <v>10</v>
      </c>
      <c r="C36" t="s">
        <v>11</v>
      </c>
    </row>
    <row r="37" spans="1:3">
      <c r="B37" s="7" t="s">
        <v>12</v>
      </c>
      <c r="C37" t="s">
        <v>13</v>
      </c>
    </row>
    <row r="38" spans="1:3">
      <c r="B38" s="7" t="s">
        <v>14</v>
      </c>
      <c r="C38" t="s">
        <v>15</v>
      </c>
    </row>
    <row r="39" spans="1:3">
      <c r="B39" s="8" t="s">
        <v>16</v>
      </c>
      <c r="C39" t="s">
        <v>45</v>
      </c>
    </row>
    <row r="40" spans="1:3">
      <c r="B40" s="8" t="s">
        <v>20</v>
      </c>
      <c r="C40" t="s">
        <v>21</v>
      </c>
    </row>
    <row r="41" spans="1:3">
      <c r="B41" s="8" t="s">
        <v>22</v>
      </c>
      <c r="C41" t="s">
        <v>23</v>
      </c>
    </row>
    <row r="42" spans="1:3">
      <c r="B42" s="8" t="s">
        <v>46</v>
      </c>
      <c r="C42" t="s">
        <v>24</v>
      </c>
    </row>
    <row r="43" spans="1:3">
      <c r="B43" s="8" t="s">
        <v>25</v>
      </c>
      <c r="C43" t="s">
        <v>26</v>
      </c>
    </row>
    <row r="44" spans="1:3">
      <c r="B44" s="7" t="s">
        <v>27</v>
      </c>
      <c r="C44" t="s">
        <v>28</v>
      </c>
    </row>
    <row r="45" spans="1:3">
      <c r="B45" s="7" t="s">
        <v>29</v>
      </c>
      <c r="C45" t="s">
        <v>47</v>
      </c>
    </row>
    <row r="46" spans="1:3">
      <c r="B46" s="7" t="s">
        <v>31</v>
      </c>
      <c r="C46" t="s">
        <v>48</v>
      </c>
    </row>
    <row r="47" spans="1:3">
      <c r="A47" t="s">
        <v>49</v>
      </c>
      <c r="B47" s="7" t="s">
        <v>50</v>
      </c>
      <c r="C47" t="s">
        <v>51</v>
      </c>
    </row>
    <row r="48" spans="1:3">
      <c r="B48" s="41" t="s">
        <v>8</v>
      </c>
      <c r="C48" t="s">
        <v>52</v>
      </c>
    </row>
    <row r="49" spans="1:3">
      <c r="B49" s="7" t="s">
        <v>10</v>
      </c>
      <c r="C49" t="s">
        <v>11</v>
      </c>
    </row>
    <row r="50" spans="1:3">
      <c r="B50" s="7" t="s">
        <v>12</v>
      </c>
      <c r="C50" t="s">
        <v>53</v>
      </c>
    </row>
    <row r="51" spans="1:3">
      <c r="B51" s="7" t="s">
        <v>14</v>
      </c>
      <c r="C51" t="s">
        <v>15</v>
      </c>
    </row>
    <row r="52" spans="1:3">
      <c r="B52" s="8" t="s">
        <v>16</v>
      </c>
      <c r="C52" t="s">
        <v>54</v>
      </c>
    </row>
    <row r="53" spans="1:3">
      <c r="B53" s="8" t="s">
        <v>55</v>
      </c>
      <c r="C53" t="s">
        <v>23</v>
      </c>
    </row>
    <row r="54" spans="1:3">
      <c r="B54" s="20" t="s">
        <v>55</v>
      </c>
      <c r="C54" t="s">
        <v>24</v>
      </c>
    </row>
    <row r="55" spans="1:3">
      <c r="B55" s="7" t="s">
        <v>25</v>
      </c>
      <c r="C55" t="s">
        <v>26</v>
      </c>
    </row>
    <row r="56" spans="1:3">
      <c r="B56" s="7" t="s">
        <v>27</v>
      </c>
      <c r="C56" t="s">
        <v>28</v>
      </c>
    </row>
    <row r="57" spans="1:3">
      <c r="B57" s="7" t="s">
        <v>29</v>
      </c>
      <c r="C57" t="s">
        <v>56</v>
      </c>
    </row>
    <row r="58" spans="1:3">
      <c r="B58" s="7" t="s">
        <v>31</v>
      </c>
      <c r="C58" t="s">
        <v>57</v>
      </c>
    </row>
    <row r="59" spans="1:3">
      <c r="A59" t="s">
        <v>58</v>
      </c>
      <c r="B59" s="4" t="s">
        <v>59</v>
      </c>
      <c r="C59" t="s">
        <v>60</v>
      </c>
    </row>
    <row r="60" spans="1:3">
      <c r="B60" s="4" t="s">
        <v>8</v>
      </c>
      <c r="C60" t="s">
        <v>9</v>
      </c>
    </row>
    <row r="61" spans="1:3">
      <c r="B61" s="4" t="s">
        <v>61</v>
      </c>
      <c r="C61" t="s">
        <v>62</v>
      </c>
    </row>
    <row r="62" spans="1:3">
      <c r="B62" s="4" t="s">
        <v>63</v>
      </c>
      <c r="C62" t="s">
        <v>64</v>
      </c>
    </row>
    <row r="63" spans="1:3">
      <c r="B63" s="4" t="s">
        <v>65</v>
      </c>
      <c r="C63" t="s">
        <v>66</v>
      </c>
    </row>
    <row r="64" spans="1:3">
      <c r="B64" s="4" t="s">
        <v>25</v>
      </c>
      <c r="C64" t="s">
        <v>26</v>
      </c>
    </row>
    <row r="65" spans="1:3">
      <c r="B65" s="7" t="s">
        <v>29</v>
      </c>
      <c r="C65" t="s">
        <v>56</v>
      </c>
    </row>
    <row r="66" spans="1:3">
      <c r="B66" s="4" t="s">
        <v>67</v>
      </c>
      <c r="C66" t="s">
        <v>57</v>
      </c>
    </row>
    <row r="67" spans="1:3">
      <c r="A67" t="s">
        <v>68</v>
      </c>
      <c r="B67" s="12" t="s">
        <v>8</v>
      </c>
      <c r="C67" t="s">
        <v>69</v>
      </c>
    </row>
    <row r="68" spans="1:3">
      <c r="B68" s="8" t="s">
        <v>46</v>
      </c>
      <c r="C68" t="s">
        <v>70</v>
      </c>
    </row>
    <row r="69" spans="1:3">
      <c r="B69" s="7" t="s">
        <v>25</v>
      </c>
      <c r="C69" t="s">
        <v>26</v>
      </c>
    </row>
    <row r="70" spans="1:3">
      <c r="B70" s="7" t="s">
        <v>29</v>
      </c>
      <c r="C70" t="s">
        <v>56</v>
      </c>
    </row>
    <row r="71" spans="1:3">
      <c r="B71" s="7" t="s">
        <v>31</v>
      </c>
      <c r="C71" t="s">
        <v>57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75710-91B7-4692-9450-2703179C21BB}">
  <dimension ref="A1:N39"/>
  <sheetViews>
    <sheetView tabSelected="1" topLeftCell="B1" workbookViewId="0">
      <pane ySplit="1" topLeftCell="A2" activePane="bottomLeft" state="frozen"/>
      <selection pane="bottomLeft" activeCell="D20" sqref="D20"/>
    </sheetView>
  </sheetViews>
  <sheetFormatPr defaultRowHeight="14.45"/>
  <cols>
    <col min="1" max="1" width="59.140625" customWidth="1"/>
    <col min="2" max="2" width="9.28515625" style="2" bestFit="1" customWidth="1"/>
    <col min="3" max="3" width="13.5703125" customWidth="1"/>
    <col min="4" max="4" width="26" customWidth="1"/>
    <col min="5" max="5" width="25.7109375" customWidth="1"/>
    <col min="6" max="9" width="15.140625" style="19" customWidth="1"/>
    <col min="10" max="10" width="19.42578125" style="3" customWidth="1"/>
    <col min="11" max="11" width="28.28515625" customWidth="1"/>
    <col min="12" max="12" width="15.5703125" customWidth="1"/>
  </cols>
  <sheetData>
    <row r="1" spans="1:14" s="1" customFormat="1">
      <c r="A1" s="1" t="s">
        <v>6</v>
      </c>
      <c r="B1" s="11" t="s">
        <v>8</v>
      </c>
      <c r="C1" s="1" t="s">
        <v>10</v>
      </c>
      <c r="D1" s="1" t="s">
        <v>12</v>
      </c>
      <c r="E1" s="1" t="s">
        <v>14</v>
      </c>
      <c r="F1" s="18" t="s">
        <v>16</v>
      </c>
      <c r="G1" s="6" t="s">
        <v>18</v>
      </c>
      <c r="H1" s="6" t="s">
        <v>20</v>
      </c>
      <c r="I1" s="6" t="s">
        <v>22</v>
      </c>
      <c r="J1" s="6" t="s">
        <v>46</v>
      </c>
      <c r="K1" s="1" t="s">
        <v>25</v>
      </c>
      <c r="L1" s="1" t="s">
        <v>27</v>
      </c>
      <c r="M1" s="1" t="s">
        <v>29</v>
      </c>
      <c r="N1" s="1" t="s">
        <v>31</v>
      </c>
    </row>
    <row r="2" spans="1:14">
      <c r="A2" s="13" t="s">
        <v>71</v>
      </c>
      <c r="B2" s="2">
        <v>43873</v>
      </c>
      <c r="C2" t="s">
        <v>72</v>
      </c>
      <c r="D2" t="s">
        <v>73</v>
      </c>
      <c r="E2" t="s">
        <v>74</v>
      </c>
      <c r="F2" s="19">
        <v>134</v>
      </c>
      <c r="G2" s="19">
        <v>134</v>
      </c>
      <c r="H2" s="19">
        <v>0</v>
      </c>
      <c r="I2" s="19">
        <v>20</v>
      </c>
      <c r="J2" s="19">
        <v>4</v>
      </c>
      <c r="K2" s="19">
        <v>0</v>
      </c>
      <c r="L2" s="19">
        <v>0</v>
      </c>
      <c r="M2" t="s">
        <v>75</v>
      </c>
    </row>
    <row r="3" spans="1:14">
      <c r="A3" s="10" t="s">
        <v>76</v>
      </c>
      <c r="B3" s="2">
        <v>43873</v>
      </c>
      <c r="C3" t="s">
        <v>72</v>
      </c>
      <c r="D3" t="s">
        <v>77</v>
      </c>
      <c r="E3" t="s">
        <v>78</v>
      </c>
      <c r="F3" s="19">
        <v>88</v>
      </c>
      <c r="G3" s="19">
        <v>88</v>
      </c>
      <c r="H3" s="19">
        <v>0</v>
      </c>
      <c r="I3" s="19">
        <v>0</v>
      </c>
      <c r="J3" s="20">
        <v>0</v>
      </c>
      <c r="K3" s="19">
        <v>0</v>
      </c>
      <c r="L3" s="19">
        <v>0</v>
      </c>
      <c r="M3" s="3" t="s">
        <v>75</v>
      </c>
    </row>
    <row r="4" spans="1:14">
      <c r="A4" t="s">
        <v>79</v>
      </c>
      <c r="B4" s="2">
        <v>43873</v>
      </c>
      <c r="C4" t="s">
        <v>72</v>
      </c>
      <c r="D4" t="s">
        <v>80</v>
      </c>
      <c r="E4" s="15" t="s">
        <v>81</v>
      </c>
      <c r="F4" s="19">
        <v>27</v>
      </c>
      <c r="G4" s="19">
        <v>27</v>
      </c>
      <c r="H4" s="19">
        <v>0</v>
      </c>
      <c r="I4" s="19">
        <v>2</v>
      </c>
      <c r="J4" s="20">
        <v>0</v>
      </c>
      <c r="K4" s="19">
        <v>0</v>
      </c>
      <c r="L4" s="19">
        <v>0</v>
      </c>
      <c r="M4" s="3" t="s">
        <v>75</v>
      </c>
    </row>
    <row r="5" spans="1:14">
      <c r="A5" t="s">
        <v>79</v>
      </c>
      <c r="B5" s="2">
        <v>43873</v>
      </c>
      <c r="C5" t="s">
        <v>82</v>
      </c>
      <c r="D5" t="s">
        <v>83</v>
      </c>
      <c r="E5" s="15" t="s">
        <v>81</v>
      </c>
      <c r="F5" s="19">
        <v>66</v>
      </c>
      <c r="G5" s="19">
        <v>66</v>
      </c>
      <c r="H5" s="19">
        <v>0</v>
      </c>
      <c r="I5" s="19">
        <v>3</v>
      </c>
      <c r="J5" s="20">
        <v>2</v>
      </c>
      <c r="K5" s="19">
        <v>1</v>
      </c>
      <c r="L5" s="19">
        <v>0</v>
      </c>
      <c r="M5" s="3" t="s">
        <v>75</v>
      </c>
    </row>
    <row r="6" spans="1:14">
      <c r="A6" t="s">
        <v>79</v>
      </c>
      <c r="B6" s="2">
        <v>43873</v>
      </c>
      <c r="C6" t="s">
        <v>84</v>
      </c>
      <c r="D6" t="s">
        <v>85</v>
      </c>
      <c r="E6" s="15" t="s">
        <v>81</v>
      </c>
      <c r="F6" s="19">
        <v>2</v>
      </c>
      <c r="G6" s="19">
        <v>2</v>
      </c>
      <c r="H6" s="19">
        <v>0</v>
      </c>
      <c r="I6" s="19">
        <v>0</v>
      </c>
      <c r="J6" s="20">
        <v>0</v>
      </c>
      <c r="K6" s="19">
        <v>0</v>
      </c>
      <c r="L6" s="19">
        <v>0</v>
      </c>
      <c r="M6" s="3" t="s">
        <v>75</v>
      </c>
    </row>
    <row r="7" spans="1:14">
      <c r="A7" t="s">
        <v>86</v>
      </c>
      <c r="B7" s="2">
        <v>43873</v>
      </c>
      <c r="C7" t="s">
        <v>72</v>
      </c>
      <c r="D7" t="s">
        <v>87</v>
      </c>
      <c r="E7" s="15" t="s">
        <v>88</v>
      </c>
      <c r="F7" s="19">
        <v>32</v>
      </c>
      <c r="G7" s="19">
        <v>32</v>
      </c>
      <c r="H7" s="19">
        <v>0</v>
      </c>
      <c r="I7" s="19">
        <v>0</v>
      </c>
      <c r="J7" s="19">
        <v>0</v>
      </c>
      <c r="K7" s="19">
        <v>0</v>
      </c>
      <c r="L7" s="19">
        <v>0</v>
      </c>
      <c r="M7" s="3" t="s">
        <v>75</v>
      </c>
    </row>
    <row r="8" spans="1:14">
      <c r="A8" t="s">
        <v>89</v>
      </c>
      <c r="B8" s="2">
        <v>43874</v>
      </c>
      <c r="C8" t="s">
        <v>82</v>
      </c>
      <c r="D8" t="s">
        <v>90</v>
      </c>
      <c r="E8" t="s">
        <v>91</v>
      </c>
      <c r="F8" s="19">
        <v>111</v>
      </c>
      <c r="G8" s="19">
        <v>111</v>
      </c>
      <c r="H8" s="19">
        <v>0</v>
      </c>
      <c r="I8" s="19">
        <v>6</v>
      </c>
      <c r="J8" s="19">
        <v>3</v>
      </c>
      <c r="K8" s="19">
        <v>1</v>
      </c>
      <c r="L8" s="19">
        <v>0</v>
      </c>
      <c r="M8" s="3" t="s">
        <v>75</v>
      </c>
    </row>
    <row r="9" spans="1:14">
      <c r="A9" t="s">
        <v>89</v>
      </c>
      <c r="B9" s="2">
        <v>43874</v>
      </c>
      <c r="C9" t="s">
        <v>72</v>
      </c>
      <c r="D9" t="s">
        <v>92</v>
      </c>
      <c r="E9" t="s">
        <v>91</v>
      </c>
      <c r="F9" s="19">
        <v>140</v>
      </c>
      <c r="G9" s="19">
        <v>140</v>
      </c>
      <c r="H9" s="19">
        <v>0</v>
      </c>
      <c r="I9" s="19">
        <v>6</v>
      </c>
      <c r="J9" s="19">
        <v>1</v>
      </c>
      <c r="K9" s="19">
        <v>0</v>
      </c>
      <c r="L9" s="19">
        <v>0</v>
      </c>
      <c r="M9" s="3" t="s">
        <v>75</v>
      </c>
    </row>
    <row r="10" spans="1:14">
      <c r="A10" t="s">
        <v>89</v>
      </c>
      <c r="B10" s="2">
        <v>43874</v>
      </c>
      <c r="C10" t="s">
        <v>84</v>
      </c>
      <c r="D10" t="s">
        <v>93</v>
      </c>
      <c r="E10" t="s">
        <v>91</v>
      </c>
      <c r="F10" s="19">
        <v>15</v>
      </c>
      <c r="G10" s="19">
        <v>15</v>
      </c>
      <c r="H10" s="19">
        <v>0</v>
      </c>
      <c r="I10" s="19">
        <v>2</v>
      </c>
      <c r="J10" s="19">
        <v>0</v>
      </c>
      <c r="K10" s="19">
        <v>0</v>
      </c>
      <c r="L10" s="19">
        <v>0</v>
      </c>
      <c r="M10" s="3" t="s">
        <v>75</v>
      </c>
    </row>
    <row r="11" spans="1:14">
      <c r="A11" t="s">
        <v>94</v>
      </c>
      <c r="B11" s="2">
        <v>43874</v>
      </c>
      <c r="C11" t="s">
        <v>82</v>
      </c>
      <c r="D11" t="s">
        <v>95</v>
      </c>
      <c r="E11" t="s">
        <v>91</v>
      </c>
      <c r="F11" s="19">
        <v>70</v>
      </c>
      <c r="G11" s="19">
        <v>70</v>
      </c>
      <c r="H11" s="19">
        <v>0</v>
      </c>
      <c r="I11" s="19">
        <v>0</v>
      </c>
      <c r="J11" s="19">
        <v>0</v>
      </c>
      <c r="K11" s="19">
        <v>0</v>
      </c>
      <c r="L11" s="19">
        <v>0</v>
      </c>
      <c r="M11" s="3" t="s">
        <v>75</v>
      </c>
    </row>
    <row r="12" spans="1:14">
      <c r="A12" t="s">
        <v>94</v>
      </c>
      <c r="B12" s="2">
        <v>43874</v>
      </c>
      <c r="C12" t="s">
        <v>72</v>
      </c>
      <c r="D12" t="s">
        <v>96</v>
      </c>
      <c r="E12" t="s">
        <v>91</v>
      </c>
      <c r="F12" s="19">
        <v>48</v>
      </c>
      <c r="G12" s="19">
        <v>48</v>
      </c>
      <c r="H12" s="19">
        <v>0</v>
      </c>
      <c r="I12" s="19">
        <v>0</v>
      </c>
      <c r="J12" s="19">
        <v>1</v>
      </c>
      <c r="K12" s="19">
        <v>0</v>
      </c>
      <c r="L12" s="19">
        <v>0</v>
      </c>
      <c r="M12" s="3" t="s">
        <v>75</v>
      </c>
    </row>
    <row r="13" spans="1:14">
      <c r="A13" t="s">
        <v>97</v>
      </c>
      <c r="B13" s="2">
        <v>43874</v>
      </c>
      <c r="C13" t="s">
        <v>82</v>
      </c>
      <c r="D13" t="s">
        <v>83</v>
      </c>
      <c r="E13" t="s">
        <v>91</v>
      </c>
      <c r="F13" s="19">
        <v>27</v>
      </c>
      <c r="G13" s="19">
        <v>27</v>
      </c>
      <c r="H13" s="19">
        <v>0</v>
      </c>
      <c r="I13" s="23">
        <v>7</v>
      </c>
      <c r="J13" s="23">
        <v>0</v>
      </c>
      <c r="K13" s="19">
        <v>0</v>
      </c>
      <c r="L13" s="19">
        <v>0</v>
      </c>
      <c r="M13" t="s">
        <v>75</v>
      </c>
    </row>
    <row r="14" spans="1:14">
      <c r="A14" t="s">
        <v>97</v>
      </c>
      <c r="B14" s="2">
        <v>43873</v>
      </c>
      <c r="C14" t="s">
        <v>72</v>
      </c>
      <c r="D14" t="s">
        <v>98</v>
      </c>
      <c r="E14" t="s">
        <v>91</v>
      </c>
      <c r="F14" s="19">
        <v>925</v>
      </c>
      <c r="G14" s="19">
        <v>925</v>
      </c>
      <c r="H14" s="19">
        <v>0</v>
      </c>
      <c r="I14" s="23">
        <v>6</v>
      </c>
      <c r="J14" s="30">
        <v>2</v>
      </c>
      <c r="K14" s="22">
        <v>0</v>
      </c>
      <c r="L14" s="32">
        <v>1</v>
      </c>
      <c r="M14" t="s">
        <v>99</v>
      </c>
      <c r="N14" t="s">
        <v>100</v>
      </c>
    </row>
    <row r="15" spans="1:14">
      <c r="A15" s="13" t="s">
        <v>101</v>
      </c>
      <c r="B15" s="2">
        <v>43874</v>
      </c>
      <c r="C15" t="s">
        <v>72</v>
      </c>
      <c r="D15" t="s">
        <v>102</v>
      </c>
      <c r="E15" t="s">
        <v>74</v>
      </c>
      <c r="F15" s="19">
        <v>167</v>
      </c>
      <c r="G15" s="19">
        <v>167</v>
      </c>
      <c r="H15" s="19">
        <v>0</v>
      </c>
      <c r="I15" s="23">
        <v>16</v>
      </c>
      <c r="J15" s="23">
        <v>0</v>
      </c>
      <c r="K15" s="19">
        <v>0</v>
      </c>
      <c r="L15" s="19">
        <v>0</v>
      </c>
      <c r="M15" s="3" t="s">
        <v>75</v>
      </c>
    </row>
    <row r="16" spans="1:14">
      <c r="A16" t="s">
        <v>103</v>
      </c>
      <c r="B16" s="2">
        <v>43874</v>
      </c>
      <c r="C16" t="s">
        <v>72</v>
      </c>
      <c r="D16" t="s">
        <v>104</v>
      </c>
      <c r="E16" t="s">
        <v>91</v>
      </c>
      <c r="F16" s="19">
        <v>74</v>
      </c>
      <c r="G16" s="19">
        <v>74</v>
      </c>
      <c r="H16" s="19">
        <v>0</v>
      </c>
      <c r="I16" s="19">
        <v>0</v>
      </c>
      <c r="J16" s="19">
        <v>0</v>
      </c>
      <c r="K16" s="19">
        <v>0</v>
      </c>
      <c r="L16" s="19">
        <v>0</v>
      </c>
      <c r="M16" s="3" t="s">
        <v>75</v>
      </c>
    </row>
    <row r="17" spans="1:14">
      <c r="A17" s="13" t="s">
        <v>105</v>
      </c>
      <c r="B17" s="2">
        <v>43874</v>
      </c>
      <c r="C17" t="s">
        <v>72</v>
      </c>
      <c r="D17" t="s">
        <v>106</v>
      </c>
      <c r="E17" s="36" t="s">
        <v>107</v>
      </c>
      <c r="F17" s="23">
        <v>839</v>
      </c>
      <c r="G17" s="23">
        <v>72</v>
      </c>
      <c r="H17" s="19">
        <v>0</v>
      </c>
      <c r="I17" s="23">
        <v>32</v>
      </c>
      <c r="J17" s="19">
        <v>1</v>
      </c>
      <c r="K17" s="19">
        <v>1</v>
      </c>
      <c r="L17" s="19">
        <v>0</v>
      </c>
      <c r="M17" s="3" t="s">
        <v>75</v>
      </c>
      <c r="N17" t="s">
        <v>108</v>
      </c>
    </row>
    <row r="18" spans="1:14">
      <c r="A18" s="13" t="s">
        <v>109</v>
      </c>
      <c r="B18" s="2">
        <v>43875</v>
      </c>
      <c r="C18" t="s">
        <v>72</v>
      </c>
      <c r="D18" t="s">
        <v>110</v>
      </c>
      <c r="E18" t="s">
        <v>91</v>
      </c>
      <c r="F18" s="19">
        <v>255</v>
      </c>
      <c r="G18" s="19">
        <v>255</v>
      </c>
      <c r="H18" s="19">
        <v>0</v>
      </c>
      <c r="I18" s="19">
        <v>18</v>
      </c>
      <c r="J18" s="19">
        <v>9</v>
      </c>
      <c r="K18" s="19">
        <v>0</v>
      </c>
      <c r="L18" s="19">
        <v>1</v>
      </c>
      <c r="M18" s="3" t="s">
        <v>75</v>
      </c>
    </row>
    <row r="19" spans="1:14">
      <c r="A19" t="s">
        <v>111</v>
      </c>
      <c r="B19" s="2">
        <v>43808</v>
      </c>
      <c r="C19" t="s">
        <v>112</v>
      </c>
      <c r="D19" t="s">
        <v>113</v>
      </c>
      <c r="E19" t="s">
        <v>114</v>
      </c>
      <c r="F19" s="19">
        <v>195</v>
      </c>
      <c r="G19" s="19">
        <v>195</v>
      </c>
      <c r="H19" s="19">
        <v>0</v>
      </c>
      <c r="I19" s="19">
        <v>4</v>
      </c>
      <c r="J19" s="19">
        <v>4</v>
      </c>
      <c r="K19" s="19">
        <v>0</v>
      </c>
      <c r="L19" s="19">
        <v>0</v>
      </c>
      <c r="M19" s="3" t="s">
        <v>75</v>
      </c>
    </row>
    <row r="20" spans="1:14">
      <c r="A20" t="s">
        <v>115</v>
      </c>
      <c r="B20" s="2">
        <v>43873</v>
      </c>
      <c r="C20" t="s">
        <v>84</v>
      </c>
      <c r="D20" t="s">
        <v>116</v>
      </c>
      <c r="E20" s="28" t="s">
        <v>117</v>
      </c>
      <c r="F20" s="19">
        <v>0</v>
      </c>
      <c r="G20" s="19">
        <v>0</v>
      </c>
      <c r="H20" s="19">
        <v>0</v>
      </c>
      <c r="I20" s="19">
        <v>0</v>
      </c>
      <c r="J20" s="19">
        <v>0</v>
      </c>
      <c r="K20" s="19">
        <v>0</v>
      </c>
      <c r="L20" s="19">
        <v>0</v>
      </c>
      <c r="M20" t="s">
        <v>99</v>
      </c>
      <c r="N20" t="s">
        <v>118</v>
      </c>
    </row>
    <row r="21" spans="1:14">
      <c r="A21" t="s">
        <v>115</v>
      </c>
      <c r="B21" s="2" t="s">
        <v>119</v>
      </c>
      <c r="C21" t="s">
        <v>72</v>
      </c>
      <c r="D21" t="s">
        <v>120</v>
      </c>
      <c r="E21" s="15" t="s">
        <v>121</v>
      </c>
      <c r="F21" s="19">
        <v>56</v>
      </c>
      <c r="G21" s="19">
        <v>56</v>
      </c>
      <c r="H21" s="19">
        <v>0</v>
      </c>
      <c r="I21" s="19">
        <v>1</v>
      </c>
      <c r="J21" s="20">
        <v>1</v>
      </c>
      <c r="K21" s="19">
        <v>0</v>
      </c>
      <c r="L21" s="19">
        <v>0</v>
      </c>
      <c r="M21" t="s">
        <v>99</v>
      </c>
      <c r="N21" t="s">
        <v>122</v>
      </c>
    </row>
    <row r="22" spans="1:14">
      <c r="A22" t="s">
        <v>123</v>
      </c>
      <c r="B22" s="2">
        <v>43874</v>
      </c>
      <c r="C22" t="s">
        <v>84</v>
      </c>
      <c r="D22" t="s">
        <v>93</v>
      </c>
      <c r="E22" t="s">
        <v>91</v>
      </c>
      <c r="F22" s="19">
        <v>81</v>
      </c>
      <c r="G22" s="19">
        <v>81</v>
      </c>
      <c r="H22" s="19">
        <v>0</v>
      </c>
      <c r="I22" s="19">
        <v>1</v>
      </c>
      <c r="J22" s="19">
        <v>0</v>
      </c>
      <c r="K22" s="19">
        <v>0</v>
      </c>
      <c r="L22" s="19">
        <v>0</v>
      </c>
      <c r="M22" t="s">
        <v>99</v>
      </c>
    </row>
    <row r="23" spans="1:14">
      <c r="A23" t="s">
        <v>123</v>
      </c>
      <c r="B23" s="2">
        <v>43878</v>
      </c>
      <c r="C23" t="s">
        <v>72</v>
      </c>
      <c r="D23" t="s">
        <v>124</v>
      </c>
      <c r="E23" t="s">
        <v>91</v>
      </c>
      <c r="F23" s="19">
        <v>71</v>
      </c>
      <c r="G23" s="19">
        <v>71</v>
      </c>
      <c r="H23" s="19">
        <v>0</v>
      </c>
      <c r="I23" s="19">
        <v>33</v>
      </c>
      <c r="J23" s="19">
        <v>4</v>
      </c>
      <c r="K23" s="19">
        <v>0</v>
      </c>
      <c r="L23" s="19">
        <v>1</v>
      </c>
      <c r="M23" t="s">
        <v>75</v>
      </c>
    </row>
    <row r="24" spans="1:14">
      <c r="A24" t="s">
        <v>125</v>
      </c>
      <c r="B24" s="2">
        <v>43875</v>
      </c>
      <c r="C24" t="s">
        <v>72</v>
      </c>
      <c r="D24" t="s">
        <v>126</v>
      </c>
      <c r="E24" t="s">
        <v>127</v>
      </c>
      <c r="F24" s="19">
        <v>249</v>
      </c>
      <c r="G24" s="19">
        <v>249</v>
      </c>
      <c r="H24" s="19">
        <v>0</v>
      </c>
      <c r="I24" s="19">
        <v>53</v>
      </c>
      <c r="J24" s="19">
        <v>6</v>
      </c>
      <c r="K24" s="19">
        <v>0</v>
      </c>
      <c r="L24" s="19">
        <v>0</v>
      </c>
      <c r="M24" t="s">
        <v>75</v>
      </c>
    </row>
    <row r="25" spans="1:14">
      <c r="A25" t="s">
        <v>128</v>
      </c>
      <c r="B25" s="2">
        <v>43875</v>
      </c>
      <c r="C25" t="s">
        <v>72</v>
      </c>
      <c r="D25" t="s">
        <v>129</v>
      </c>
      <c r="E25" t="s">
        <v>130</v>
      </c>
      <c r="F25" s="19">
        <v>150</v>
      </c>
      <c r="G25" s="19">
        <v>150</v>
      </c>
      <c r="H25" s="19">
        <v>0</v>
      </c>
      <c r="I25" s="19">
        <v>30</v>
      </c>
      <c r="J25" s="19">
        <v>2</v>
      </c>
      <c r="K25" s="19">
        <v>0</v>
      </c>
      <c r="L25" s="19">
        <v>0</v>
      </c>
      <c r="M25" t="s">
        <v>75</v>
      </c>
    </row>
    <row r="26" spans="1:14">
      <c r="A26" t="s">
        <v>131</v>
      </c>
      <c r="B26" s="2">
        <v>43875</v>
      </c>
      <c r="C26" t="s">
        <v>72</v>
      </c>
      <c r="D26" t="s">
        <v>132</v>
      </c>
      <c r="E26" t="s">
        <v>133</v>
      </c>
      <c r="F26" s="19">
        <v>324</v>
      </c>
      <c r="G26" s="19">
        <v>324</v>
      </c>
      <c r="H26" s="19">
        <v>0</v>
      </c>
      <c r="I26" s="19">
        <v>22</v>
      </c>
      <c r="J26" s="19">
        <v>0</v>
      </c>
      <c r="K26" s="19">
        <v>0</v>
      </c>
      <c r="L26" s="19">
        <v>0</v>
      </c>
      <c r="M26" t="s">
        <v>75</v>
      </c>
    </row>
    <row r="27" spans="1:14">
      <c r="A27" t="s">
        <v>134</v>
      </c>
      <c r="B27" s="2">
        <v>43875</v>
      </c>
      <c r="C27" t="s">
        <v>72</v>
      </c>
      <c r="D27" t="s">
        <v>135</v>
      </c>
      <c r="E27" t="s">
        <v>130</v>
      </c>
      <c r="F27" s="19">
        <v>241</v>
      </c>
      <c r="G27" s="19">
        <v>241</v>
      </c>
      <c r="H27" s="19">
        <v>0</v>
      </c>
      <c r="I27" s="19">
        <v>33</v>
      </c>
      <c r="J27" s="19">
        <v>0</v>
      </c>
      <c r="K27" s="19">
        <v>0</v>
      </c>
      <c r="L27" s="19">
        <v>0</v>
      </c>
      <c r="M27" t="s">
        <v>75</v>
      </c>
    </row>
    <row r="28" spans="1:14">
      <c r="A28" t="s">
        <v>136</v>
      </c>
      <c r="B28" s="2">
        <v>43875</v>
      </c>
      <c r="C28" t="s">
        <v>72</v>
      </c>
      <c r="D28" t="s">
        <v>137</v>
      </c>
      <c r="E28" t="s">
        <v>138</v>
      </c>
      <c r="F28" s="19">
        <v>186</v>
      </c>
      <c r="G28" s="19">
        <v>186</v>
      </c>
      <c r="H28" s="19">
        <v>0</v>
      </c>
      <c r="I28" s="19">
        <v>1</v>
      </c>
      <c r="J28" s="19">
        <v>0</v>
      </c>
      <c r="K28" s="19">
        <v>0</v>
      </c>
      <c r="L28" s="19">
        <v>0</v>
      </c>
      <c r="M28" t="s">
        <v>75</v>
      </c>
    </row>
    <row r="29" spans="1:14">
      <c r="A29" s="13" t="s">
        <v>139</v>
      </c>
      <c r="B29" s="2">
        <v>43875</v>
      </c>
      <c r="C29" t="s">
        <v>72</v>
      </c>
      <c r="D29" t="s">
        <v>140</v>
      </c>
      <c r="E29" t="s">
        <v>141</v>
      </c>
      <c r="F29" s="19">
        <v>97</v>
      </c>
      <c r="G29" s="19">
        <v>97</v>
      </c>
      <c r="H29" s="19">
        <v>0</v>
      </c>
      <c r="I29" s="19">
        <v>35</v>
      </c>
      <c r="J29" s="19">
        <v>0</v>
      </c>
      <c r="K29" s="19">
        <v>0</v>
      </c>
      <c r="L29" s="19">
        <v>0</v>
      </c>
      <c r="M29" t="s">
        <v>75</v>
      </c>
    </row>
    <row r="30" spans="1:14">
      <c r="A30" t="s">
        <v>142</v>
      </c>
      <c r="B30" s="2">
        <v>43874</v>
      </c>
      <c r="C30" t="s">
        <v>72</v>
      </c>
      <c r="D30" t="s">
        <v>143</v>
      </c>
      <c r="E30" s="15" t="s">
        <v>144</v>
      </c>
      <c r="F30" s="19">
        <v>117</v>
      </c>
      <c r="G30" s="19">
        <v>117</v>
      </c>
      <c r="H30" s="19">
        <v>0</v>
      </c>
      <c r="I30" s="19">
        <v>29</v>
      </c>
      <c r="J30" s="19">
        <v>7</v>
      </c>
      <c r="K30" s="19">
        <v>1</v>
      </c>
      <c r="L30" s="19">
        <v>0</v>
      </c>
      <c r="M30" t="s">
        <v>75</v>
      </c>
    </row>
    <row r="31" spans="1:14" s="7" customFormat="1">
      <c r="A31" s="7" t="s">
        <v>145</v>
      </c>
      <c r="B31" s="12">
        <v>43802</v>
      </c>
      <c r="C31" s="7" t="s">
        <v>72</v>
      </c>
      <c r="D31" t="s">
        <v>113</v>
      </c>
      <c r="E31" s="7" t="s">
        <v>146</v>
      </c>
      <c r="F31" s="20">
        <v>5561</v>
      </c>
      <c r="G31" s="20">
        <v>5561</v>
      </c>
      <c r="H31" s="19">
        <v>0</v>
      </c>
      <c r="I31" s="20" t="s">
        <v>147</v>
      </c>
      <c r="J31" s="20"/>
      <c r="K31" s="20"/>
      <c r="L31" s="20"/>
      <c r="M31" s="8" t="s">
        <v>148</v>
      </c>
    </row>
    <row r="32" spans="1:14" s="7" customFormat="1">
      <c r="A32" t="s">
        <v>149</v>
      </c>
      <c r="B32" s="12">
        <v>43801</v>
      </c>
      <c r="C32" s="7" t="s">
        <v>72</v>
      </c>
      <c r="D32" t="s">
        <v>113</v>
      </c>
      <c r="E32" s="9" t="s">
        <v>150</v>
      </c>
      <c r="F32" s="20">
        <v>2742</v>
      </c>
      <c r="G32" s="20">
        <v>2742</v>
      </c>
      <c r="H32" s="19">
        <v>0</v>
      </c>
      <c r="I32" s="20" t="s">
        <v>151</v>
      </c>
      <c r="J32" s="20"/>
      <c r="K32" s="20"/>
      <c r="L32" s="20"/>
      <c r="M32" s="8" t="s">
        <v>148</v>
      </c>
    </row>
    <row r="33" spans="1:13" s="7" customFormat="1">
      <c r="A33" t="s">
        <v>152</v>
      </c>
      <c r="B33" s="12"/>
      <c r="E33" s="9"/>
      <c r="F33" s="20" t="s">
        <v>153</v>
      </c>
      <c r="G33" s="20" t="s">
        <v>153</v>
      </c>
      <c r="H33" s="20">
        <v>1866</v>
      </c>
      <c r="I33" s="20">
        <v>230</v>
      </c>
      <c r="J33" s="31">
        <v>230</v>
      </c>
      <c r="K33" s="31">
        <v>24</v>
      </c>
      <c r="L33" s="20">
        <v>5</v>
      </c>
      <c r="M33" s="8" t="s">
        <v>148</v>
      </c>
    </row>
    <row r="34" spans="1:13" s="7" customFormat="1">
      <c r="A34"/>
      <c r="B34" s="12"/>
      <c r="E34" s="9"/>
      <c r="F34" s="20"/>
      <c r="G34" s="20"/>
      <c r="H34" s="20"/>
      <c r="I34" s="20"/>
      <c r="J34" s="25"/>
      <c r="K34" s="26"/>
    </row>
    <row r="35" spans="1:13" s="7" customFormat="1">
      <c r="A35"/>
      <c r="B35" s="12"/>
      <c r="E35" s="9"/>
      <c r="F35" s="20"/>
      <c r="G35" s="20"/>
      <c r="H35" s="20"/>
      <c r="I35" s="20"/>
      <c r="J35" s="25"/>
      <c r="K35" s="26"/>
    </row>
    <row r="36" spans="1:13" s="1" customFormat="1">
      <c r="A36" s="1" t="s">
        <v>154</v>
      </c>
      <c r="F36" s="18">
        <f>SUM(F2:F32)</f>
        <v>13090</v>
      </c>
      <c r="G36" s="18">
        <f>SUM(G2:G32)</f>
        <v>12323</v>
      </c>
      <c r="H36" s="18">
        <f>SUM(H2:H33)</f>
        <v>1866</v>
      </c>
      <c r="I36" s="18">
        <f>SUM(I2:I33)</f>
        <v>590</v>
      </c>
      <c r="J36" s="18">
        <f>SUM(J2:J33)</f>
        <v>277</v>
      </c>
      <c r="K36" s="18">
        <f>SUM(K2:K33)</f>
        <v>28</v>
      </c>
      <c r="L36" s="18">
        <f>SUM(L2:L33)</f>
        <v>8</v>
      </c>
    </row>
    <row r="37" spans="1:13">
      <c r="K37" s="3"/>
    </row>
    <row r="39" spans="1:13">
      <c r="J39" s="35"/>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15A34-F31D-46E2-AFB1-FA815560E32A}">
  <dimension ref="A1:N13"/>
  <sheetViews>
    <sheetView topLeftCell="D1" workbookViewId="0">
      <selection sqref="A1:N1"/>
    </sheetView>
  </sheetViews>
  <sheetFormatPr defaultRowHeight="14.45"/>
  <cols>
    <col min="1" max="1" width="36.28515625" customWidth="1"/>
    <col min="2" max="2" width="10.28515625" customWidth="1"/>
    <col min="3" max="3" width="15.42578125" customWidth="1"/>
    <col min="4" max="4" width="16.7109375" customWidth="1"/>
    <col min="5" max="5" width="19.140625" customWidth="1"/>
    <col min="6" max="9" width="13" customWidth="1"/>
    <col min="10" max="10" width="17.7109375" customWidth="1"/>
    <col min="11" max="11" width="20.42578125" customWidth="1"/>
    <col min="12" max="12" width="11.85546875" customWidth="1"/>
  </cols>
  <sheetData>
    <row r="1" spans="1:14" s="1" customFormat="1">
      <c r="A1" s="1" t="s">
        <v>34</v>
      </c>
      <c r="B1" s="5" t="s">
        <v>8</v>
      </c>
      <c r="C1" s="1" t="s">
        <v>10</v>
      </c>
      <c r="D1" s="1" t="s">
        <v>12</v>
      </c>
      <c r="E1" s="1" t="s">
        <v>14</v>
      </c>
      <c r="F1" s="6" t="s">
        <v>16</v>
      </c>
      <c r="G1" s="6" t="s">
        <v>18</v>
      </c>
      <c r="H1" s="6" t="s">
        <v>20</v>
      </c>
      <c r="I1" s="6" t="s">
        <v>22</v>
      </c>
      <c r="J1" s="6" t="s">
        <v>46</v>
      </c>
      <c r="K1" s="1" t="s">
        <v>25</v>
      </c>
      <c r="L1" s="1" t="s">
        <v>27</v>
      </c>
      <c r="M1" s="1" t="s">
        <v>29</v>
      </c>
      <c r="N1" s="1" t="s">
        <v>31</v>
      </c>
    </row>
    <row r="2" spans="1:14">
      <c r="A2" t="s">
        <v>155</v>
      </c>
      <c r="B2" s="2">
        <v>43878</v>
      </c>
      <c r="C2" t="s">
        <v>72</v>
      </c>
      <c r="D2" t="s">
        <v>156</v>
      </c>
      <c r="E2" t="s">
        <v>157</v>
      </c>
      <c r="F2">
        <v>2600</v>
      </c>
      <c r="G2">
        <v>1000</v>
      </c>
      <c r="H2">
        <v>0</v>
      </c>
      <c r="I2">
        <v>67</v>
      </c>
      <c r="J2">
        <v>3</v>
      </c>
      <c r="K2">
        <v>2</v>
      </c>
      <c r="L2">
        <v>0</v>
      </c>
      <c r="M2" t="s">
        <v>99</v>
      </c>
    </row>
    <row r="3" spans="1:14">
      <c r="B3" s="2">
        <v>43865</v>
      </c>
      <c r="C3" t="s">
        <v>112</v>
      </c>
      <c r="D3" s="4" t="s">
        <v>158</v>
      </c>
      <c r="E3" t="s">
        <v>157</v>
      </c>
      <c r="F3">
        <v>583</v>
      </c>
      <c r="G3">
        <v>400</v>
      </c>
      <c r="H3">
        <v>0</v>
      </c>
      <c r="I3">
        <v>4</v>
      </c>
      <c r="J3">
        <v>3</v>
      </c>
      <c r="K3">
        <v>0</v>
      </c>
      <c r="L3">
        <v>0</v>
      </c>
      <c r="M3" t="s">
        <v>75</v>
      </c>
    </row>
    <row r="4" spans="1:14">
      <c r="B4" s="2">
        <v>43867</v>
      </c>
      <c r="C4" t="s">
        <v>82</v>
      </c>
      <c r="D4" t="s">
        <v>159</v>
      </c>
      <c r="E4" t="s">
        <v>157</v>
      </c>
      <c r="F4">
        <v>550</v>
      </c>
      <c r="G4">
        <v>550</v>
      </c>
      <c r="H4">
        <v>0</v>
      </c>
      <c r="I4">
        <v>18</v>
      </c>
      <c r="J4" s="27">
        <v>17</v>
      </c>
      <c r="K4" s="27">
        <v>2</v>
      </c>
      <c r="L4" s="27">
        <v>0</v>
      </c>
      <c r="M4" t="s">
        <v>75</v>
      </c>
    </row>
    <row r="5" spans="1:14">
      <c r="B5" s="2">
        <v>43866</v>
      </c>
      <c r="C5" t="s">
        <v>84</v>
      </c>
      <c r="D5" t="s">
        <v>160</v>
      </c>
      <c r="E5" t="s">
        <v>157</v>
      </c>
      <c r="F5">
        <v>217</v>
      </c>
      <c r="G5">
        <v>217</v>
      </c>
      <c r="H5">
        <v>0</v>
      </c>
      <c r="I5">
        <v>13</v>
      </c>
      <c r="J5" s="29">
        <v>9</v>
      </c>
      <c r="K5" s="29">
        <v>2</v>
      </c>
      <c r="L5" s="29">
        <v>0</v>
      </c>
      <c r="M5" t="s">
        <v>99</v>
      </c>
    </row>
    <row r="6" spans="1:14">
      <c r="A6" t="s">
        <v>161</v>
      </c>
      <c r="B6" s="2">
        <v>43865</v>
      </c>
      <c r="C6" t="s">
        <v>72</v>
      </c>
      <c r="D6" t="s">
        <v>156</v>
      </c>
      <c r="E6" t="s">
        <v>162</v>
      </c>
      <c r="F6">
        <v>98</v>
      </c>
      <c r="G6">
        <v>98</v>
      </c>
      <c r="H6">
        <v>0</v>
      </c>
      <c r="I6">
        <v>10</v>
      </c>
      <c r="J6" s="27">
        <v>0</v>
      </c>
      <c r="K6" s="27">
        <v>0</v>
      </c>
      <c r="L6" s="29">
        <v>0</v>
      </c>
      <c r="M6" t="s">
        <v>99</v>
      </c>
    </row>
    <row r="7" spans="1:14">
      <c r="B7" s="2">
        <v>43866</v>
      </c>
      <c r="C7" t="s">
        <v>112</v>
      </c>
      <c r="D7" t="s">
        <v>163</v>
      </c>
      <c r="E7" t="s">
        <v>162</v>
      </c>
      <c r="F7">
        <v>28</v>
      </c>
      <c r="G7">
        <v>28</v>
      </c>
      <c r="H7">
        <v>0</v>
      </c>
      <c r="I7">
        <v>1</v>
      </c>
      <c r="J7">
        <v>0</v>
      </c>
      <c r="K7">
        <v>0</v>
      </c>
      <c r="L7" s="29">
        <v>0</v>
      </c>
      <c r="M7" t="s">
        <v>75</v>
      </c>
    </row>
    <row r="8" spans="1:14">
      <c r="B8" s="2">
        <v>43868</v>
      </c>
      <c r="C8" t="s">
        <v>82</v>
      </c>
      <c r="D8" t="s">
        <v>159</v>
      </c>
      <c r="E8" t="s">
        <v>162</v>
      </c>
      <c r="F8">
        <v>85</v>
      </c>
      <c r="G8">
        <v>85</v>
      </c>
      <c r="H8">
        <v>0</v>
      </c>
      <c r="I8">
        <v>1</v>
      </c>
      <c r="J8">
        <v>0</v>
      </c>
      <c r="K8">
        <v>0</v>
      </c>
      <c r="L8" s="29">
        <v>0</v>
      </c>
      <c r="M8" t="s">
        <v>75</v>
      </c>
    </row>
    <row r="9" spans="1:14">
      <c r="B9" s="2">
        <v>43867</v>
      </c>
      <c r="C9" t="s">
        <v>84</v>
      </c>
      <c r="D9" t="s">
        <v>160</v>
      </c>
      <c r="E9" t="s">
        <v>162</v>
      </c>
      <c r="F9">
        <v>89</v>
      </c>
      <c r="G9">
        <v>89</v>
      </c>
      <c r="H9">
        <v>0</v>
      </c>
      <c r="I9">
        <v>4</v>
      </c>
      <c r="J9">
        <v>0</v>
      </c>
      <c r="K9">
        <v>0</v>
      </c>
      <c r="L9" s="29">
        <v>0</v>
      </c>
      <c r="M9" t="s">
        <v>99</v>
      </c>
    </row>
    <row r="12" spans="1:14" s="1" customFormat="1">
      <c r="A12" s="1" t="s">
        <v>154</v>
      </c>
      <c r="F12" s="18">
        <f>SUM(F2:F9)</f>
        <v>4250</v>
      </c>
      <c r="G12" s="18">
        <f t="shared" ref="G12:L12" si="0">SUM(G2:G9)</f>
        <v>2467</v>
      </c>
      <c r="H12" s="18">
        <f>SUM(H2:H9)</f>
        <v>0</v>
      </c>
      <c r="I12" s="18">
        <f t="shared" si="0"/>
        <v>118</v>
      </c>
      <c r="J12" s="18">
        <f t="shared" si="0"/>
        <v>32</v>
      </c>
      <c r="K12" s="18">
        <f t="shared" si="0"/>
        <v>6</v>
      </c>
      <c r="L12" s="18">
        <f t="shared" si="0"/>
        <v>0</v>
      </c>
    </row>
    <row r="13" spans="1:14">
      <c r="F13" s="19"/>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6"/>
  <sheetViews>
    <sheetView topLeftCell="E1" workbookViewId="0">
      <pane ySplit="1" topLeftCell="A2" activePane="bottomLeft" state="frozen"/>
      <selection pane="bottomLeft" activeCell="H1" sqref="H1:H1048576"/>
    </sheetView>
  </sheetViews>
  <sheetFormatPr defaultRowHeight="14.45"/>
  <cols>
    <col min="1" max="1" width="75.85546875" customWidth="1"/>
    <col min="2" max="2" width="11.42578125" customWidth="1"/>
    <col min="3" max="3" width="19.28515625" customWidth="1"/>
    <col min="4" max="4" width="21.140625" style="3" customWidth="1"/>
    <col min="5" max="5" width="21.140625" customWidth="1"/>
    <col min="6" max="9" width="15.85546875" style="3" customWidth="1"/>
    <col min="10" max="10" width="17.140625" style="3" customWidth="1"/>
    <col min="11" max="11" width="14.140625" customWidth="1"/>
    <col min="12" max="12" width="11" customWidth="1"/>
    <col min="13" max="13" width="38.42578125" customWidth="1"/>
  </cols>
  <sheetData>
    <row r="1" spans="1:13" s="1" customFormat="1">
      <c r="A1" s="1" t="s">
        <v>164</v>
      </c>
      <c r="B1" s="1" t="s">
        <v>8</v>
      </c>
      <c r="C1" s="1" t="s">
        <v>10</v>
      </c>
      <c r="D1" s="6" t="s">
        <v>12</v>
      </c>
      <c r="E1" s="1" t="s">
        <v>14</v>
      </c>
      <c r="F1" s="6" t="s">
        <v>16</v>
      </c>
      <c r="G1" s="6" t="s">
        <v>20</v>
      </c>
      <c r="H1" s="6" t="s">
        <v>38</v>
      </c>
      <c r="I1" s="6" t="s">
        <v>39</v>
      </c>
      <c r="J1" s="6" t="s">
        <v>25</v>
      </c>
      <c r="K1" s="1" t="s">
        <v>27</v>
      </c>
      <c r="L1" s="1" t="s">
        <v>29</v>
      </c>
      <c r="M1" s="1" t="s">
        <v>31</v>
      </c>
    </row>
    <row r="2" spans="1:13">
      <c r="A2" t="s">
        <v>165</v>
      </c>
      <c r="B2" s="2">
        <v>43868</v>
      </c>
      <c r="C2" t="s">
        <v>72</v>
      </c>
      <c r="D2" s="3" t="s">
        <v>166</v>
      </c>
      <c r="E2" t="s">
        <v>167</v>
      </c>
      <c r="F2" s="19">
        <v>106</v>
      </c>
      <c r="G2" s="19">
        <v>0</v>
      </c>
      <c r="H2" s="21">
        <v>0</v>
      </c>
      <c r="I2" s="21">
        <v>0</v>
      </c>
      <c r="J2" s="19">
        <v>0</v>
      </c>
      <c r="K2">
        <v>0</v>
      </c>
      <c r="L2" t="s">
        <v>75</v>
      </c>
    </row>
    <row r="3" spans="1:13">
      <c r="A3" t="s">
        <v>168</v>
      </c>
      <c r="B3" s="2">
        <v>43872</v>
      </c>
      <c r="C3" t="s">
        <v>72</v>
      </c>
      <c r="D3" s="3" t="s">
        <v>169</v>
      </c>
      <c r="E3" s="15" t="s">
        <v>170</v>
      </c>
      <c r="F3" s="19">
        <v>5</v>
      </c>
      <c r="G3" s="19">
        <v>0</v>
      </c>
      <c r="H3" s="21">
        <v>0</v>
      </c>
      <c r="I3" s="21">
        <v>0</v>
      </c>
      <c r="J3" s="19">
        <v>0</v>
      </c>
      <c r="K3" s="21">
        <v>0</v>
      </c>
      <c r="L3" s="3" t="s">
        <v>75</v>
      </c>
    </row>
    <row r="4" spans="1:13">
      <c r="A4" t="s">
        <v>171</v>
      </c>
      <c r="B4" s="2">
        <v>43873</v>
      </c>
      <c r="C4" t="s">
        <v>72</v>
      </c>
      <c r="D4" s="3" t="s">
        <v>172</v>
      </c>
      <c r="E4" s="24" t="s">
        <v>173</v>
      </c>
      <c r="F4" s="19">
        <v>1</v>
      </c>
      <c r="G4" s="19">
        <v>0</v>
      </c>
      <c r="H4" s="21">
        <v>0</v>
      </c>
      <c r="I4" s="21">
        <v>0</v>
      </c>
      <c r="J4" s="21">
        <v>0</v>
      </c>
      <c r="K4" s="21">
        <v>0</v>
      </c>
      <c r="L4" t="s">
        <v>99</v>
      </c>
    </row>
    <row r="5" spans="1:13">
      <c r="A5" t="s">
        <v>174</v>
      </c>
      <c r="B5" s="2">
        <v>43871</v>
      </c>
      <c r="C5" t="s">
        <v>72</v>
      </c>
      <c r="D5" s="3" t="s">
        <v>153</v>
      </c>
      <c r="E5" t="s">
        <v>175</v>
      </c>
      <c r="F5" s="19" t="s">
        <v>153</v>
      </c>
      <c r="G5" s="19" t="s">
        <v>153</v>
      </c>
      <c r="H5" s="21">
        <v>0</v>
      </c>
      <c r="I5" s="21">
        <v>0</v>
      </c>
      <c r="J5" s="19">
        <v>0</v>
      </c>
      <c r="K5" s="21">
        <v>0</v>
      </c>
      <c r="L5" t="s">
        <v>75</v>
      </c>
    </row>
    <row r="6" spans="1:13">
      <c r="A6" t="s">
        <v>176</v>
      </c>
      <c r="B6" s="2">
        <v>43872</v>
      </c>
      <c r="C6" t="s">
        <v>72</v>
      </c>
      <c r="D6" s="3" t="s">
        <v>177</v>
      </c>
      <c r="E6" s="15" t="s">
        <v>178</v>
      </c>
      <c r="F6" s="19">
        <v>80</v>
      </c>
      <c r="G6" s="19">
        <v>0</v>
      </c>
      <c r="H6" s="21">
        <v>1</v>
      </c>
      <c r="I6" s="21">
        <v>1</v>
      </c>
      <c r="J6" s="19">
        <v>0</v>
      </c>
      <c r="K6" s="21">
        <v>0</v>
      </c>
      <c r="L6" s="3" t="s">
        <v>75</v>
      </c>
    </row>
    <row r="7" spans="1:13">
      <c r="A7" t="s">
        <v>179</v>
      </c>
      <c r="B7" s="2">
        <v>43868</v>
      </c>
      <c r="C7" t="s">
        <v>72</v>
      </c>
      <c r="D7" s="3" t="s">
        <v>180</v>
      </c>
      <c r="E7" s="15" t="s">
        <v>181</v>
      </c>
      <c r="F7" s="19">
        <v>0</v>
      </c>
      <c r="G7" s="19">
        <v>0</v>
      </c>
      <c r="H7" s="21">
        <v>0</v>
      </c>
      <c r="I7" s="21">
        <v>0</v>
      </c>
      <c r="J7" s="19">
        <v>0</v>
      </c>
      <c r="K7" s="21">
        <v>0</v>
      </c>
      <c r="L7" s="3" t="s">
        <v>75</v>
      </c>
    </row>
    <row r="8" spans="1:13">
      <c r="A8" t="s">
        <v>179</v>
      </c>
      <c r="B8" s="2">
        <v>43868</v>
      </c>
      <c r="C8" t="s">
        <v>82</v>
      </c>
      <c r="D8" s="3" t="s">
        <v>182</v>
      </c>
      <c r="E8" s="15" t="s">
        <v>181</v>
      </c>
      <c r="F8" s="19">
        <v>38</v>
      </c>
      <c r="G8" s="19">
        <v>0</v>
      </c>
      <c r="H8" s="21">
        <v>6</v>
      </c>
      <c r="I8" s="21">
        <v>3</v>
      </c>
      <c r="J8" s="19">
        <v>1</v>
      </c>
      <c r="K8" s="21">
        <v>1</v>
      </c>
      <c r="L8" s="3" t="s">
        <v>75</v>
      </c>
    </row>
    <row r="9" spans="1:13">
      <c r="A9" t="s">
        <v>179</v>
      </c>
      <c r="B9" s="2">
        <v>43868</v>
      </c>
      <c r="C9" t="s">
        <v>84</v>
      </c>
      <c r="D9" s="3" t="s">
        <v>183</v>
      </c>
      <c r="E9" s="15" t="s">
        <v>181</v>
      </c>
      <c r="F9" s="19">
        <v>0</v>
      </c>
      <c r="G9" s="19">
        <v>0</v>
      </c>
      <c r="H9" s="21">
        <v>0</v>
      </c>
      <c r="I9" s="21">
        <v>0</v>
      </c>
      <c r="J9" s="19">
        <v>0</v>
      </c>
      <c r="K9" s="21">
        <v>0</v>
      </c>
      <c r="L9" s="3" t="s">
        <v>75</v>
      </c>
    </row>
    <row r="10" spans="1:13">
      <c r="A10" t="s">
        <v>184</v>
      </c>
      <c r="B10" s="2">
        <v>43868</v>
      </c>
      <c r="C10" s="14" t="s">
        <v>72</v>
      </c>
      <c r="D10" s="3" t="s">
        <v>185</v>
      </c>
      <c r="E10" s="15" t="s">
        <v>186</v>
      </c>
      <c r="F10" s="19">
        <v>75</v>
      </c>
      <c r="G10" s="19">
        <v>0</v>
      </c>
      <c r="H10" s="21">
        <v>1</v>
      </c>
      <c r="I10" s="21">
        <v>1</v>
      </c>
      <c r="J10" s="19">
        <v>0</v>
      </c>
      <c r="K10" s="21">
        <v>0</v>
      </c>
      <c r="L10" s="3" t="s">
        <v>75</v>
      </c>
    </row>
    <row r="11" spans="1:13">
      <c r="A11" t="s">
        <v>184</v>
      </c>
      <c r="B11" s="2">
        <v>43868</v>
      </c>
      <c r="C11" s="14" t="s">
        <v>82</v>
      </c>
      <c r="D11" s="3" t="s">
        <v>187</v>
      </c>
      <c r="E11" s="15" t="s">
        <v>186</v>
      </c>
      <c r="F11" s="19">
        <v>64</v>
      </c>
      <c r="G11" s="19">
        <v>0</v>
      </c>
      <c r="H11" s="21">
        <v>0</v>
      </c>
      <c r="I11" s="21">
        <v>0</v>
      </c>
      <c r="J11" s="19">
        <v>0</v>
      </c>
      <c r="K11" s="21">
        <v>0</v>
      </c>
      <c r="L11" s="3" t="s">
        <v>75</v>
      </c>
    </row>
    <row r="12" spans="1:13">
      <c r="A12" t="s">
        <v>188</v>
      </c>
      <c r="B12" s="2">
        <v>43873</v>
      </c>
      <c r="C12" t="s">
        <v>84</v>
      </c>
      <c r="D12" s="3" t="s">
        <v>189</v>
      </c>
      <c r="E12" t="s">
        <v>190</v>
      </c>
      <c r="F12" s="19">
        <v>114</v>
      </c>
      <c r="G12" s="19">
        <v>0</v>
      </c>
      <c r="H12" s="21">
        <v>0</v>
      </c>
      <c r="I12" s="21">
        <v>0</v>
      </c>
      <c r="J12" s="19">
        <v>0</v>
      </c>
      <c r="K12" s="21">
        <v>0</v>
      </c>
      <c r="L12" t="s">
        <v>99</v>
      </c>
      <c r="M12" t="s">
        <v>191</v>
      </c>
    </row>
    <row r="13" spans="1:13">
      <c r="A13" t="s">
        <v>192</v>
      </c>
      <c r="B13" s="2">
        <v>43872</v>
      </c>
      <c r="C13" t="s">
        <v>193</v>
      </c>
      <c r="D13" s="3" t="s">
        <v>153</v>
      </c>
      <c r="E13" s="15" t="s">
        <v>194</v>
      </c>
      <c r="F13" s="19" t="s">
        <v>153</v>
      </c>
      <c r="G13" s="19" t="s">
        <v>153</v>
      </c>
      <c r="H13" s="21">
        <v>1</v>
      </c>
      <c r="I13" s="21">
        <v>1</v>
      </c>
      <c r="J13" s="19">
        <v>0</v>
      </c>
      <c r="K13" s="21">
        <v>0</v>
      </c>
      <c r="L13" s="3" t="s">
        <v>75</v>
      </c>
    </row>
    <row r="14" spans="1:13">
      <c r="A14" t="s">
        <v>195</v>
      </c>
      <c r="B14" s="2">
        <v>43872</v>
      </c>
      <c r="C14" t="s">
        <v>72</v>
      </c>
      <c r="D14" s="3" t="s">
        <v>196</v>
      </c>
      <c r="E14" t="s">
        <v>197</v>
      </c>
      <c r="F14" s="19">
        <v>46</v>
      </c>
      <c r="G14" s="19">
        <v>0</v>
      </c>
      <c r="H14" s="21">
        <v>3</v>
      </c>
      <c r="I14" s="21">
        <v>3</v>
      </c>
      <c r="J14" s="19">
        <v>0</v>
      </c>
      <c r="K14">
        <v>2</v>
      </c>
      <c r="L14" s="3" t="s">
        <v>75</v>
      </c>
    </row>
    <row r="15" spans="1:13">
      <c r="A15" t="s">
        <v>198</v>
      </c>
      <c r="B15" s="2">
        <v>43871</v>
      </c>
      <c r="C15" t="s">
        <v>72</v>
      </c>
      <c r="D15" s="3" t="s">
        <v>153</v>
      </c>
      <c r="E15" t="s">
        <v>199</v>
      </c>
      <c r="F15" s="19" t="s">
        <v>153</v>
      </c>
      <c r="G15" s="19" t="s">
        <v>153</v>
      </c>
      <c r="H15" s="21">
        <v>0</v>
      </c>
      <c r="I15" s="21">
        <v>0</v>
      </c>
      <c r="J15" s="19">
        <v>0</v>
      </c>
      <c r="K15" s="21">
        <v>0</v>
      </c>
      <c r="L15" s="3" t="s">
        <v>75</v>
      </c>
    </row>
    <row r="16" spans="1:13">
      <c r="A16" t="s">
        <v>200</v>
      </c>
      <c r="B16" s="2">
        <v>43871</v>
      </c>
      <c r="C16" t="s">
        <v>72</v>
      </c>
      <c r="D16" s="3" t="s">
        <v>153</v>
      </c>
      <c r="E16" t="s">
        <v>175</v>
      </c>
      <c r="F16" s="19" t="s">
        <v>153</v>
      </c>
      <c r="G16" s="19" t="s">
        <v>153</v>
      </c>
      <c r="H16" s="21">
        <v>0</v>
      </c>
      <c r="I16" s="21">
        <v>0</v>
      </c>
      <c r="J16" s="19">
        <v>0</v>
      </c>
      <c r="K16" s="21">
        <v>0</v>
      </c>
      <c r="L16" t="s">
        <v>75</v>
      </c>
    </row>
    <row r="17" spans="1:12">
      <c r="A17" t="s">
        <v>201</v>
      </c>
      <c r="B17" s="2">
        <v>43871</v>
      </c>
      <c r="C17" t="s">
        <v>72</v>
      </c>
      <c r="D17" s="3" t="s">
        <v>202</v>
      </c>
      <c r="E17" s="15" t="s">
        <v>203</v>
      </c>
      <c r="F17" s="19">
        <v>54</v>
      </c>
      <c r="G17" s="19">
        <v>0</v>
      </c>
      <c r="H17" s="21">
        <v>4</v>
      </c>
      <c r="I17" s="21">
        <v>1</v>
      </c>
      <c r="J17" s="19">
        <v>0</v>
      </c>
      <c r="K17">
        <v>0</v>
      </c>
      <c r="L17" t="s">
        <v>75</v>
      </c>
    </row>
    <row r="18" spans="1:12">
      <c r="A18" t="s">
        <v>201</v>
      </c>
      <c r="B18" s="2">
        <v>43871</v>
      </c>
      <c r="C18" t="s">
        <v>82</v>
      </c>
      <c r="D18" s="3" t="s">
        <v>204</v>
      </c>
      <c r="E18" s="15" t="s">
        <v>203</v>
      </c>
      <c r="F18" s="19">
        <v>242</v>
      </c>
      <c r="G18" s="19">
        <v>0</v>
      </c>
      <c r="H18" s="21">
        <v>15</v>
      </c>
      <c r="I18" s="21">
        <v>7</v>
      </c>
      <c r="J18" s="19">
        <v>2</v>
      </c>
      <c r="K18">
        <v>1</v>
      </c>
      <c r="L18" t="s">
        <v>75</v>
      </c>
    </row>
    <row r="19" spans="1:12">
      <c r="A19" t="s">
        <v>201</v>
      </c>
      <c r="B19" s="2">
        <v>43871</v>
      </c>
      <c r="C19" t="s">
        <v>84</v>
      </c>
      <c r="D19" s="3" t="s">
        <v>189</v>
      </c>
      <c r="E19" s="15" t="s">
        <v>203</v>
      </c>
      <c r="F19" s="19">
        <v>7</v>
      </c>
      <c r="G19" s="19">
        <v>0</v>
      </c>
      <c r="H19" s="21">
        <v>2</v>
      </c>
      <c r="I19" s="21">
        <v>0</v>
      </c>
      <c r="J19" s="19">
        <v>0</v>
      </c>
      <c r="K19">
        <v>0</v>
      </c>
      <c r="L19" s="3" t="s">
        <v>75</v>
      </c>
    </row>
    <row r="20" spans="1:12">
      <c r="A20" t="s">
        <v>205</v>
      </c>
      <c r="B20" s="2">
        <v>43866</v>
      </c>
      <c r="C20" t="s">
        <v>112</v>
      </c>
      <c r="D20" s="3" t="s">
        <v>153</v>
      </c>
      <c r="E20" t="s">
        <v>175</v>
      </c>
      <c r="F20" s="19" t="s">
        <v>153</v>
      </c>
      <c r="G20" s="19" t="s">
        <v>153</v>
      </c>
      <c r="H20" s="21">
        <v>1</v>
      </c>
      <c r="I20" s="21">
        <v>1</v>
      </c>
      <c r="J20" s="19">
        <v>0</v>
      </c>
      <c r="K20" s="21">
        <v>0</v>
      </c>
      <c r="L20" s="3" t="s">
        <v>75</v>
      </c>
    </row>
    <row r="21" spans="1:12">
      <c r="A21" t="s">
        <v>206</v>
      </c>
      <c r="B21" s="2">
        <v>43871</v>
      </c>
      <c r="C21" t="s">
        <v>72</v>
      </c>
      <c r="E21" s="16" t="s">
        <v>207</v>
      </c>
      <c r="F21" s="19" t="s">
        <v>153</v>
      </c>
      <c r="G21" s="19" t="s">
        <v>153</v>
      </c>
      <c r="H21" s="3" t="s">
        <v>153</v>
      </c>
      <c r="I21" s="3" t="s">
        <v>153</v>
      </c>
      <c r="J21" s="19" t="s">
        <v>153</v>
      </c>
      <c r="K21" s="21" t="s">
        <v>153</v>
      </c>
      <c r="L21" t="s">
        <v>75</v>
      </c>
    </row>
    <row r="22" spans="1:12">
      <c r="A22" t="s">
        <v>208</v>
      </c>
      <c r="B22" s="2">
        <v>43866</v>
      </c>
      <c r="C22" t="s">
        <v>112</v>
      </c>
      <c r="D22" s="3" t="s">
        <v>153</v>
      </c>
      <c r="E22" t="s">
        <v>175</v>
      </c>
      <c r="F22" s="19" t="s">
        <v>153</v>
      </c>
      <c r="G22" s="19" t="s">
        <v>153</v>
      </c>
      <c r="H22" s="21">
        <v>1</v>
      </c>
      <c r="I22" s="21">
        <v>1</v>
      </c>
      <c r="J22" s="19">
        <v>0</v>
      </c>
      <c r="K22" s="21">
        <v>0</v>
      </c>
      <c r="L22" t="s">
        <v>75</v>
      </c>
    </row>
    <row r="23" spans="1:12">
      <c r="A23" t="s">
        <v>209</v>
      </c>
      <c r="B23" s="2">
        <v>43866</v>
      </c>
      <c r="C23" t="s">
        <v>112</v>
      </c>
      <c r="D23" s="3" t="s">
        <v>210</v>
      </c>
      <c r="E23" t="s">
        <v>211</v>
      </c>
      <c r="F23" s="19" t="s">
        <v>153</v>
      </c>
      <c r="G23" s="19" t="s">
        <v>153</v>
      </c>
      <c r="H23" s="21">
        <v>0</v>
      </c>
      <c r="I23" s="21">
        <v>0</v>
      </c>
      <c r="J23" s="19">
        <v>0</v>
      </c>
      <c r="K23" s="21">
        <v>0</v>
      </c>
      <c r="L23" s="3" t="s">
        <v>75</v>
      </c>
    </row>
    <row r="24" spans="1:12">
      <c r="A24" t="s">
        <v>212</v>
      </c>
      <c r="B24" s="2">
        <v>43867</v>
      </c>
      <c r="C24" t="s">
        <v>112</v>
      </c>
      <c r="D24" s="3" t="s">
        <v>153</v>
      </c>
      <c r="E24" t="s">
        <v>175</v>
      </c>
      <c r="F24" s="19" t="s">
        <v>153</v>
      </c>
      <c r="G24" s="19" t="s">
        <v>153</v>
      </c>
      <c r="H24" s="21">
        <v>0</v>
      </c>
      <c r="I24" s="21">
        <v>0</v>
      </c>
      <c r="J24" s="19">
        <v>0</v>
      </c>
      <c r="K24" s="21">
        <v>0</v>
      </c>
      <c r="L24" s="3" t="s">
        <v>75</v>
      </c>
    </row>
    <row r="25" spans="1:12">
      <c r="A25" t="s">
        <v>213</v>
      </c>
      <c r="B25" s="2">
        <v>43867</v>
      </c>
      <c r="C25" t="s">
        <v>112</v>
      </c>
      <c r="D25" s="3" t="s">
        <v>153</v>
      </c>
      <c r="E25" t="s">
        <v>175</v>
      </c>
      <c r="F25" s="19" t="s">
        <v>153</v>
      </c>
      <c r="G25" s="19" t="s">
        <v>153</v>
      </c>
      <c r="H25" s="21">
        <v>0</v>
      </c>
      <c r="I25" s="21">
        <v>0</v>
      </c>
      <c r="J25" s="19">
        <v>0</v>
      </c>
      <c r="K25" s="21">
        <v>0</v>
      </c>
      <c r="L25" s="3" t="s">
        <v>75</v>
      </c>
    </row>
    <row r="26" spans="1:12">
      <c r="A26" t="s">
        <v>214</v>
      </c>
      <c r="B26" s="2">
        <v>43867</v>
      </c>
      <c r="C26" t="s">
        <v>112</v>
      </c>
      <c r="D26" s="3" t="s">
        <v>210</v>
      </c>
      <c r="E26" t="s">
        <v>211</v>
      </c>
      <c r="F26" s="19" t="s">
        <v>153</v>
      </c>
      <c r="G26" s="19" t="s">
        <v>153</v>
      </c>
      <c r="H26" s="21">
        <v>1</v>
      </c>
      <c r="I26" s="21">
        <v>1</v>
      </c>
      <c r="J26" s="19">
        <v>0</v>
      </c>
      <c r="K26">
        <v>1</v>
      </c>
      <c r="L26" s="3" t="s">
        <v>75</v>
      </c>
    </row>
    <row r="27" spans="1:12">
      <c r="A27" t="s">
        <v>215</v>
      </c>
      <c r="B27" s="2">
        <v>43872</v>
      </c>
      <c r="C27" t="s">
        <v>72</v>
      </c>
      <c r="D27" s="3" t="s">
        <v>177</v>
      </c>
      <c r="E27" s="15" t="s">
        <v>216</v>
      </c>
      <c r="F27" s="19">
        <v>65</v>
      </c>
      <c r="G27" s="19">
        <v>0</v>
      </c>
      <c r="H27" s="21">
        <v>0</v>
      </c>
      <c r="I27" s="21">
        <v>0</v>
      </c>
      <c r="J27" s="19">
        <v>0</v>
      </c>
      <c r="K27" s="21">
        <v>0</v>
      </c>
      <c r="L27" s="3" t="s">
        <v>75</v>
      </c>
    </row>
    <row r="28" spans="1:12">
      <c r="A28" t="s">
        <v>217</v>
      </c>
      <c r="B28" s="2">
        <v>43872</v>
      </c>
      <c r="C28" t="s">
        <v>72</v>
      </c>
      <c r="D28" s="3" t="s">
        <v>218</v>
      </c>
      <c r="E28" t="s">
        <v>219</v>
      </c>
      <c r="F28" s="19" t="s">
        <v>153</v>
      </c>
      <c r="G28" s="19" t="s">
        <v>153</v>
      </c>
      <c r="H28" s="21">
        <v>3</v>
      </c>
      <c r="I28" s="21">
        <v>3</v>
      </c>
      <c r="J28" s="19">
        <v>0</v>
      </c>
      <c r="K28" s="21">
        <v>0</v>
      </c>
      <c r="L28" s="3" t="s">
        <v>75</v>
      </c>
    </row>
    <row r="29" spans="1:12">
      <c r="A29" t="s">
        <v>220</v>
      </c>
      <c r="B29" s="2">
        <v>43873</v>
      </c>
      <c r="C29" t="s">
        <v>84</v>
      </c>
      <c r="D29" s="17" t="s">
        <v>189</v>
      </c>
      <c r="F29" s="19">
        <v>59</v>
      </c>
      <c r="G29" s="19">
        <v>0</v>
      </c>
      <c r="H29" s="21">
        <v>2</v>
      </c>
      <c r="I29" s="21">
        <v>2</v>
      </c>
      <c r="J29" s="19">
        <v>1</v>
      </c>
      <c r="K29" s="21">
        <v>0</v>
      </c>
      <c r="L29" t="s">
        <v>99</v>
      </c>
    </row>
    <row r="30" spans="1:12">
      <c r="A30" t="s">
        <v>221</v>
      </c>
      <c r="B30" s="2">
        <v>43873</v>
      </c>
      <c r="C30" t="s">
        <v>84</v>
      </c>
      <c r="D30" s="17" t="s">
        <v>189</v>
      </c>
      <c r="F30" s="19">
        <v>8</v>
      </c>
      <c r="G30" s="19">
        <v>0</v>
      </c>
      <c r="H30" s="21">
        <v>0</v>
      </c>
      <c r="I30" s="21">
        <v>0</v>
      </c>
      <c r="J30" s="19">
        <v>0</v>
      </c>
      <c r="K30" s="21">
        <v>0</v>
      </c>
      <c r="L30" t="s">
        <v>99</v>
      </c>
    </row>
    <row r="31" spans="1:12">
      <c r="A31" t="s">
        <v>222</v>
      </c>
      <c r="B31" s="2">
        <v>43873</v>
      </c>
      <c r="C31" t="s">
        <v>72</v>
      </c>
      <c r="D31" s="3" t="s">
        <v>223</v>
      </c>
      <c r="E31" t="s">
        <v>224</v>
      </c>
      <c r="F31" s="19">
        <v>161</v>
      </c>
      <c r="G31" s="19">
        <v>0</v>
      </c>
      <c r="H31" s="21">
        <v>0</v>
      </c>
      <c r="I31" s="21">
        <v>0</v>
      </c>
      <c r="J31" s="19">
        <v>0</v>
      </c>
      <c r="K31" s="21">
        <v>0</v>
      </c>
      <c r="L31" s="3" t="s">
        <v>75</v>
      </c>
    </row>
    <row r="32" spans="1:12">
      <c r="A32" t="s">
        <v>225</v>
      </c>
      <c r="B32" s="2">
        <v>43873</v>
      </c>
      <c r="C32" t="s">
        <v>72</v>
      </c>
      <c r="D32" s="3" t="s">
        <v>226</v>
      </c>
      <c r="E32" t="s">
        <v>227</v>
      </c>
      <c r="F32" s="19">
        <v>789</v>
      </c>
      <c r="G32" s="19">
        <v>0</v>
      </c>
      <c r="H32" s="21">
        <v>0</v>
      </c>
      <c r="I32" s="21">
        <v>0</v>
      </c>
      <c r="J32" s="19">
        <v>0</v>
      </c>
      <c r="K32" s="21">
        <v>0</v>
      </c>
      <c r="L32" s="3" t="s">
        <v>75</v>
      </c>
    </row>
    <row r="33" spans="1:11">
      <c r="F33" s="19"/>
      <c r="G33" s="19"/>
    </row>
    <row r="34" spans="1:11">
      <c r="F34" s="19"/>
      <c r="G34" s="19"/>
    </row>
    <row r="35" spans="1:11" s="1" customFormat="1">
      <c r="A35" s="1" t="s">
        <v>154</v>
      </c>
      <c r="D35" s="6"/>
      <c r="F35" s="18">
        <f>SUM(F2:F32)</f>
        <v>1914</v>
      </c>
      <c r="G35" s="18">
        <f>SUM(G2:G32)</f>
        <v>0</v>
      </c>
      <c r="H35" s="18">
        <f t="shared" ref="H35:K35" si="0">SUM(H2:H32)</f>
        <v>41</v>
      </c>
      <c r="I35" s="18">
        <f>SUM(I2:I32)</f>
        <v>25</v>
      </c>
      <c r="J35" s="18">
        <f t="shared" si="0"/>
        <v>4</v>
      </c>
      <c r="K35" s="18">
        <f t="shared" si="0"/>
        <v>5</v>
      </c>
    </row>
    <row r="36" spans="1:11">
      <c r="F36" s="19"/>
      <c r="G36" s="19"/>
    </row>
  </sheetData>
  <sortState xmlns:xlrd2="http://schemas.microsoft.com/office/spreadsheetml/2017/richdata2" ref="A2:M32">
    <sortCondition ref="A2:A32"/>
  </sortState>
  <phoneticPr fontId="4"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EA7FD-C1E4-4BBE-82E5-C6F146EEF763}">
  <dimension ref="A1:L7"/>
  <sheetViews>
    <sheetView workbookViewId="0">
      <selection activeCell="G1" sqref="G1:G1048576"/>
    </sheetView>
  </sheetViews>
  <sheetFormatPr defaultRowHeight="14.45"/>
  <cols>
    <col min="1" max="1" width="24.28515625" customWidth="1"/>
    <col min="2" max="2" width="12.42578125" customWidth="1"/>
    <col min="4" max="4" width="18.140625" customWidth="1"/>
    <col min="5" max="5" width="17.140625" customWidth="1"/>
    <col min="6" max="6" width="14.42578125" customWidth="1"/>
    <col min="7" max="7" width="26.85546875" customWidth="1"/>
    <col min="8" max="8" width="18.7109375" customWidth="1"/>
    <col min="9" max="9" width="21.28515625" customWidth="1"/>
    <col min="10" max="10" width="16.85546875" customWidth="1"/>
  </cols>
  <sheetData>
    <row r="1" spans="1:12" s="1" customFormat="1">
      <c r="A1" s="1" t="s">
        <v>6</v>
      </c>
      <c r="B1" s="11" t="s">
        <v>8</v>
      </c>
      <c r="C1" s="1" t="s">
        <v>10</v>
      </c>
      <c r="D1" s="1" t="s">
        <v>12</v>
      </c>
      <c r="E1" s="1" t="s">
        <v>14</v>
      </c>
      <c r="F1" s="18" t="s">
        <v>16</v>
      </c>
      <c r="G1" s="6" t="s">
        <v>22</v>
      </c>
      <c r="H1" s="6" t="s">
        <v>46</v>
      </c>
      <c r="I1" s="1" t="s">
        <v>25</v>
      </c>
      <c r="J1" s="1" t="s">
        <v>27</v>
      </c>
      <c r="K1" s="1" t="s">
        <v>29</v>
      </c>
      <c r="L1" s="1" t="s">
        <v>31</v>
      </c>
    </row>
    <row r="2" spans="1:12">
      <c r="A2" t="s">
        <v>228</v>
      </c>
      <c r="B2" s="2">
        <v>43909</v>
      </c>
      <c r="C2" t="s">
        <v>72</v>
      </c>
      <c r="D2" t="s">
        <v>113</v>
      </c>
      <c r="E2" s="7" t="s">
        <v>146</v>
      </c>
      <c r="F2" s="19">
        <v>153</v>
      </c>
      <c r="G2" s="19">
        <v>2</v>
      </c>
      <c r="H2" s="21">
        <v>2</v>
      </c>
      <c r="I2" s="21">
        <v>0</v>
      </c>
      <c r="J2" s="19">
        <v>0</v>
      </c>
      <c r="K2" t="s">
        <v>75</v>
      </c>
    </row>
    <row r="3" spans="1:12">
      <c r="A3" t="s">
        <v>229</v>
      </c>
      <c r="B3" s="2">
        <v>43909</v>
      </c>
      <c r="C3" t="s">
        <v>72</v>
      </c>
      <c r="D3" t="s">
        <v>113</v>
      </c>
      <c r="E3" s="9" t="s">
        <v>150</v>
      </c>
      <c r="F3" s="19">
        <v>35</v>
      </c>
      <c r="G3" s="19">
        <v>0</v>
      </c>
      <c r="H3" s="21">
        <v>0</v>
      </c>
      <c r="I3" s="21">
        <v>0</v>
      </c>
      <c r="J3" s="19">
        <v>0</v>
      </c>
      <c r="K3" t="s">
        <v>75</v>
      </c>
    </row>
    <row r="4" spans="1:12">
      <c r="A4" t="s">
        <v>230</v>
      </c>
      <c r="B4" s="2">
        <v>43909</v>
      </c>
      <c r="C4" t="s">
        <v>72</v>
      </c>
      <c r="D4" t="s">
        <v>113</v>
      </c>
      <c r="E4" t="s">
        <v>114</v>
      </c>
      <c r="F4" s="19">
        <v>13</v>
      </c>
      <c r="G4" s="19">
        <v>0</v>
      </c>
      <c r="H4" s="21">
        <v>0</v>
      </c>
      <c r="I4" s="21">
        <v>0</v>
      </c>
      <c r="J4" s="19">
        <v>0</v>
      </c>
      <c r="K4" t="s">
        <v>75</v>
      </c>
    </row>
    <row r="7" spans="1:12" s="33" customFormat="1">
      <c r="A7" s="33" t="s">
        <v>154</v>
      </c>
      <c r="F7" s="34">
        <f>SUM(F2:F4)</f>
        <v>201</v>
      </c>
      <c r="G7" s="34">
        <f t="shared" ref="G7:J7" si="0">SUM(G2:G4)</f>
        <v>2</v>
      </c>
      <c r="H7" s="34">
        <f t="shared" si="0"/>
        <v>2</v>
      </c>
      <c r="I7" s="34">
        <f t="shared" si="0"/>
        <v>0</v>
      </c>
      <c r="J7" s="34">
        <f t="shared" si="0"/>
        <v>0</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C96AB-D4EC-45B1-AE22-DA9160BC5FE1}">
  <dimension ref="A1:H3"/>
  <sheetViews>
    <sheetView workbookViewId="0">
      <selection activeCell="H1" sqref="A1:H1"/>
    </sheetView>
  </sheetViews>
  <sheetFormatPr defaultRowHeight="14.45"/>
  <cols>
    <col min="1" max="1" width="17.42578125" customWidth="1"/>
    <col min="2" max="2" width="11.7109375" customWidth="1"/>
    <col min="3" max="3" width="26.42578125" customWidth="1"/>
    <col min="4" max="5" width="11.7109375" customWidth="1"/>
    <col min="6" max="6" width="22.7109375" customWidth="1"/>
  </cols>
  <sheetData>
    <row r="1" spans="1:8" s="1" customFormat="1">
      <c r="A1" s="1" t="s">
        <v>59</v>
      </c>
      <c r="B1" s="11" t="s">
        <v>8</v>
      </c>
      <c r="C1" s="1" t="s">
        <v>61</v>
      </c>
      <c r="D1" s="11" t="s">
        <v>63</v>
      </c>
      <c r="E1" s="11" t="s">
        <v>65</v>
      </c>
      <c r="F1" s="1" t="s">
        <v>25</v>
      </c>
      <c r="G1" s="1" t="s">
        <v>29</v>
      </c>
      <c r="H1" s="1" t="s">
        <v>31</v>
      </c>
    </row>
    <row r="2" spans="1:8">
      <c r="A2" t="s">
        <v>231</v>
      </c>
      <c r="B2" t="s">
        <v>232</v>
      </c>
      <c r="C2" t="s">
        <v>233</v>
      </c>
      <c r="D2">
        <v>44</v>
      </c>
      <c r="E2" t="s">
        <v>153</v>
      </c>
      <c r="F2">
        <v>2</v>
      </c>
      <c r="G2" t="s">
        <v>234</v>
      </c>
    </row>
    <row r="3" spans="1:8">
      <c r="A3" t="s">
        <v>235</v>
      </c>
      <c r="B3" t="s">
        <v>236</v>
      </c>
      <c r="C3" t="s">
        <v>237</v>
      </c>
      <c r="D3" t="s">
        <v>153</v>
      </c>
      <c r="E3">
        <v>0</v>
      </c>
      <c r="F3">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B3C91-63C2-4B44-9CD2-8753851F2827}">
  <dimension ref="A1:E2"/>
  <sheetViews>
    <sheetView workbookViewId="0">
      <selection sqref="A1:N3"/>
    </sheetView>
  </sheetViews>
  <sheetFormatPr defaultRowHeight="14.45"/>
  <cols>
    <col min="1" max="1" width="8.85546875" bestFit="1" customWidth="1"/>
    <col min="2" max="2" width="18.28515625" customWidth="1"/>
  </cols>
  <sheetData>
    <row r="1" spans="1:5" s="1" customFormat="1">
      <c r="A1" s="11" t="s">
        <v>8</v>
      </c>
      <c r="B1" s="6" t="s">
        <v>46</v>
      </c>
      <c r="C1" s="1" t="s">
        <v>25</v>
      </c>
      <c r="D1" s="1" t="s">
        <v>238</v>
      </c>
      <c r="E1" s="1" t="s">
        <v>67</v>
      </c>
    </row>
    <row r="2" spans="1:5">
      <c r="A2" s="2">
        <v>43901</v>
      </c>
      <c r="B2">
        <v>1</v>
      </c>
      <c r="C2">
        <v>1</v>
      </c>
      <c r="D2" t="s">
        <v>75</v>
      </c>
      <c r="E2" t="s">
        <v>239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Asiakirja" ma:contentTypeID="0x0101009652D80FBF36C44685C443F7EB74E781" ma:contentTypeVersion="9" ma:contentTypeDescription="Luo uusi asiakirja." ma:contentTypeScope="" ma:versionID="9ab0652fc1e1f039c147749bb132c3bc">
  <xsd:schema xmlns:xsd="http://www.w3.org/2001/XMLSchema" xmlns:xs="http://www.w3.org/2001/XMLSchema" xmlns:p="http://schemas.microsoft.com/office/2006/metadata/properties" xmlns:ns2="1e0a672d-dc85-4e49-9a4c-231de635c5aa" targetNamespace="http://schemas.microsoft.com/office/2006/metadata/properties" ma:root="true" ma:fieldsID="e9de5594bc9d819f848352076448c6a0" ns2:_="">
    <xsd:import namespace="1e0a672d-dc85-4e49-9a4c-231de635c5a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a672d-dc85-4e49-9a4c-231de635c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A4976F-FD3A-4DFA-97C7-4F100CB6B73E}"/>
</file>

<file path=customXml/itemProps2.xml><?xml version="1.0" encoding="utf-8"?>
<ds:datastoreItem xmlns:ds="http://schemas.openxmlformats.org/officeDocument/2006/customXml" ds:itemID="{AEC4591D-189D-4E83-B4DE-BDDFFDCC9256}"/>
</file>

<file path=customXml/itemProps3.xml><?xml version="1.0" encoding="utf-8"?>
<ds:datastoreItem xmlns:ds="http://schemas.openxmlformats.org/officeDocument/2006/customXml" ds:itemID="{1015C264-8D26-4D9A-933B-8183CD0EB3F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Johansson</dc:creator>
  <cp:keywords/>
  <dc:description/>
  <cp:lastModifiedBy>matti.hakkila</cp:lastModifiedBy>
  <cp:revision/>
  <dcterms:created xsi:type="dcterms:W3CDTF">2019-03-21T14:38:50Z</dcterms:created>
  <dcterms:modified xsi:type="dcterms:W3CDTF">2020-11-04T09:57:10Z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0x0101009652D80FBF36C44685C443F7EB74E781</vt:lpwstr>
  </property>
  <property fmtid="{D5CDD505-2E9C-101B-9397-08002B2CF9AE}" pid="3" name="AuthorIds_UIVersion_42496">
    <vt:lpwstr>11</vt:lpwstr>
  </property>
</Properties>
</file>