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ualbertaca-my.sharepoint.com/personal/caadams1_ualberta_ca/Documents/Desktop/SM Second Revisions October 2021/Additional_Files/Additional File H - Consistency Checking/"/>
    </mc:Choice>
  </mc:AlternateContent>
  <xr:revisionPtr revIDLastSave="125" documentId="8_{D20A18AB-6496-470F-A416-101FE1CB5688}" xr6:coauthVersionLast="47" xr6:coauthVersionMax="47" xr10:uidLastSave="{70E7C390-19E5-4F29-8B7B-9FF95BDCE09C}"/>
  <bookViews>
    <workbookView xWindow="25200" yWindow="1680" windowWidth="20736" windowHeight="11472" firstSheet="1" activeTab="3" xr2:uid="{7B7AAD28-EC21-4F30-A1E7-F7F21CDB030C}"/>
  </bookViews>
  <sheets>
    <sheet name="TitleAbs Consistency Check 1" sheetId="1" r:id="rId1"/>
    <sheet name="TitleAbs Consistency Check 2" sheetId="2" r:id="rId2"/>
    <sheet name="TitleAbs Consistency Check 3" sheetId="3" r:id="rId3"/>
    <sheet name="Full Text Consistency Check" sheetId="4" r:id="rId4"/>
  </sheets>
  <definedNames>
    <definedName name="_xlnm._FilterDatabase" localSheetId="0" hidden="1">'TitleAbs Consistency Check 1'!$A$1:$Z$201</definedName>
    <definedName name="_xlnm._FilterDatabase" localSheetId="1" hidden="1">'TitleAbs Consistency Check 2'!$A$1:$Y$201</definedName>
    <definedName name="_xlnm._FilterDatabase" localSheetId="2" hidden="1">'TitleAbs Consistency Check 3'!$A$1:$V$1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98" i="3" l="1"/>
  <c r="W198" i="3"/>
  <c r="V198" i="3"/>
  <c r="U198" i="3"/>
  <c r="X197" i="3"/>
  <c r="W197" i="3"/>
  <c r="V197" i="3"/>
  <c r="U197" i="3"/>
  <c r="X196" i="3"/>
  <c r="W196" i="3"/>
  <c r="V196" i="3"/>
  <c r="U196" i="3"/>
  <c r="X195" i="3"/>
  <c r="W195" i="3"/>
  <c r="V195" i="3"/>
  <c r="U195" i="3"/>
  <c r="X194" i="3"/>
  <c r="W194" i="3"/>
  <c r="V194" i="3"/>
  <c r="U194" i="3"/>
  <c r="X193" i="3"/>
  <c r="W193" i="3"/>
  <c r="V193" i="3"/>
  <c r="U193" i="3"/>
  <c r="X192" i="3"/>
  <c r="W192" i="3"/>
  <c r="V192" i="3"/>
  <c r="U192" i="3"/>
  <c r="X191" i="3"/>
  <c r="W191" i="3"/>
  <c r="V191" i="3"/>
  <c r="U191" i="3"/>
  <c r="X190" i="3"/>
  <c r="W190" i="3"/>
  <c r="V190" i="3"/>
  <c r="U190" i="3"/>
  <c r="X189" i="3"/>
  <c r="W189" i="3"/>
  <c r="V189" i="3"/>
  <c r="U189" i="3"/>
  <c r="X188" i="3"/>
  <c r="W188" i="3"/>
  <c r="V188" i="3"/>
  <c r="U188" i="3"/>
  <c r="X187" i="3"/>
  <c r="W187" i="3"/>
  <c r="V187" i="3"/>
  <c r="U187" i="3"/>
  <c r="X186" i="3"/>
  <c r="W186" i="3"/>
  <c r="V186" i="3"/>
  <c r="U186" i="3"/>
  <c r="X185" i="3"/>
  <c r="W185" i="3"/>
  <c r="V185" i="3"/>
  <c r="U185" i="3"/>
  <c r="X184" i="3"/>
  <c r="W184" i="3"/>
  <c r="V184" i="3"/>
  <c r="U184" i="3"/>
  <c r="X183" i="3"/>
  <c r="W183" i="3"/>
  <c r="V183" i="3"/>
  <c r="U183" i="3"/>
  <c r="X182" i="3"/>
  <c r="W182" i="3"/>
  <c r="V182" i="3"/>
  <c r="U182" i="3"/>
  <c r="X181" i="3"/>
  <c r="W181" i="3"/>
  <c r="V181" i="3"/>
  <c r="U181" i="3"/>
  <c r="X180" i="3"/>
  <c r="W180" i="3"/>
  <c r="V180" i="3"/>
  <c r="U180" i="3"/>
  <c r="X179" i="3"/>
  <c r="W179" i="3"/>
  <c r="V179" i="3"/>
  <c r="U179" i="3"/>
  <c r="X178" i="3"/>
  <c r="W178" i="3"/>
  <c r="V178" i="3"/>
  <c r="U178" i="3"/>
  <c r="X177" i="3"/>
  <c r="W177" i="3"/>
  <c r="V177" i="3"/>
  <c r="U177" i="3"/>
  <c r="X176" i="3"/>
  <c r="W176" i="3"/>
  <c r="V176" i="3"/>
  <c r="U176" i="3"/>
  <c r="X175" i="3"/>
  <c r="W175" i="3"/>
  <c r="V175" i="3"/>
  <c r="U175" i="3"/>
  <c r="X174" i="3"/>
  <c r="W174" i="3"/>
  <c r="V174" i="3"/>
  <c r="U174" i="3"/>
  <c r="X173" i="3"/>
  <c r="W173" i="3"/>
  <c r="V173" i="3"/>
  <c r="U173" i="3"/>
  <c r="X172" i="3"/>
  <c r="W172" i="3"/>
  <c r="V172" i="3"/>
  <c r="U172" i="3"/>
  <c r="X171" i="3"/>
  <c r="W171" i="3"/>
  <c r="V171" i="3"/>
  <c r="U171" i="3"/>
  <c r="X170" i="3"/>
  <c r="W170" i="3"/>
  <c r="V170" i="3"/>
  <c r="U170" i="3"/>
  <c r="X169" i="3"/>
  <c r="W169" i="3"/>
  <c r="V169" i="3"/>
  <c r="U169" i="3"/>
  <c r="X168" i="3"/>
  <c r="W168" i="3"/>
  <c r="V168" i="3"/>
  <c r="U168" i="3"/>
  <c r="X167" i="3"/>
  <c r="W167" i="3"/>
  <c r="V167" i="3"/>
  <c r="U167" i="3"/>
  <c r="X166" i="3"/>
  <c r="W166" i="3"/>
  <c r="V166" i="3"/>
  <c r="U166" i="3"/>
  <c r="X165" i="3"/>
  <c r="W165" i="3"/>
  <c r="V165" i="3"/>
  <c r="U165" i="3"/>
  <c r="X164" i="3"/>
  <c r="W164" i="3"/>
  <c r="V164" i="3"/>
  <c r="U164" i="3"/>
  <c r="X163" i="3"/>
  <c r="W163" i="3"/>
  <c r="V163" i="3"/>
  <c r="U163" i="3"/>
  <c r="X162" i="3"/>
  <c r="W162" i="3"/>
  <c r="V162" i="3"/>
  <c r="U162" i="3"/>
  <c r="X161" i="3"/>
  <c r="W161" i="3"/>
  <c r="V161" i="3"/>
  <c r="U161" i="3"/>
  <c r="X160" i="3"/>
  <c r="W160" i="3"/>
  <c r="V160" i="3"/>
  <c r="U160" i="3"/>
  <c r="X159" i="3"/>
  <c r="W159" i="3"/>
  <c r="V159" i="3"/>
  <c r="U159" i="3"/>
  <c r="X158" i="3"/>
  <c r="W158" i="3"/>
  <c r="V158" i="3"/>
  <c r="U158" i="3"/>
  <c r="X157" i="3"/>
  <c r="W157" i="3"/>
  <c r="V157" i="3"/>
  <c r="U157" i="3"/>
  <c r="X156" i="3"/>
  <c r="W156" i="3"/>
  <c r="V156" i="3"/>
  <c r="U156" i="3"/>
  <c r="X155" i="3"/>
  <c r="W155" i="3"/>
  <c r="V155" i="3"/>
  <c r="U155" i="3"/>
  <c r="X154" i="3"/>
  <c r="W154" i="3"/>
  <c r="V154" i="3"/>
  <c r="U154" i="3"/>
  <c r="X153" i="3"/>
  <c r="W153" i="3"/>
  <c r="V153" i="3"/>
  <c r="U153" i="3"/>
  <c r="X152" i="3"/>
  <c r="W152" i="3"/>
  <c r="V152" i="3"/>
  <c r="U152" i="3"/>
  <c r="X151" i="3"/>
  <c r="W151" i="3"/>
  <c r="V151" i="3"/>
  <c r="U151" i="3"/>
  <c r="X150" i="3"/>
  <c r="W150" i="3"/>
  <c r="V150" i="3"/>
  <c r="U150" i="3"/>
  <c r="X149" i="3"/>
  <c r="W149" i="3"/>
  <c r="V149" i="3"/>
  <c r="U149" i="3"/>
  <c r="X148" i="3"/>
  <c r="W148" i="3"/>
  <c r="V148" i="3"/>
  <c r="U148" i="3"/>
  <c r="X147" i="3"/>
  <c r="W147" i="3"/>
  <c r="V147" i="3"/>
  <c r="U147" i="3"/>
  <c r="X146" i="3"/>
  <c r="W146" i="3"/>
  <c r="V146" i="3"/>
  <c r="U146" i="3"/>
  <c r="X145" i="3"/>
  <c r="W145" i="3"/>
  <c r="V145" i="3"/>
  <c r="U145" i="3"/>
  <c r="X144" i="3"/>
  <c r="W144" i="3"/>
  <c r="V144" i="3"/>
  <c r="U144" i="3"/>
  <c r="X143" i="3"/>
  <c r="W143" i="3"/>
  <c r="V143" i="3"/>
  <c r="U143" i="3"/>
  <c r="X142" i="3"/>
  <c r="W142" i="3"/>
  <c r="V142" i="3"/>
  <c r="U142" i="3"/>
  <c r="X141" i="3"/>
  <c r="W141" i="3"/>
  <c r="V141" i="3"/>
  <c r="U141" i="3"/>
  <c r="X140" i="3"/>
  <c r="W140" i="3"/>
  <c r="V140" i="3"/>
  <c r="U140" i="3"/>
  <c r="X139" i="3"/>
  <c r="W139" i="3"/>
  <c r="V139" i="3"/>
  <c r="U139" i="3"/>
  <c r="X138" i="3"/>
  <c r="W138" i="3"/>
  <c r="V138" i="3"/>
  <c r="U138" i="3"/>
  <c r="X137" i="3"/>
  <c r="W137" i="3"/>
  <c r="V137" i="3"/>
  <c r="U137" i="3"/>
  <c r="X136" i="3"/>
  <c r="W136" i="3"/>
  <c r="V136" i="3"/>
  <c r="U136" i="3"/>
  <c r="X135" i="3"/>
  <c r="W135" i="3"/>
  <c r="V135" i="3"/>
  <c r="U135" i="3"/>
  <c r="X134" i="3"/>
  <c r="W134" i="3"/>
  <c r="V134" i="3"/>
  <c r="U134" i="3"/>
  <c r="X133" i="3"/>
  <c r="W133" i="3"/>
  <c r="V133" i="3"/>
  <c r="U133" i="3"/>
  <c r="X132" i="3"/>
  <c r="W132" i="3"/>
  <c r="V132" i="3"/>
  <c r="U132" i="3"/>
  <c r="X131" i="3"/>
  <c r="W131" i="3"/>
  <c r="V131" i="3"/>
  <c r="U131" i="3"/>
  <c r="X130" i="3"/>
  <c r="W130" i="3"/>
  <c r="V130" i="3"/>
  <c r="U130" i="3"/>
  <c r="X129" i="3"/>
  <c r="W129" i="3"/>
  <c r="V129" i="3"/>
  <c r="U129" i="3"/>
  <c r="X128" i="3"/>
  <c r="W128" i="3"/>
  <c r="V128" i="3"/>
  <c r="U128" i="3"/>
  <c r="X127" i="3"/>
  <c r="W127" i="3"/>
  <c r="V127" i="3"/>
  <c r="U127" i="3"/>
  <c r="X126" i="3"/>
  <c r="W126" i="3"/>
  <c r="V126" i="3"/>
  <c r="U126" i="3"/>
  <c r="X125" i="3"/>
  <c r="W125" i="3"/>
  <c r="V125" i="3"/>
  <c r="U125" i="3"/>
  <c r="X124" i="3"/>
  <c r="W124" i="3"/>
  <c r="V124" i="3"/>
  <c r="U124" i="3"/>
  <c r="X123" i="3"/>
  <c r="W123" i="3"/>
  <c r="V123" i="3"/>
  <c r="U123" i="3"/>
  <c r="X122" i="3"/>
  <c r="W122" i="3"/>
  <c r="V122" i="3"/>
  <c r="U122" i="3"/>
  <c r="X121" i="3"/>
  <c r="W121" i="3"/>
  <c r="V121" i="3"/>
  <c r="U121" i="3"/>
  <c r="X120" i="3"/>
  <c r="W120" i="3"/>
  <c r="V120" i="3"/>
  <c r="U120" i="3"/>
  <c r="X119" i="3"/>
  <c r="W119" i="3"/>
  <c r="V119" i="3"/>
  <c r="U119" i="3"/>
  <c r="X118" i="3"/>
  <c r="W118" i="3"/>
  <c r="V118" i="3"/>
  <c r="U118" i="3"/>
  <c r="X117" i="3"/>
  <c r="W117" i="3"/>
  <c r="V117" i="3"/>
  <c r="U117" i="3"/>
  <c r="X116" i="3"/>
  <c r="W116" i="3"/>
  <c r="V116" i="3"/>
  <c r="U116" i="3"/>
  <c r="X115" i="3"/>
  <c r="W115" i="3"/>
  <c r="V115" i="3"/>
  <c r="U115" i="3"/>
  <c r="X114" i="3"/>
  <c r="W114" i="3"/>
  <c r="V114" i="3"/>
  <c r="U114" i="3"/>
  <c r="X113" i="3"/>
  <c r="W113" i="3"/>
  <c r="V113" i="3"/>
  <c r="U113" i="3"/>
  <c r="X112" i="3"/>
  <c r="W112" i="3"/>
  <c r="V112" i="3"/>
  <c r="U112" i="3"/>
  <c r="X111" i="3"/>
  <c r="W111" i="3"/>
  <c r="V111" i="3"/>
  <c r="U111" i="3"/>
  <c r="X110" i="3"/>
  <c r="W110" i="3"/>
  <c r="V110" i="3"/>
  <c r="U110" i="3"/>
  <c r="X109" i="3"/>
  <c r="W109" i="3"/>
  <c r="V109" i="3"/>
  <c r="U109" i="3"/>
  <c r="X108" i="3"/>
  <c r="W108" i="3"/>
  <c r="V108" i="3"/>
  <c r="U108" i="3"/>
  <c r="X107" i="3"/>
  <c r="W107" i="3"/>
  <c r="V107" i="3"/>
  <c r="U107" i="3"/>
  <c r="X106" i="3"/>
  <c r="W106" i="3"/>
  <c r="V106" i="3"/>
  <c r="U106" i="3"/>
  <c r="X105" i="3"/>
  <c r="W105" i="3"/>
  <c r="V105" i="3"/>
  <c r="U105" i="3"/>
  <c r="X104" i="3"/>
  <c r="W104" i="3"/>
  <c r="V104" i="3"/>
  <c r="U104" i="3"/>
  <c r="X103" i="3"/>
  <c r="W103" i="3"/>
  <c r="V103" i="3"/>
  <c r="U103" i="3"/>
  <c r="X102" i="3"/>
  <c r="W102" i="3"/>
  <c r="V102" i="3"/>
  <c r="U102" i="3"/>
  <c r="X101" i="3"/>
  <c r="W101" i="3"/>
  <c r="V101" i="3"/>
  <c r="U101" i="3"/>
  <c r="X100" i="3"/>
  <c r="W100" i="3"/>
  <c r="V100" i="3"/>
  <c r="U100" i="3"/>
  <c r="X99" i="3"/>
  <c r="W99" i="3"/>
  <c r="V99" i="3"/>
  <c r="U99" i="3"/>
  <c r="X98" i="3"/>
  <c r="W98" i="3"/>
  <c r="V98" i="3"/>
  <c r="U98" i="3"/>
  <c r="X97" i="3"/>
  <c r="W97" i="3"/>
  <c r="V97" i="3"/>
  <c r="U97" i="3"/>
  <c r="X96" i="3"/>
  <c r="W96" i="3"/>
  <c r="V96" i="3"/>
  <c r="U96" i="3"/>
  <c r="X95" i="3"/>
  <c r="W95" i="3"/>
  <c r="V95" i="3"/>
  <c r="U95" i="3"/>
  <c r="X94" i="3"/>
  <c r="W94" i="3"/>
  <c r="V94" i="3"/>
  <c r="U94" i="3"/>
  <c r="X93" i="3"/>
  <c r="W93" i="3"/>
  <c r="V93" i="3"/>
  <c r="U93" i="3"/>
  <c r="X92" i="3"/>
  <c r="W92" i="3"/>
  <c r="V92" i="3"/>
  <c r="U92" i="3"/>
  <c r="X91" i="3"/>
  <c r="W91" i="3"/>
  <c r="V91" i="3"/>
  <c r="U91" i="3"/>
  <c r="X90" i="3"/>
  <c r="W90" i="3"/>
  <c r="V90" i="3"/>
  <c r="U90" i="3"/>
  <c r="X89" i="3"/>
  <c r="W89" i="3"/>
  <c r="V89" i="3"/>
  <c r="U89" i="3"/>
  <c r="X88" i="3"/>
  <c r="W88" i="3"/>
  <c r="V88" i="3"/>
  <c r="U88" i="3"/>
  <c r="X87" i="3"/>
  <c r="W87" i="3"/>
  <c r="V87" i="3"/>
  <c r="U87" i="3"/>
  <c r="X86" i="3"/>
  <c r="W86" i="3"/>
  <c r="V86" i="3"/>
  <c r="U86" i="3"/>
  <c r="X85" i="3"/>
  <c r="W85" i="3"/>
  <c r="V85" i="3"/>
  <c r="U85" i="3"/>
  <c r="X84" i="3"/>
  <c r="W84" i="3"/>
  <c r="V84" i="3"/>
  <c r="U84" i="3"/>
  <c r="X83" i="3"/>
  <c r="W83" i="3"/>
  <c r="V83" i="3"/>
  <c r="U83" i="3"/>
  <c r="X82" i="3"/>
  <c r="W82" i="3"/>
  <c r="V82" i="3"/>
  <c r="U82" i="3"/>
  <c r="X81" i="3"/>
  <c r="W81" i="3"/>
  <c r="V81" i="3"/>
  <c r="U81" i="3"/>
  <c r="X80" i="3"/>
  <c r="W80" i="3"/>
  <c r="V80" i="3"/>
  <c r="U80" i="3"/>
  <c r="X79" i="3"/>
  <c r="W79" i="3"/>
  <c r="V79" i="3"/>
  <c r="U79" i="3"/>
  <c r="X78" i="3"/>
  <c r="W78" i="3"/>
  <c r="V78" i="3"/>
  <c r="U78" i="3"/>
  <c r="X77" i="3"/>
  <c r="W77" i="3"/>
  <c r="V77" i="3"/>
  <c r="U77" i="3"/>
  <c r="X76" i="3"/>
  <c r="W76" i="3"/>
  <c r="V76" i="3"/>
  <c r="U76" i="3"/>
  <c r="X75" i="3"/>
  <c r="W75" i="3"/>
  <c r="V75" i="3"/>
  <c r="U75" i="3"/>
  <c r="X74" i="3"/>
  <c r="W74" i="3"/>
  <c r="V74" i="3"/>
  <c r="U74" i="3"/>
  <c r="X73" i="3"/>
  <c r="W73" i="3"/>
  <c r="V73" i="3"/>
  <c r="U73" i="3"/>
  <c r="X72" i="3"/>
  <c r="W72" i="3"/>
  <c r="V72" i="3"/>
  <c r="U72" i="3"/>
  <c r="X71" i="3"/>
  <c r="W71" i="3"/>
  <c r="V71" i="3"/>
  <c r="U71" i="3"/>
  <c r="X70" i="3"/>
  <c r="W70" i="3"/>
  <c r="V70" i="3"/>
  <c r="U70" i="3"/>
  <c r="X69" i="3"/>
  <c r="W69" i="3"/>
  <c r="V69" i="3"/>
  <c r="U69" i="3"/>
  <c r="X68" i="3"/>
  <c r="W68" i="3"/>
  <c r="V68" i="3"/>
  <c r="U68" i="3"/>
  <c r="X67" i="3"/>
  <c r="W67" i="3"/>
  <c r="V67" i="3"/>
  <c r="U67" i="3"/>
  <c r="X66" i="3"/>
  <c r="W66" i="3"/>
  <c r="V66" i="3"/>
  <c r="U66" i="3"/>
  <c r="X65" i="3"/>
  <c r="W65" i="3"/>
  <c r="V65" i="3"/>
  <c r="U65" i="3"/>
  <c r="X64" i="3"/>
  <c r="W64" i="3"/>
  <c r="V64" i="3"/>
  <c r="U64" i="3"/>
  <c r="X63" i="3"/>
  <c r="W63" i="3"/>
  <c r="V63" i="3"/>
  <c r="U63" i="3"/>
  <c r="X62" i="3"/>
  <c r="W62" i="3"/>
  <c r="V62" i="3"/>
  <c r="U62" i="3"/>
  <c r="X61" i="3"/>
  <c r="W61" i="3"/>
  <c r="V61" i="3"/>
  <c r="U61" i="3"/>
  <c r="X60" i="3"/>
  <c r="W60" i="3"/>
  <c r="V60" i="3"/>
  <c r="U60" i="3"/>
  <c r="X59" i="3"/>
  <c r="W59" i="3"/>
  <c r="V59" i="3"/>
  <c r="U59" i="3"/>
  <c r="X58" i="3"/>
  <c r="W58" i="3"/>
  <c r="V58" i="3"/>
  <c r="U58" i="3"/>
  <c r="X57" i="3"/>
  <c r="W57" i="3"/>
  <c r="V57" i="3"/>
  <c r="U57" i="3"/>
  <c r="X56" i="3"/>
  <c r="W56" i="3"/>
  <c r="V56" i="3"/>
  <c r="U56" i="3"/>
  <c r="X55" i="3"/>
  <c r="W55" i="3"/>
  <c r="V55" i="3"/>
  <c r="U55" i="3"/>
  <c r="X54" i="3"/>
  <c r="W54" i="3"/>
  <c r="V54" i="3"/>
  <c r="U54" i="3"/>
  <c r="X53" i="3"/>
  <c r="W53" i="3"/>
  <c r="V53" i="3"/>
  <c r="U53" i="3"/>
  <c r="X52" i="3"/>
  <c r="W52" i="3"/>
  <c r="V52" i="3"/>
  <c r="U52" i="3"/>
  <c r="X51" i="3"/>
  <c r="W51" i="3"/>
  <c r="V51" i="3"/>
  <c r="U51" i="3"/>
  <c r="X50" i="3"/>
  <c r="W50" i="3"/>
  <c r="V50" i="3"/>
  <c r="U50" i="3"/>
  <c r="X49" i="3"/>
  <c r="W49" i="3"/>
  <c r="V49" i="3"/>
  <c r="U49" i="3"/>
  <c r="X48" i="3"/>
  <c r="W48" i="3"/>
  <c r="V48" i="3"/>
  <c r="U48" i="3"/>
  <c r="X47" i="3"/>
  <c r="W47" i="3"/>
  <c r="V47" i="3"/>
  <c r="U47" i="3"/>
  <c r="X46" i="3"/>
  <c r="W46" i="3"/>
  <c r="V46" i="3"/>
  <c r="U46" i="3"/>
  <c r="X45" i="3"/>
  <c r="W45" i="3"/>
  <c r="V45" i="3"/>
  <c r="U45" i="3"/>
  <c r="X44" i="3"/>
  <c r="W44" i="3"/>
  <c r="V44" i="3"/>
  <c r="U44" i="3"/>
  <c r="X43" i="3"/>
  <c r="W43" i="3"/>
  <c r="V43" i="3"/>
  <c r="U43" i="3"/>
  <c r="X42" i="3"/>
  <c r="W42" i="3"/>
  <c r="V42" i="3"/>
  <c r="U42" i="3"/>
  <c r="X41" i="3"/>
  <c r="W41" i="3"/>
  <c r="V41" i="3"/>
  <c r="U41" i="3"/>
  <c r="X40" i="3"/>
  <c r="W40" i="3"/>
  <c r="V40" i="3"/>
  <c r="U40" i="3"/>
  <c r="X39" i="3"/>
  <c r="W39" i="3"/>
  <c r="V39" i="3"/>
  <c r="U39" i="3"/>
  <c r="X38" i="3"/>
  <c r="W38" i="3"/>
  <c r="V38" i="3"/>
  <c r="U38" i="3"/>
  <c r="X37" i="3"/>
  <c r="W37" i="3"/>
  <c r="V37" i="3"/>
  <c r="U37" i="3"/>
  <c r="X36" i="3"/>
  <c r="W36" i="3"/>
  <c r="V36" i="3"/>
  <c r="U36" i="3"/>
  <c r="X35" i="3"/>
  <c r="W35" i="3"/>
  <c r="V35" i="3"/>
  <c r="U35" i="3"/>
  <c r="X34" i="3"/>
  <c r="W34" i="3"/>
  <c r="V34" i="3"/>
  <c r="U34" i="3"/>
  <c r="X33" i="3"/>
  <c r="W33" i="3"/>
  <c r="V33" i="3"/>
  <c r="U33" i="3"/>
  <c r="X32" i="3"/>
  <c r="W32" i="3"/>
  <c r="V32" i="3"/>
  <c r="U32" i="3"/>
  <c r="X31" i="3"/>
  <c r="W31" i="3"/>
  <c r="V31" i="3"/>
  <c r="U31" i="3"/>
  <c r="X30" i="3"/>
  <c r="W30" i="3"/>
  <c r="V30" i="3"/>
  <c r="U30" i="3"/>
  <c r="X29" i="3"/>
  <c r="W29" i="3"/>
  <c r="V29" i="3"/>
  <c r="U29" i="3"/>
  <c r="X28" i="3"/>
  <c r="W28" i="3"/>
  <c r="V28" i="3"/>
  <c r="U28" i="3"/>
  <c r="X27" i="3"/>
  <c r="W27" i="3"/>
  <c r="V27" i="3"/>
  <c r="U27" i="3"/>
  <c r="X26" i="3"/>
  <c r="W26" i="3"/>
  <c r="V26" i="3"/>
  <c r="U26" i="3"/>
  <c r="X25" i="3"/>
  <c r="W25" i="3"/>
  <c r="V25" i="3"/>
  <c r="U25" i="3"/>
  <c r="X24" i="3"/>
  <c r="W24" i="3"/>
  <c r="V24" i="3"/>
  <c r="U24" i="3"/>
  <c r="X23" i="3"/>
  <c r="W23" i="3"/>
  <c r="V23" i="3"/>
  <c r="U23" i="3"/>
  <c r="X22" i="3"/>
  <c r="W22" i="3"/>
  <c r="V22" i="3"/>
  <c r="U22" i="3"/>
  <c r="X21" i="3"/>
  <c r="W21" i="3"/>
  <c r="V21" i="3"/>
  <c r="U21" i="3"/>
  <c r="X20" i="3"/>
  <c r="W20" i="3"/>
  <c r="V20" i="3"/>
  <c r="U20" i="3"/>
  <c r="X19" i="3"/>
  <c r="W19" i="3"/>
  <c r="V19" i="3"/>
  <c r="U19" i="3"/>
  <c r="X18" i="3"/>
  <c r="W18" i="3"/>
  <c r="V18" i="3"/>
  <c r="U18" i="3"/>
  <c r="X17" i="3"/>
  <c r="W17" i="3"/>
  <c r="V17" i="3"/>
  <c r="U17" i="3"/>
  <c r="X16" i="3"/>
  <c r="W16" i="3"/>
  <c r="V16" i="3"/>
  <c r="U16" i="3"/>
  <c r="X15" i="3"/>
  <c r="W15" i="3"/>
  <c r="V15" i="3"/>
  <c r="U15" i="3"/>
  <c r="X14" i="3"/>
  <c r="W14" i="3"/>
  <c r="V14" i="3"/>
  <c r="U14" i="3"/>
  <c r="X13" i="3"/>
  <c r="W13" i="3"/>
  <c r="V13" i="3"/>
  <c r="U13" i="3"/>
  <c r="X12" i="3"/>
  <c r="W12" i="3"/>
  <c r="V12" i="3"/>
  <c r="U12" i="3"/>
  <c r="X11" i="3"/>
  <c r="W11" i="3"/>
  <c r="V11" i="3"/>
  <c r="U11" i="3"/>
  <c r="X10" i="3"/>
  <c r="W10" i="3"/>
  <c r="V10" i="3"/>
  <c r="U10" i="3"/>
  <c r="X9" i="3"/>
  <c r="W9" i="3"/>
  <c r="V9" i="3"/>
  <c r="U9" i="3"/>
  <c r="X8" i="3"/>
  <c r="W8" i="3"/>
  <c r="V8" i="3"/>
  <c r="U8" i="3"/>
  <c r="X7" i="3"/>
  <c r="W7" i="3"/>
  <c r="V7" i="3"/>
  <c r="U7" i="3"/>
  <c r="X6" i="3"/>
  <c r="W6" i="3"/>
  <c r="V6" i="3"/>
  <c r="U6" i="3"/>
  <c r="X5" i="3"/>
  <c r="W5" i="3"/>
  <c r="V5" i="3"/>
  <c r="U5" i="3"/>
  <c r="X4" i="3"/>
  <c r="W4" i="3"/>
  <c r="V4" i="3"/>
  <c r="U4" i="3"/>
  <c r="X3" i="3"/>
  <c r="W3" i="3"/>
  <c r="V3" i="3"/>
  <c r="U3" i="3"/>
  <c r="X2" i="3"/>
  <c r="W2" i="3"/>
  <c r="V2" i="3"/>
  <c r="U2" i="3"/>
  <c r="S197" i="3"/>
  <c r="S196" i="3"/>
  <c r="S195" i="3"/>
  <c r="S194" i="3"/>
  <c r="S193" i="3"/>
  <c r="S192" i="3"/>
  <c r="S191" i="3"/>
  <c r="S190" i="3"/>
  <c r="S189" i="3"/>
  <c r="S188" i="3"/>
  <c r="S187" i="3"/>
  <c r="S186" i="3"/>
  <c r="S185" i="3"/>
  <c r="S184" i="3"/>
  <c r="S183" i="3"/>
  <c r="S182" i="3"/>
  <c r="S181" i="3"/>
  <c r="S180" i="3"/>
  <c r="S179" i="3"/>
  <c r="S178" i="3"/>
  <c r="S177" i="3"/>
  <c r="S176" i="3"/>
  <c r="S175" i="3"/>
  <c r="S174" i="3"/>
  <c r="S173" i="3"/>
  <c r="S172" i="3"/>
  <c r="S171" i="3"/>
  <c r="S170" i="3"/>
  <c r="S169" i="3"/>
  <c r="S168" i="3"/>
  <c r="S167" i="3"/>
  <c r="S166" i="3"/>
  <c r="S165" i="3"/>
  <c r="S164" i="3"/>
  <c r="S163" i="3"/>
  <c r="S162" i="3"/>
  <c r="S161" i="3"/>
  <c r="S160" i="3"/>
  <c r="S159" i="3"/>
  <c r="S158" i="3"/>
  <c r="S157" i="3"/>
  <c r="S156" i="3"/>
  <c r="S155" i="3"/>
  <c r="S154" i="3"/>
  <c r="S153" i="3"/>
  <c r="S152" i="3"/>
  <c r="S151" i="3"/>
  <c r="S150" i="3"/>
  <c r="S149" i="3"/>
  <c r="S148" i="3"/>
  <c r="S147" i="3"/>
  <c r="S146" i="3"/>
  <c r="S145" i="3"/>
  <c r="S144" i="3"/>
  <c r="S143" i="3"/>
  <c r="S142" i="3"/>
  <c r="S141" i="3"/>
  <c r="S140" i="3"/>
  <c r="S139" i="3"/>
  <c r="S138" i="3"/>
  <c r="S137" i="3"/>
  <c r="S136" i="3"/>
  <c r="S135" i="3"/>
  <c r="S134" i="3"/>
  <c r="S133" i="3"/>
  <c r="S132" i="3"/>
  <c r="S131" i="3"/>
  <c r="S130" i="3"/>
  <c r="S129" i="3"/>
  <c r="S128" i="3"/>
  <c r="S127" i="3"/>
  <c r="S126" i="3"/>
  <c r="S125" i="3"/>
  <c r="S124" i="3"/>
  <c r="S123" i="3"/>
  <c r="S122" i="3"/>
  <c r="S121" i="3"/>
  <c r="S120" i="3"/>
  <c r="S119" i="3"/>
  <c r="S118" i="3"/>
  <c r="S117" i="3"/>
  <c r="S116" i="3"/>
  <c r="S115" i="3"/>
  <c r="S114" i="3"/>
  <c r="S113" i="3"/>
  <c r="S112" i="3"/>
  <c r="S111" i="3"/>
  <c r="S110" i="3"/>
  <c r="S109" i="3"/>
  <c r="S108" i="3"/>
  <c r="S107" i="3"/>
  <c r="S106" i="3"/>
  <c r="S105" i="3"/>
  <c r="S104" i="3"/>
  <c r="S103" i="3"/>
  <c r="S102" i="3"/>
  <c r="S101" i="3"/>
  <c r="S100" i="3"/>
  <c r="S99" i="3"/>
  <c r="S98" i="3"/>
  <c r="S97" i="3"/>
  <c r="S96" i="3"/>
  <c r="S95" i="3"/>
  <c r="S94" i="3"/>
  <c r="S93" i="3"/>
  <c r="S92" i="3"/>
  <c r="S91" i="3"/>
  <c r="S90" i="3"/>
  <c r="S89" i="3"/>
  <c r="S88" i="3"/>
  <c r="S87" i="3"/>
  <c r="S86" i="3"/>
  <c r="S85" i="3"/>
  <c r="S84" i="3"/>
  <c r="S83" i="3"/>
  <c r="S82" i="3"/>
  <c r="S81" i="3"/>
  <c r="S80" i="3"/>
  <c r="S79" i="3"/>
  <c r="S78" i="3"/>
  <c r="S77" i="3"/>
  <c r="S76" i="3"/>
  <c r="S75" i="3"/>
  <c r="S74" i="3"/>
  <c r="S73" i="3"/>
  <c r="S72" i="3"/>
  <c r="S71" i="3"/>
  <c r="S70" i="3"/>
  <c r="S69" i="3"/>
  <c r="S68" i="3"/>
  <c r="S67" i="3"/>
  <c r="S66" i="3"/>
  <c r="S65" i="3"/>
  <c r="S64" i="3"/>
  <c r="S63" i="3"/>
  <c r="S62" i="3"/>
  <c r="S61" i="3"/>
  <c r="S60" i="3"/>
  <c r="S59" i="3"/>
  <c r="S58" i="3"/>
  <c r="S57" i="3"/>
  <c r="S56" i="3"/>
  <c r="S55" i="3"/>
  <c r="S54" i="3"/>
  <c r="S53" i="3"/>
  <c r="S52" i="3"/>
  <c r="S51" i="3"/>
  <c r="S50" i="3"/>
  <c r="S49" i="3"/>
  <c r="S48" i="3"/>
  <c r="S47" i="3"/>
  <c r="S46" i="3"/>
  <c r="S45" i="3"/>
  <c r="S44" i="3"/>
  <c r="S43" i="3"/>
  <c r="S42" i="3"/>
  <c r="S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S9" i="3"/>
  <c r="S8" i="3"/>
  <c r="S7" i="3"/>
  <c r="S6" i="3"/>
  <c r="S5" i="3"/>
  <c r="S4" i="3"/>
  <c r="S3" i="3"/>
  <c r="S2" i="3"/>
  <c r="U201" i="2"/>
  <c r="U200" i="2"/>
  <c r="U199" i="2"/>
  <c r="U198" i="2"/>
  <c r="U197" i="2"/>
  <c r="U196" i="2"/>
  <c r="U195" i="2"/>
  <c r="U194" i="2"/>
  <c r="U193" i="2"/>
  <c r="U192" i="2"/>
  <c r="U191" i="2"/>
  <c r="U190" i="2"/>
  <c r="U189" i="2"/>
  <c r="U188" i="2"/>
  <c r="U187" i="2"/>
  <c r="U186" i="2"/>
  <c r="U185" i="2"/>
  <c r="U184" i="2"/>
  <c r="U183" i="2"/>
  <c r="U182" i="2"/>
  <c r="U181" i="2"/>
  <c r="U180" i="2"/>
  <c r="U179" i="2"/>
  <c r="U178" i="2"/>
  <c r="U177" i="2"/>
  <c r="U176" i="2"/>
  <c r="U175" i="2"/>
  <c r="U174" i="2"/>
  <c r="U173" i="2"/>
  <c r="U172" i="2"/>
  <c r="U171" i="2"/>
  <c r="U170" i="2"/>
  <c r="U169" i="2"/>
  <c r="U168" i="2"/>
  <c r="U167" i="2"/>
  <c r="U166" i="2"/>
  <c r="U165" i="2"/>
  <c r="U164" i="2"/>
  <c r="U163" i="2"/>
  <c r="U162" i="2"/>
  <c r="U161" i="2"/>
  <c r="U160" i="2"/>
  <c r="U159" i="2"/>
  <c r="U158" i="2"/>
  <c r="U157" i="2"/>
  <c r="U156" i="2"/>
  <c r="U155" i="2"/>
  <c r="U154" i="2"/>
  <c r="U153" i="2"/>
  <c r="U152" i="2"/>
  <c r="U151" i="2"/>
  <c r="U150" i="2"/>
  <c r="U149" i="2"/>
  <c r="U148" i="2"/>
  <c r="U147" i="2"/>
  <c r="U146" i="2"/>
  <c r="U145" i="2"/>
  <c r="U144" i="2"/>
  <c r="U143" i="2"/>
  <c r="U142" i="2"/>
  <c r="U141" i="2"/>
  <c r="U140" i="2"/>
  <c r="U139" i="2"/>
  <c r="U138" i="2"/>
  <c r="U137" i="2"/>
  <c r="U136" i="2"/>
  <c r="U135" i="2"/>
  <c r="U134" i="2"/>
  <c r="U133" i="2"/>
  <c r="U132" i="2"/>
  <c r="U131" i="2"/>
  <c r="U130" i="2"/>
  <c r="U129" i="2"/>
  <c r="U128" i="2"/>
  <c r="U127" i="2"/>
  <c r="U126" i="2"/>
  <c r="U125" i="2"/>
  <c r="U124" i="2"/>
  <c r="U123" i="2"/>
  <c r="U122" i="2"/>
  <c r="U121" i="2"/>
  <c r="U120" i="2"/>
  <c r="U119" i="2"/>
  <c r="U118" i="2"/>
  <c r="U117" i="2"/>
  <c r="U116" i="2"/>
  <c r="U115" i="2"/>
  <c r="U114" i="2"/>
  <c r="U113" i="2"/>
  <c r="U112" i="2"/>
  <c r="U111" i="2"/>
  <c r="U110" i="2"/>
  <c r="U109" i="2"/>
  <c r="U108" i="2"/>
  <c r="U107" i="2"/>
  <c r="U106" i="2"/>
  <c r="U105" i="2"/>
  <c r="U104" i="2"/>
  <c r="U103" i="2"/>
  <c r="U102" i="2"/>
  <c r="U101" i="2"/>
  <c r="U100" i="2"/>
  <c r="U99" i="2"/>
  <c r="U98" i="2"/>
  <c r="U97" i="2"/>
  <c r="U96" i="2"/>
  <c r="U95" i="2"/>
  <c r="U94" i="2"/>
  <c r="U93" i="2"/>
  <c r="U92" i="2"/>
  <c r="U91" i="2"/>
  <c r="U90" i="2"/>
  <c r="U89" i="2"/>
  <c r="U88" i="2"/>
  <c r="U87" i="2"/>
  <c r="U86" i="2"/>
  <c r="U85" i="2"/>
  <c r="U84" i="2"/>
  <c r="U83" i="2"/>
  <c r="U82" i="2"/>
  <c r="U81" i="2"/>
  <c r="U80" i="2"/>
  <c r="U79" i="2"/>
  <c r="U78" i="2"/>
  <c r="U77" i="2"/>
  <c r="U76" i="2"/>
  <c r="U75" i="2"/>
  <c r="U74" i="2"/>
  <c r="U73" i="2"/>
  <c r="U72" i="2"/>
  <c r="U71" i="2"/>
  <c r="U70" i="2"/>
  <c r="U69" i="2"/>
  <c r="U68" i="2"/>
  <c r="U67" i="2"/>
  <c r="U66" i="2"/>
  <c r="U65" i="2"/>
  <c r="U64" i="2"/>
  <c r="U63" i="2"/>
  <c r="U62" i="2"/>
  <c r="U61" i="2"/>
  <c r="U60" i="2"/>
  <c r="U59" i="2"/>
  <c r="U58" i="2"/>
  <c r="U57" i="2"/>
  <c r="U56" i="2"/>
  <c r="U55" i="2"/>
  <c r="U54" i="2"/>
  <c r="U53" i="2"/>
  <c r="U52" i="2"/>
  <c r="U51" i="2"/>
  <c r="U50" i="2"/>
  <c r="U49" i="2"/>
  <c r="U48" i="2"/>
  <c r="U47" i="2"/>
  <c r="U46" i="2"/>
  <c r="U45" i="2"/>
  <c r="U44" i="2"/>
  <c r="U43" i="2"/>
  <c r="U42" i="2"/>
  <c r="U41" i="2"/>
  <c r="U40" i="2"/>
  <c r="U39" i="2"/>
  <c r="U38" i="2"/>
  <c r="U37" i="2"/>
  <c r="U36" i="2"/>
  <c r="U35" i="2"/>
  <c r="U34" i="2"/>
  <c r="U33" i="2"/>
  <c r="U32" i="2"/>
  <c r="U31" i="2"/>
  <c r="U30" i="2"/>
  <c r="U29" i="2"/>
  <c r="U28" i="2"/>
  <c r="U27" i="2"/>
  <c r="U26" i="2"/>
  <c r="U25" i="2"/>
  <c r="U24" i="2"/>
  <c r="U23" i="2"/>
  <c r="U22" i="2"/>
  <c r="U21" i="2"/>
  <c r="U20" i="2"/>
  <c r="U19" i="2"/>
  <c r="U18" i="2"/>
  <c r="U17" i="2"/>
  <c r="U16" i="2"/>
  <c r="U15" i="2"/>
  <c r="U14" i="2"/>
  <c r="U13" i="2"/>
  <c r="U12" i="2"/>
  <c r="U11" i="2"/>
  <c r="U10" i="2"/>
  <c r="U9" i="2"/>
  <c r="U8" i="2"/>
  <c r="U7" i="2"/>
  <c r="U6" i="2"/>
  <c r="U5" i="2"/>
  <c r="U4" i="2"/>
  <c r="U3" i="2"/>
  <c r="U2" i="2"/>
  <c r="U202" i="2" s="1"/>
  <c r="S201" i="2"/>
  <c r="S200" i="2"/>
  <c r="S199" i="2"/>
  <c r="S198" i="2"/>
  <c r="S197" i="2"/>
  <c r="S196" i="2"/>
  <c r="S195" i="2"/>
  <c r="S194" i="2"/>
  <c r="S193" i="2"/>
  <c r="S192" i="2"/>
  <c r="S191" i="2"/>
  <c r="S190" i="2"/>
  <c r="S189" i="2"/>
  <c r="S188" i="2"/>
  <c r="S187" i="2"/>
  <c r="S186" i="2"/>
  <c r="S185" i="2"/>
  <c r="S184" i="2"/>
  <c r="S183" i="2"/>
  <c r="S182" i="2"/>
  <c r="S181" i="2"/>
  <c r="S180" i="2"/>
  <c r="S179" i="2"/>
  <c r="S178" i="2"/>
  <c r="S177" i="2"/>
  <c r="S176" i="2"/>
  <c r="S175" i="2"/>
  <c r="S174" i="2"/>
  <c r="S173" i="2"/>
  <c r="S172" i="2"/>
  <c r="S171" i="2"/>
  <c r="S170" i="2"/>
  <c r="S169" i="2"/>
  <c r="S168" i="2"/>
  <c r="S167" i="2"/>
  <c r="S166" i="2"/>
  <c r="S165" i="2"/>
  <c r="S164" i="2"/>
  <c r="S163" i="2"/>
  <c r="S162" i="2"/>
  <c r="S161" i="2"/>
  <c r="S160" i="2"/>
  <c r="S159" i="2"/>
  <c r="S158" i="2"/>
  <c r="S157" i="2"/>
  <c r="S156" i="2"/>
  <c r="S155" i="2"/>
  <c r="S154" i="2"/>
  <c r="S153" i="2"/>
  <c r="S152" i="2"/>
  <c r="S151" i="2"/>
  <c r="S150" i="2"/>
  <c r="S149" i="2"/>
  <c r="S148" i="2"/>
  <c r="S147" i="2"/>
  <c r="S146" i="2"/>
  <c r="S145" i="2"/>
  <c r="S144" i="2"/>
  <c r="S143" i="2"/>
  <c r="S142" i="2"/>
  <c r="S141" i="2"/>
  <c r="S140" i="2"/>
  <c r="S139" i="2"/>
  <c r="S138" i="2"/>
  <c r="S137" i="2"/>
  <c r="S136" i="2"/>
  <c r="S135" i="2"/>
  <c r="S134" i="2"/>
  <c r="S133" i="2"/>
  <c r="S132" i="2"/>
  <c r="S131" i="2"/>
  <c r="S130" i="2"/>
  <c r="S129" i="2"/>
  <c r="S128" i="2"/>
  <c r="S127" i="2"/>
  <c r="S126" i="2"/>
  <c r="S125" i="2"/>
  <c r="S124" i="2"/>
  <c r="S123" i="2"/>
  <c r="S122" i="2"/>
  <c r="S121" i="2"/>
  <c r="S120" i="2"/>
  <c r="S119" i="2"/>
  <c r="S118" i="2"/>
  <c r="S117" i="2"/>
  <c r="S116" i="2"/>
  <c r="S115" i="2"/>
  <c r="S114" i="2"/>
  <c r="S113" i="2"/>
  <c r="S112" i="2"/>
  <c r="S111" i="2"/>
  <c r="S110" i="2"/>
  <c r="S109" i="2"/>
  <c r="S108" i="2"/>
  <c r="S107" i="2"/>
  <c r="S106" i="2"/>
  <c r="S105" i="2"/>
  <c r="S104" i="2"/>
  <c r="S103" i="2"/>
  <c r="S102" i="2"/>
  <c r="S101" i="2"/>
  <c r="S100" i="2"/>
  <c r="S99" i="2"/>
  <c r="S98" i="2"/>
  <c r="S97" i="2"/>
  <c r="S96" i="2"/>
  <c r="S95" i="2"/>
  <c r="S94" i="2"/>
  <c r="S93" i="2"/>
  <c r="S92" i="2"/>
  <c r="S91" i="2"/>
  <c r="S90" i="2"/>
  <c r="S89" i="2"/>
  <c r="S88" i="2"/>
  <c r="S87" i="2"/>
  <c r="S86" i="2"/>
  <c r="S85" i="2"/>
  <c r="S84" i="2"/>
  <c r="S83" i="2"/>
  <c r="S82" i="2"/>
  <c r="S81" i="2"/>
  <c r="S80" i="2"/>
  <c r="S79" i="2"/>
  <c r="S78" i="2"/>
  <c r="S77" i="2"/>
  <c r="S76" i="2"/>
  <c r="S75" i="2"/>
  <c r="S74" i="2"/>
  <c r="S73" i="2"/>
  <c r="S72" i="2"/>
  <c r="S71" i="2"/>
  <c r="S70" i="2"/>
  <c r="S69" i="2"/>
  <c r="S68" i="2"/>
  <c r="S67" i="2"/>
  <c r="S66" i="2"/>
  <c r="S65" i="2"/>
  <c r="S64" i="2"/>
  <c r="S63" i="2"/>
  <c r="S62" i="2"/>
  <c r="S61" i="2"/>
  <c r="S60" i="2"/>
  <c r="S59" i="2"/>
  <c r="S58" i="2"/>
  <c r="S57" i="2"/>
  <c r="S56" i="2"/>
  <c r="S55" i="2"/>
  <c r="S54" i="2"/>
  <c r="S53" i="2"/>
  <c r="S52" i="2"/>
  <c r="S51" i="2"/>
  <c r="S50" i="2"/>
  <c r="S49" i="2"/>
  <c r="S48" i="2"/>
  <c r="S47" i="2"/>
  <c r="S46" i="2"/>
  <c r="S45" i="2"/>
  <c r="S44" i="2"/>
  <c r="S43" i="2"/>
  <c r="S42" i="2"/>
  <c r="S41" i="2"/>
  <c r="S40" i="2"/>
  <c r="S39" i="2"/>
  <c r="S38" i="2"/>
  <c r="S37" i="2"/>
  <c r="S36" i="2"/>
  <c r="S35" i="2"/>
  <c r="S34" i="2"/>
  <c r="S33" i="2"/>
  <c r="S32" i="2"/>
  <c r="S31" i="2"/>
  <c r="S30" i="2"/>
  <c r="S29" i="2"/>
  <c r="S28" i="2"/>
  <c r="S27" i="2"/>
  <c r="S26" i="2"/>
  <c r="S25" i="2"/>
  <c r="S24" i="2"/>
  <c r="S23" i="2"/>
  <c r="S22" i="2"/>
  <c r="S21" i="2"/>
  <c r="S20" i="2"/>
  <c r="S19" i="2"/>
  <c r="S18" i="2"/>
  <c r="S17" i="2"/>
  <c r="S16" i="2"/>
  <c r="S15" i="2"/>
  <c r="S14" i="2"/>
  <c r="S13" i="2"/>
  <c r="S12" i="2"/>
  <c r="S11" i="2"/>
  <c r="S10" i="2"/>
  <c r="S9" i="2"/>
  <c r="S8" i="2"/>
  <c r="S7" i="2"/>
  <c r="S6" i="2"/>
  <c r="S5" i="2"/>
  <c r="S4" i="2"/>
  <c r="S3" i="2"/>
  <c r="S2" i="2"/>
  <c r="X202" i="1"/>
  <c r="W202" i="1"/>
  <c r="V202" i="1"/>
  <c r="U202" i="1"/>
  <c r="X201" i="1"/>
  <c r="X200" i="1"/>
  <c r="X199" i="1"/>
  <c r="X198" i="1"/>
  <c r="X197" i="1"/>
  <c r="X196" i="1"/>
  <c r="X195" i="1"/>
  <c r="X194" i="1"/>
  <c r="X193" i="1"/>
  <c r="X192" i="1"/>
  <c r="X191" i="1"/>
  <c r="X190" i="1"/>
  <c r="X189" i="1"/>
  <c r="X188" i="1"/>
  <c r="X187" i="1"/>
  <c r="X186" i="1"/>
  <c r="X185" i="1"/>
  <c r="X184" i="1"/>
  <c r="X183" i="1"/>
  <c r="X182" i="1"/>
  <c r="X181" i="1"/>
  <c r="X180" i="1"/>
  <c r="X179" i="1"/>
  <c r="X178" i="1"/>
  <c r="X177" i="1"/>
  <c r="X176" i="1"/>
  <c r="X175" i="1"/>
  <c r="X174" i="1"/>
  <c r="X173" i="1"/>
  <c r="X172" i="1"/>
  <c r="X171" i="1"/>
  <c r="X170" i="1"/>
  <c r="X169" i="1"/>
  <c r="X168" i="1"/>
  <c r="X167" i="1"/>
  <c r="X166" i="1"/>
  <c r="X165" i="1"/>
  <c r="X164" i="1"/>
  <c r="X163" i="1"/>
  <c r="X162" i="1"/>
  <c r="X161" i="1"/>
  <c r="X160" i="1"/>
  <c r="X159" i="1"/>
  <c r="X158" i="1"/>
  <c r="X157" i="1"/>
  <c r="X156" i="1"/>
  <c r="X155" i="1"/>
  <c r="X154" i="1"/>
  <c r="X153" i="1"/>
  <c r="X152" i="1"/>
  <c r="X151" i="1"/>
  <c r="X150" i="1"/>
  <c r="X149" i="1"/>
  <c r="X148" i="1"/>
  <c r="X147" i="1"/>
  <c r="X146" i="1"/>
  <c r="X145" i="1"/>
  <c r="X144" i="1"/>
  <c r="X143" i="1"/>
  <c r="X142" i="1"/>
  <c r="X141" i="1"/>
  <c r="X140" i="1"/>
  <c r="X139" i="1"/>
  <c r="X138" i="1"/>
  <c r="X137" i="1"/>
  <c r="X136" i="1"/>
  <c r="X135" i="1"/>
  <c r="X134" i="1"/>
  <c r="X133" i="1"/>
  <c r="X132" i="1"/>
  <c r="X131" i="1"/>
  <c r="X130" i="1"/>
  <c r="X129" i="1"/>
  <c r="X128" i="1"/>
  <c r="X127" i="1"/>
  <c r="X126" i="1"/>
  <c r="X125" i="1"/>
  <c r="X124" i="1"/>
  <c r="X123" i="1"/>
  <c r="X122" i="1"/>
  <c r="X121" i="1"/>
  <c r="X120" i="1"/>
  <c r="X119" i="1"/>
  <c r="X118" i="1"/>
  <c r="X117" i="1"/>
  <c r="X116" i="1"/>
  <c r="X115" i="1"/>
  <c r="X114" i="1"/>
  <c r="X113" i="1"/>
  <c r="X112" i="1"/>
  <c r="X111" i="1"/>
  <c r="X110" i="1"/>
  <c r="X109" i="1"/>
  <c r="X108" i="1"/>
  <c r="X107" i="1"/>
  <c r="X106" i="1"/>
  <c r="X105" i="1"/>
  <c r="X104" i="1"/>
  <c r="X103" i="1"/>
  <c r="X102" i="1"/>
  <c r="X101" i="1"/>
  <c r="X100" i="1"/>
  <c r="X99" i="1"/>
  <c r="X98" i="1"/>
  <c r="X97" i="1"/>
  <c r="X96" i="1"/>
  <c r="X95" i="1"/>
  <c r="X94" i="1"/>
  <c r="X93" i="1"/>
  <c r="X92" i="1"/>
  <c r="X91" i="1"/>
  <c r="X90" i="1"/>
  <c r="X89" i="1"/>
  <c r="X88" i="1"/>
  <c r="X87" i="1"/>
  <c r="X86" i="1"/>
  <c r="X85" i="1"/>
  <c r="X84" i="1"/>
  <c r="X83" i="1"/>
  <c r="X82" i="1"/>
  <c r="X81" i="1"/>
  <c r="X80" i="1"/>
  <c r="X79" i="1"/>
  <c r="X78" i="1"/>
  <c r="X77" i="1"/>
  <c r="X76" i="1"/>
  <c r="X75" i="1"/>
  <c r="X74" i="1"/>
  <c r="X73" i="1"/>
  <c r="X72" i="1"/>
  <c r="X71" i="1"/>
  <c r="X70" i="1"/>
  <c r="X69" i="1"/>
  <c r="X68" i="1"/>
  <c r="X67" i="1"/>
  <c r="X66" i="1"/>
  <c r="X65" i="1"/>
  <c r="X64" i="1"/>
  <c r="X63" i="1"/>
  <c r="X62" i="1"/>
  <c r="X61" i="1"/>
  <c r="X60" i="1"/>
  <c r="X59" i="1"/>
  <c r="X58" i="1"/>
  <c r="X57" i="1"/>
  <c r="X56" i="1"/>
  <c r="X55" i="1"/>
  <c r="X54" i="1"/>
  <c r="X53" i="1"/>
  <c r="X52" i="1"/>
  <c r="X51" i="1"/>
  <c r="X50" i="1"/>
  <c r="X49" i="1"/>
  <c r="X48" i="1"/>
  <c r="X47" i="1"/>
  <c r="X46" i="1"/>
  <c r="X45" i="1"/>
  <c r="X44" i="1"/>
  <c r="X43" i="1"/>
  <c r="X42" i="1"/>
  <c r="X41" i="1"/>
  <c r="X40" i="1"/>
  <c r="X39" i="1"/>
  <c r="X38" i="1"/>
  <c r="X37" i="1"/>
  <c r="X36" i="1"/>
  <c r="X35" i="1"/>
  <c r="X34" i="1"/>
  <c r="X33" i="1"/>
  <c r="X32" i="1"/>
  <c r="X31" i="1"/>
  <c r="X30" i="1"/>
  <c r="X29" i="1"/>
  <c r="X28" i="1"/>
  <c r="X27" i="1"/>
  <c r="X26" i="1"/>
  <c r="X25" i="1"/>
  <c r="X24" i="1"/>
  <c r="X23" i="1"/>
  <c r="X22" i="1"/>
  <c r="X21" i="1"/>
  <c r="X20" i="1"/>
  <c r="X19" i="1"/>
  <c r="X18" i="1"/>
  <c r="X17" i="1"/>
  <c r="X16" i="1"/>
  <c r="X15" i="1"/>
  <c r="X14" i="1"/>
  <c r="X13" i="1"/>
  <c r="X12" i="1"/>
  <c r="X11" i="1"/>
  <c r="X10" i="1"/>
  <c r="X9" i="1"/>
  <c r="X8" i="1"/>
  <c r="X7" i="1"/>
  <c r="X6" i="1"/>
  <c r="X5" i="1"/>
  <c r="X4" i="1"/>
  <c r="X3" i="1"/>
  <c r="X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15" i="1"/>
  <c r="W14" i="1"/>
  <c r="W13" i="1"/>
  <c r="W12" i="1"/>
  <c r="W11" i="1"/>
  <c r="W10" i="1"/>
  <c r="W9" i="1"/>
  <c r="W8" i="1"/>
  <c r="W7" i="1"/>
  <c r="W6" i="1"/>
  <c r="W5" i="1"/>
  <c r="W4" i="1"/>
  <c r="W3" i="1"/>
  <c r="W2" i="1"/>
  <c r="V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V4" i="1"/>
  <c r="V3"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9"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U5" i="1"/>
  <c r="U4" i="1"/>
  <c r="U3" i="1"/>
  <c r="U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S5" i="1"/>
  <c r="S4" i="1"/>
  <c r="S3" i="1"/>
  <c r="S2" i="1"/>
</calcChain>
</file>

<file path=xl/sharedStrings.xml><?xml version="1.0" encoding="utf-8"?>
<sst xmlns="http://schemas.openxmlformats.org/spreadsheetml/2006/main" count="5251" uniqueCount="3475">
  <si>
    <t>key</t>
  </si>
  <si>
    <t>title</t>
  </si>
  <si>
    <t>year</t>
  </si>
  <si>
    <t>month</t>
  </si>
  <si>
    <t>day</t>
  </si>
  <si>
    <t>journal</t>
  </si>
  <si>
    <t>issn</t>
  </si>
  <si>
    <t>volume</t>
  </si>
  <si>
    <t>issue</t>
  </si>
  <si>
    <t>pages</t>
  </si>
  <si>
    <t>authors</t>
  </si>
  <si>
    <t>url</t>
  </si>
  <si>
    <t>language</t>
  </si>
  <si>
    <t>publisher</t>
  </si>
  <si>
    <t>location</t>
  </si>
  <si>
    <t>abstract</t>
  </si>
  <si>
    <t>Emerging technology to measure habitat quality and behavior of grouse: examples from studies of greater sage-grouse.</t>
  </si>
  <si>
    <t>Wildlife Biology</t>
  </si>
  <si>
    <t>0909-6396</t>
  </si>
  <si>
    <t>wlb.00238</t>
  </si>
  <si>
    <t>Forbey, Jennifer Sorensen and Patricelli, Gail L. and Delparte, Donna M. and Krakauer, Alan H. and Olsoy, Peter J. and Fremgen, Marcella R. and Nobler, Jordan D. and Spaete, Lucas P. and Shipley, Lisa A. and Rachlow, Janet L. and Dirksen, Amy K. and Perry, Anna and Richardson, Bryce A. and Glenn, Nancy F.</t>
  </si>
  <si>
    <t>ZOOR15312075735</t>
  </si>
  <si>
    <t>An increasing number of threats, both natural (e.g. fires, drought) and anthropogenic (e.g. agriculture, infrastructure development), are likely to affect both availability and quality of plants that grouse rely on for cover and food. As such, there is an increasing need to monitor plants and their use by grouse over space and time to better predict how changes in habitat quality influence the behavior of grouse. We use the greater sage-grouse Centrocercus urophasianus to showcase how new technology can be used to advance our understanding of the ecology, behavior and conservation of grouse. We demonstrate how laser, spectral and chemical detectors and unmanned aerial systems can be used to measure structural and phytochemical predictors of habitat quality at several spatial scales. We also demonstrate how advanced biotelemetry systems and robotic animals can be used to measure how habitat quality influences fine-scale habitat use, movement and reproductive effort of grouse. Integrating these technologies will allow researchers to better assess and manage the links among habitat quality (safety and food), resource acquisition (foraging behavior) and reproductive behaviors of grouse.</t>
  </si>
  <si>
    <t>Morphological and ecological evidence for two sympatric forms of Type B killer whale around the Antarctic Peninsula.</t>
  </si>
  <si>
    <t>Polar Biology</t>
  </si>
  <si>
    <t>0722-4060</t>
  </si>
  <si>
    <t>231-236</t>
  </si>
  <si>
    <t>Durban, J.W. and Fearnbach, H. and Burrows, D.G. and Ylitalo, G.M. and Pitman, R.L.</t>
  </si>
  <si>
    <t>ZOOR15304023936</t>
  </si>
  <si>
    <t>Killer whales (Orcinus orca) are apex marine predators in Antarctica, but uncertainty over their taxonomic and ecological diversity constrains evaluations of their trophic interactions. We describe two distinct, sympatric forms sharing the characteristic pigmentation of Type B, the most common around the Antarctic Peninsula. Laser photogrammetry revealed nonoverlapping size differences among adults: Based on a body length index (BLI: blowhole to dorsal fin) adult females of the larger form ("B1") were 20 % longer than the smaller form ("B2"), and adult males were 24 % longer on average. Dorsal fins of B1 adult females were 19 % taller than B2 females, and adult males 32 % taller. Both types were strongly sexually dimorphic, but B1 more so, including for BLI (B1 males = 1.07x females; B2 = 1.05x) and especially for dorsal fin height (B1 male fins = 2.33x female; B2 = 2.10x). The characteristically large Type B eye patch was more extensive for B1 than B2, comprising 41 and 37 % of BLI, respectively. Average group size was also significantly different, with B1s in smaller groups (mean 7, range 1-14) and B2s more gregarious (mean 36, range 8-75). Stable isotope analysis of skin biopsies indicated dietary differences: a significantly lower nitrogen 15N/14N ratio in B2s supported observations of feeding primarily on krill consumers (e.g., pygoscelid penguins), while B1s prey mainly on predators of krill consumers (e.g., Weddell seals Leptonychotes weddellii). These differences likely represent adaptations to distinct foraging niches, which has led to genetic divergence; their ecology now needs further study.</t>
  </si>
  <si>
    <t>Photogrammetry for 3D digitizing bones of mounted skeletons: Potential and limits.</t>
  </si>
  <si>
    <t>Comptes Rendus Palevol</t>
  </si>
  <si>
    <t>1631-0683</t>
  </si>
  <si>
    <t>968-977</t>
  </si>
  <si>
    <t>Fau, Marine and Cornette, Raphael and Houssaye, Alex and ra</t>
  </si>
  <si>
    <t>ZOOR15301006690</t>
  </si>
  <si>
    <t>Since the late 20th century, new technologies have provided powerful ways to digitize biological structures in three dimensions (3D). Among those, photogrammetry is a low cost and non-destructive method, which has become increasingly used since the development of the digital camera. Recent studies have demonstrated that reconstructions of isolated elements can be of as high quality as those obtained with laser scanners. Here, we wanted to test the performance of photogrammetry for the quantitative analysis of mounted specimens in museum exhibitions. Indeed, access to material can be an issue in comparative anatomy and, especially, in paleontology. This is notably the case for large, impressive specimens. We performed reconstructions based on acquisitions done under various conditions and also tested the reconstruction performance of two software programs. The resulting 3D models were then compared to a reference object corresponding to the bone of interest digitized with a cutting-edge surface scanner. Our results show that photogrammetry enables quality reconstruction of the almost entire surface of the mounted bone of interest. Photogrammetry thus appears a reliable method perfectly suited to study large specimens exposed in museum gallery. (C) 2016 Academie des sciences. Published by Elsevier Masson SAS. All rights reserved.</t>
  </si>
  <si>
    <t>Great cormorant in Bavaria - protection status in protected areas.</t>
  </si>
  <si>
    <t>Berichte zum Vogelschutz</t>
  </si>
  <si>
    <t>0944-5730</t>
  </si>
  <si>
    <t>143-153</t>
  </si>
  <si>
    <t>von Lindeiner, Andreas</t>
  </si>
  <si>
    <t>ZOOR13900026317</t>
  </si>
  <si>
    <t>A state regulation allows the unlimited shooting of Cormorants (Phalacrocorax carbo sinensis) throughout Bavaria, except in nature reserves, 17 lakes and some river sections. Nevertheless, the authorities may give exceptional permission to deter Cormorants by shooting some individuals in even these normally protected areas. The scientific argumentation and the need for these approvals are critically analysed by the example of the nature reserve, SAC, and SPA 0sterseen" in Upper Bavaria. In spring 2000 political pressure led the Bavarian state government to allow a so-called scientific experiment with the intention of reducing the number of breeding pairs by deterring the breeding Cormorants with laser cannons in a colony at the lake Chiemsee. In November 2000 the Bavarian state parliament decided that the number of breeding pairs of Cormorants in Bavarian colonies should generally be limited to protect fisheries from damage. The Landesbund fuer Vogelschutz in Bayern has submitted a complaint to the EU-commission against such measures in highly sensitive areas of Natura 2000 sites. In March 2001 it was at least possible to stop one other activity of deterring Cormorants by piercing eggs, again in the same area. However, in 2002 permission was granted to shoot 145 Cormorants within the colony between 15th March and 7th April. Finally 63 birds were killed. With a delay of 4-6 weeks 117 pairs were breeding at the same place. At the moment there is no telling what will happen to other sites due to these deterring actions having formed a precedent.</t>
  </si>
  <si>
    <t>Effects of disturbance on the oyster catcher (Haematopus ostralegus) in the Baie de Somme.</t>
  </si>
  <si>
    <t>Gibier Faune Sauvage</t>
  </si>
  <si>
    <t>0761-9243</t>
  </si>
  <si>
    <t>45-64</t>
  </si>
  <si>
    <t>Triplet, P. and Bacquet, S. and Lengignon, A. and Oget, E. and Fagot, C.</t>
  </si>
  <si>
    <t>ZOOR13500063225</t>
  </si>
  <si>
    <t>Cases of disturbance and the reactions of the oystercatcher, Haematopus ostralegus, to disturbance were studied in the Baie de Somme nature reserve in the fall and winter seasons of 1994/1995, 1996/1997 and 1997/1998. Recreation and illegal fishing (cockle, Cerastoderma edule, gathering on foot) were the most important causes (other than legal fishing) of human disturbance of oystercatchers. The frequency of disturbance, other than by legal fishing, varied over the years, but has always been higher on days of rest than on working days (e.g.: 0.72 disturbances/hour vs 0.43 in 1994/1995, P &lt; 0.001). The cases of disturbance by birds of prey (hen harrier, Circus cyaneus, and peregrine falcon, Falco peregrinus) were only registered in 1997/1998. They represented 73% of all disturbances (n = 477, legal fishing excepted). The flight distance (between the observer and the point of fly-off) and the forced resting time that followed were studied experimentally thanks to an observer who provoked fly-offs by a progressive approach while measuring the distance with a laser-telemeter. These two variables decreased during the automn-winter period (respectively 134 m and 60 min in the beginning vs 100 m and 20 min at the end, p = 0.0001 and 0.03). Such variation over time is interpreted as an adaptation to the harshness of the climate, rather than as a habituation to disturbance. Disturbance did not have any effect on bird densities. In 1994/1995, disturbance resulted in an increase in the rythm of cockle catching, cockles being the staple food of the oystercatcher (8.2 vs 5.3 cockles captured every 5 minutes by the adults, n = 724 and 162; 3.8 vs 3.3 by the immatures, n = 16 and 114; P &lt; 0.01). This result may be interpreted as a phenomenon of compensation for the time lost to feeding. The conjunction, in a given year, of very low temperatures and high human disturbance, could hinder oyster-catchers in their effort to accumulate the energy for their needs.</t>
  </si>
  <si>
    <t>40Ar/39Ar laser single-grain and K-Ar dating of the Yixian Formation, NE China.</t>
  </si>
  <si>
    <t>Palaeoworld</t>
  </si>
  <si>
    <t>1671-2412</t>
  </si>
  <si>
    <t>328-340</t>
  </si>
  <si>
    <t>Lo, Ching-Hua and Chen, Pei-Ji and Tsou, Tung-Yu and Sun, Shen-Su and Lee, Chi-Yu</t>
  </si>
  <si>
    <t>ZOOR13700011345</t>
  </si>
  <si>
    <t>Identifying moa gastroliths using a video light scattering instrument.</t>
  </si>
  <si>
    <t>Journal of Paleontology</t>
  </si>
  <si>
    <t>0022-3360</t>
  </si>
  <si>
    <t>159-163</t>
  </si>
  <si>
    <t>Johnston, Roger G. and Lee, William G. and Grace, W. Kevin</t>
  </si>
  <si>
    <t>ZOOR13100031452</t>
  </si>
  <si>
    <t>When not found with fossil bone, gastroliths (fossil gizzard stones) may be hard to identify. One attribute that is potentially useful is their high degree of surface polish, presumably caused by abrasion in the animal's gizzard. A novel video laser light scattering instrument is used to characterize the surface roughness of suspected moa gastroliths, as well as similar (non-gastrolith) quartz rocks that were polished by ocean waves. The instrument is fairly successful at distinguishing between the two types of samples.</t>
  </si>
  <si>
    <t>Azimuthal sound localization in the European starling (Sturnus vulgaris): 1. Physical binaural cues.</t>
  </si>
  <si>
    <t>Journal of Comparative Physiology A Sensory Neural and Behavioral Physiology</t>
  </si>
  <si>
    <t>0340-7594</t>
  </si>
  <si>
    <t>243-251</t>
  </si>
  <si>
    <t>Klump, G.M. and Larsen, O.N.</t>
  </si>
  <si>
    <t>ZOOR12900026904</t>
  </si>
  <si>
    <t>The physical measurements reported here test whether the European starling (Sturnus vulgaris) evaluates the azimuth direction of a sound source with a peripheral auditory system composed of two acoustically coupled pressure-difference receivers or of two decoupled pressure receivers. A directional pattern of sound intensity in the free-field was measured at the entrance of the auditory meatus using a probe microphone, and at the tympanum using laser vibrometry. The maximum differences in the sound-pressure level measured with the microphone between various speaker positions and the frontal speaker position were 2.4 dB at 1 and 2 kHz, 7.3 dB at 4 kHz, 9.2 dB at 6 kHz, and 10.9 dB at 8 kHz. The directional amplitude pattern measured by laser vibrometry did not differ from that measured with the microphone. Neither did the directional pattern of travel times to the ear. Measurements of the amplitude and phase transfer function of the starling's interaural pathway using a closed sound system were in accord with the results of the free-field measurements. In conclusion, although some sound transmission via the interaural canal occurred, the present experiments support the hypothesis 2 above that the starling's peripheral auditory system is best described as consisting of two functionally decoupled pressure receivers.</t>
  </si>
  <si>
    <t>Photo-ablation of single neurons in the fly visual system reveals neural circuit for the detection of small moving objects.</t>
  </si>
  <si>
    <t>Neuroscience Letters</t>
  </si>
  <si>
    <t>0304-3940</t>
  </si>
  <si>
    <t>119-122</t>
  </si>
  <si>
    <t>Warzecha, A.-K. and Borst, A. and Egelhaaf, M.</t>
  </si>
  <si>
    <t>ZOOR12900008074</t>
  </si>
  <si>
    <t>Many animals use relative motion to segregate objects from their background (21, 26, 28, 31, 33). Nerve cells tuned to this visual cue have been found in various animal groups, such as insects (3, 4, 6, 24, 25), amphibians (32), birds (12, 13) and mammals (1, 14). Well examined examples are the figure detection (FD) cells in the visual system of the blowfly (6, 11). The mechanism that tunes a particular FD-cell, the FD1-cell, to small-field motion is analyzed by injecting individual visual interneurons with a fluorescent dye and ablating them by illumination with a laser beam. In this way, it is shown that the FD1-cell acquires its specific spatial tuning by inhibitory input from an identified GABAergic cell, the ventral centrifugal horizontal (VCH)-cell which is most sensitive to coherent large-field motion in front of both eyes. For the first time, the detection of small objects by evaluation of their motion parallax, thus, can be attributed to synaptic interactions between identified neurons.</t>
  </si>
  <si>
    <t>Cardiogenic ballistograms of chicken eggs: comparison of measurements.</t>
  </si>
  <si>
    <t>Medical &amp; Biological Engineering &amp; Computing</t>
  </si>
  <si>
    <t>0140-0118</t>
  </si>
  <si>
    <t>393-397</t>
  </si>
  <si>
    <t>Hashimoto, Y. and Narita, T. and Tazawa, H.</t>
  </si>
  <si>
    <t>ZOOR12800025627</t>
  </si>
  <si>
    <t>In the incubated avian egg, minute movements occur that are synchronised with embryonic cardiac contractions. We previously developed two systems to noninvasively record this cardiogenic ballistic movement of the egg (referred to as the ballistocardiogam, BCG); one was based on applying an audiocartridge and the other a laser speckler phenomenon. A third system, which detects the ballistic movement as the measurement of displacement (referred to as displacement BCG), is applied in the present study, together with the previous two sytems, to the ballistocardiography of the egg. The BCG is measured with three systems simultaneously for comparison. The differentiation of the displacement BCG produces a pattern identical to the BCG recorded by the cartridge method, and the integrated pattern of the latter BCG is identical to the displacement BCG. This indicates that the cartridge system detects the cardiogenic movement as the measure of velocity and it may be referred to as velocity BCG. The BCG by the laser speckle method is not related to that recorded by the other two systems, which may be referred to as movement BCG.</t>
  </si>
  <si>
    <t>Rice available to waterfowl in harvested fields in the Sacramento Valley, California.</t>
  </si>
  <si>
    <t>California Fish and Game</t>
  </si>
  <si>
    <t>0008-1078</t>
  </si>
  <si>
    <t>113-123</t>
  </si>
  <si>
    <t>Miller, M.R. and Sharp, D.E. and Gilmer, D.S. and Mulvaney, W.R.</t>
  </si>
  <si>
    <t>ZOOR12700010878</t>
  </si>
  <si>
    <t>Rice fields in the Sacramento Valley, California were sampled in 1985 and 1986 to determine the weight of rice seed remaining in the fields immediately after harvest and again after the fields were burned. No significant differences were found between years (P &gt; 0.05). The pooled mean was 388 hg/ha in harvested fields and 276 kg/ha in burned fields. These values are less than estimates previously available. The values for harvested fields both years were no different (P &gt; 0.05) than values obtained by the U.S. Department of Agriculture (USDA). Surveys of rice fields in December both years showed that most fields were left either harvested (26-32%) or burned (37-40%) through the winter. Fields flooded for duck hunting made up .ltoreq. 15% of the total. The proportion of fields plowed by December increased from 14% in 1985 to 22% in 1986. Sixty-three percent of all fields that had been flooded for hunting were drained within two weeks after the end of the hunting season. Harvest yield, field size, levee type (contour, lasered), straw status (spread, windrowed), harvest date, and rice variety did not affect the quantity of seeds remaining after harvest (P &gt; 0.05). One harvester model, the Hardy Harvester, left more rice in fields than did others we tested (P &lt; 0.001). Specific management programs are recommended to mitigate annual variation in rice seed availability to waterfowl caused by differences in total hectares grown (15% less in 1986) and in the proportion of fields burned and plowed.</t>
  </si>
  <si>
    <t>Aufnahme von Vogeleiprofilen mit Hilfe eines Laserstrahls sowie Berechnung von Volumen und Flache durch rechnergestutzte Datenbearbeitung.</t>
  </si>
  <si>
    <t>Vogelwarte</t>
  </si>
  <si>
    <t>0049-6650</t>
  </si>
  <si>
    <t>85-93</t>
  </si>
  <si>
    <t>Gutmann, K.M.</t>
  </si>
  <si>
    <t>ZOOR12600052287</t>
  </si>
  <si>
    <t>Bird egg shells are measured with computer support. The automatically controlled process uses a laser beam, is parallax free, and does not affect the shell. The volume and the surface area are calculated by a special program. The measured and calculated data are stored on a data medium and are immediately available for further treatment. The calculations are based on a ball zone model which takes the roundness at the two poles into consideration for every egg shape. These precise calculations enable a graphic reconstruction of the egg shell on any scale. The data are compared with those obtained by other methods. The calculated egg profile is presented graphically.</t>
  </si>
  <si>
    <t>Magnitude and rate of accommodation in diving and nondiving birds.</t>
  </si>
  <si>
    <t>Vision Research</t>
  </si>
  <si>
    <t>0042-6989</t>
  </si>
  <si>
    <t>925-933</t>
  </si>
  <si>
    <t>Sivak, J.G. and Hildebr and , T. and Lebert, C.</t>
  </si>
  <si>
    <t>ZOOR12200017046</t>
  </si>
  <si>
    <t>Accomodation was measured in a variety of waterfowl [Mergus cucullatus, Anas platyrhynchos, Aix sponsa, Aythya americana and Brucephala clangula] by projecting parallel low power helium-neon laser beams through the pupils of excised eyes placed in saline. The posterior globe was removed, allowing the beams, refracted only by the lens, to focus well behind the eye. Electrical stimulation of the ciliary muscle results in accommodative movement of the focal point toward the eye. Study of video recordings show that diving ducks (M. cucullatus and B. clangula) can accommodate the 70-80 D [diopters] needed to focus light on the retina when the eye is in water. Diving and nondiving species are compared in amount and rate of accommodation.</t>
  </si>
  <si>
    <t>Spherical aberration of the crystalline lens.</t>
  </si>
  <si>
    <t>59-70</t>
  </si>
  <si>
    <t>Sivak, J.G. and Kreuzer, R.O.</t>
  </si>
  <si>
    <t>ZOOR12000027252</t>
  </si>
  <si>
    <t>Split beams of varying separations from a He-Ne laser were directed through the crystalline lenses of a number of vertebrates. Photographs of the focal effects indicate the extent to which the refractive index variation of the lens and lens shape control spherical aberration. Of the fish studied, only rock bass [Ambloplites rupestris] lenses are relatively free of spherical aberration. Both goldfish [Carassius auratus] and yellow perch [Perca flavescens] exhibit substantial amounts of positive spherical aberration. Varying amounts of negative spherical aberration are present in frog [Rana pipiens], juvenile duck [Anas platyrhynchos], dog and rat lenses. Positive and negative spherical aberration is found in human and cat lenses while cow, pig, lamb and rabbit lenses are almost free of aberration.</t>
  </si>
  <si>
    <t>Lasers and computers used in bird-power line collision study.</t>
  </si>
  <si>
    <t>Field Museum of Natural History Bulletin</t>
  </si>
  <si>
    <t>0741-2967</t>
  </si>
  <si>
    <t>13-14</t>
  </si>
  <si>
    <t>Anonymous</t>
  </si>
  <si>
    <t>ZOOR11800018226</t>
  </si>
  <si>
    <t>Lasers as tools for embryology and cytology.</t>
  </si>
  <si>
    <t>Nature London</t>
  </si>
  <si>
    <t>675-677</t>
  </si>
  <si>
    <t>Lang, K. R. and Barnes, F. S. and Daniel, J. C. and Maisel, J. C.</t>
  </si>
  <si>
    <t>ZOOR10100004594</t>
  </si>
  <si>
    <t>Assessment of Diurnal Wind Turbine Collision Risk for Grassland Birds on the Southern Great Plains.</t>
  </si>
  <si>
    <t>Journal of Fish and Wildlife</t>
  </si>
  <si>
    <t>129-140</t>
  </si>
  <si>
    <t>Wulff, Sarah J. and Butler, Matthew J. and Ballard, Warren B.</t>
  </si>
  <si>
    <t>ZOOR15212076538</t>
  </si>
  <si>
    <t>Wind energy is one of the fastest growing renewable energy sources in the United States and has the potential to reduce the use of traditional nonrenewable energy. However, there is concern for potential short-and long-term influences on wildlife populations, such as bird collisions with turbine blades, habitat loss, habitat fragmentation, and habitat avoidance. Bird flight heights are indicative of collision risks, but knowledge of their distributions is limited. Our goal was to examine the diurnal flight heights of bird species to assess which are at greatest risk of collision with wind turbine blades. During October 2008-August 2009, we estimated the flight heights of 66 bird species at a planned wind energy facility on the southern Great Plains. Flight heights were estimated by measuring angle of incline with a clinometer and ground distance with a laser rangefinder. Previous work has been limited to flight height measurements categorized to site-specific rotor swept zone (RSZ) specifications that has resulted in limited applicability to other wind turbine RSZ specifications. Our research is distinctive because it provides more resolution in flight height estimates than those categorized into bins and allows application to wind turbines with different RSZs. We found that the flight heights of six bird species varied among seasons, indicating their risk of collision changed throughout the year. Observations indicated that the average flight heights of 28 bird species were within the potential RSZ (32-124 m above ground level) at our study site and that two species exhibited mean flight heights above the RSZ. Fifteen of those species were wetland-associated species, 7 were raptor or vulture species, and 6 were listed as species of greatest conservation need by Texas Parks and Wildlife Department. We observed 14 bird species (1 vulture, 2 raptors, 7 wetland-associated species, and 4 passerines or other species) with greater than 25% of their observed flight heights within the RSZ. Our results indicate that raptors and wetland-associated species are the avian groups at greatest risk of collision with wind turbines due to their diurnal flight heights. However, the resolution of our data will allow assessment of which bird species are at greatest risk of collision for various wind turbine specifications. This information can help guide site assessment and placement for wind energy facilities across the southern Great Plains and help mitigate potential collision impacts on bird species.</t>
  </si>
  <si>
    <t>Confocal microscopic analysis of erythrocytes and erythroplastids from Major Mitchell's cockatoos (Lophochroa leadbeateri).</t>
  </si>
  <si>
    <t>Comparative Clinical Pathology</t>
  </si>
  <si>
    <t>1618-5641</t>
  </si>
  <si>
    <t>237-240</t>
  </si>
  <si>
    <t>Clark, P. and Raidal, S.R.</t>
  </si>
  <si>
    <t>ZOOR15210061631</t>
  </si>
  <si>
    <t>The majority of avian erythrocytes retain their nucleus throughout the circulatory lifespan of the cell; however, a small proportion of avian erythrocytes are enucleated to form erythroplastids. Previously, we have reported a Major Mitchell's cockatoo that had a much greater proportion of erythroplastids than typically observed in avian blood. To further classify the erythrocytes of this bird, we employed fluorescent laser scanning confocal microscopy. Fluorescence of the cytoplasm of erythroid cells, including erythroplastids, facilitated assessment including z-stack analysis. Erythroplastids had a mean volume of 118 fL and were predominantly elliptical with minor depressions and infolding of cell surfaces.</t>
  </si>
  <si>
    <t>Measurement of Whole-Body CO2 Production in Birds Using Real-Time Laser-Derived Measurements of Hydrogen ([delta]2H) and Oxygen ([delta]18O) Isotope Concentrations in Water Vapor from Breath.</t>
  </si>
  <si>
    <t>Physiological and Biochemical Zoology</t>
  </si>
  <si>
    <t>1522-2152</t>
  </si>
  <si>
    <t>599-606</t>
  </si>
  <si>
    <t>Mitchell, G.W. and Guglielmo, C.G. and Hobson, K.A.</t>
  </si>
  <si>
    <t>ZOOR15201006743</t>
  </si>
  <si>
    <t>The doubly labeled water (DLW) method is commonly used to measure energy expenditure in free-living wildlife and humans. However, DLW studies involving animals typically require three blood samples, which can affect behavior and wellbeing. Moreover, measurement of H ([delta]2H) and O ([delta]18O) isotope concentrations in H2O derived from blood using conventional isotope ratio mass spectrometry is technically demanding, time-consuming, and often expensive. A novel technique that would avoid these constraints is the real-time measurement of [delta]2H and [delta]18O in the H2O vapor of exhaled breath using cavity ring-down (CRD) spectrometry, provided that [delta]2H and [delta]18O from body H2O and breath were well correlated. Here, we conducted a validation study with CRD spectrometry involving five zebra finches (Taeniopygia gutiata), five brown-headed cowbirds (Molothrus ater), and five European starlings (Sturnus vulgaris), where we compared [delta]2H, [delta]18O, and rCO2 (rate of CO2 production) estimates from breath with those from blood. Isotope concentrations from blood were validated by comparing dilution-space estimates with measurements of total body water (TBW) obtained from quantitative magnetic resonance. Isotope dilution-space estimates from [delta]2H and 6180 values in the blood were similar to and strongly correlated with TBW measurements (R2 = 0.99). The 2H and 18O (ppm) in breath and blood were also highly correlated (R2 = 0.99 and 0.98, respectively); however, isotope concentrations in breath were always less enriched than those in blood and slightly higher than expected, given assumed fractionation values between blood and breath. Overall, rCO2 measurements from breath were strongly correlated with those from the blood (R2 = 0.90). We suggest that this technique will find wide application in studies of animal and human energetics in the field and laboratory. We also provide suggestions for ways this technique could be further improved.</t>
  </si>
  <si>
    <t>Terrestrial LiDAR-based automated counting of swiftlet nests in the caves of Gomantong, Sabah, Borneo.</t>
  </si>
  <si>
    <t>International Journal of Speleology</t>
  </si>
  <si>
    <t>0020-7691</t>
  </si>
  <si>
    <t>191-195</t>
  </si>
  <si>
    <t>McFarlane, Donald A. and Roberts, Warren and Buchroithner, Manfred and Van Rentergem, Guy and Lundberg, Joyce and Hautz, Stefan</t>
  </si>
  <si>
    <t>ZOOR15112082300</t>
  </si>
  <si>
    <t>High resolution terrestrial laser scanning (TLS) within the Simud Hitam Cave, Gomantong, has proven successful at discriminating the nests of black-nest swiftlets from roosting bats in high, inaccessible locations. TLS data were imported into ArcGIS software, allowing for semi-automated counting of nests based on resolved geometry and laser return intensity. Nest resolution and counting accuracy was better than 2%. Spatial analysis of nest locations has established a maximum packing density of 268 nests/m2 in optimum locations, which correspond to roof slopes of &gt;20 degrees. Co-occurring Rhinolophid bats roost adjacent to, but not within nest locations, preferring roof surfaces close to horizontal.</t>
  </si>
  <si>
    <t>The temporal multimodal influence of optical and auditory cues on the repellent behaviour of ring-billed gulls (Larus delewarensis).</t>
  </si>
  <si>
    <t>Wildlife Research</t>
  </si>
  <si>
    <t>1035-3712</t>
  </si>
  <si>
    <t>232-240</t>
  </si>
  <si>
    <t>Lecker, Caitlin A. and Parsons, Michael H. and Lecker, Daniel R. and Sarno, Ronald J. and Parsons, Faith E.</t>
  </si>
  <si>
    <t>ZOOR15111079142</t>
  </si>
  <si>
    <t>Context. A generation of new animal repellents is based on the premise that threat stimuli are best interpreted through multiple sensory pathways. Ring-billed gulls (RBG; Larus delawarensis) offer a unique opportunity to assess the efficacy of multimodal repellents over time. This pest species is repelled by both auditory and optical cues and persists in stable populations, often remaining in the same colony for life. This distinctive attribute makes it possible to assess colonies independently over time and space. Aims. We assessed the unimodal (single-cue treatment) and multimodal (paired-cue) response by RBG to auditory (conspecific distress call) and optical (green or red laser) cues, along with a double-negative control (flashlight aimed at ground, background noise). Methods. All stimuli were investigated separately and together within a 3 x 2 factorial design randomised by treatment and site. We predicted that paired stimuli would generate more pronounced (number of gulls fleeing from a roost) and faster (flight initiation time) responses than stimuli presented alone with a control. Key results. The distress call was more effective than either visual signal and almost nullified our ability to detect a multimodal response. However, the multimodal influence was detected on two levels. Gulls were more likely to flee from either paired treatment (optical + auditory) than from unimodal stimuli (laser light only; P &lt; 0.001) and gulls fled more quickly from multiple cues (P &lt; 0.001). A more subtle, but important, benefit was observed in that -over time -gulls were more likely to flee from either paired treatment (optical or auditory), but not from unimodal treatments (P &lt; 0.005). The latter response may have been due to a fear-conditioned generalisation. Conclusions. We provide evidence and a causal mechanism to address why multimodal stimuli may be more efficacious as deterrents than single-mode treatments. This species may be more effectively managed, over longer periods of time, through the use of multimodal repellents. Implications. A better understanding of how multimodal repellents function may help frame novel approaches to animal conservation and to assay better tools and repellents for wildlife management. Even modest multimodal benefits may justify their use, if they delay habituation over time.</t>
  </si>
  <si>
    <t>Use of photodynamic therapy using methylene blue 2% as photosensitizing agent to control tumor growth in a cockatiel (Nynphicus hollandicus) carrier sarcoma.</t>
  </si>
  <si>
    <t>Revista Brasileira de Ciencia Veterinaria</t>
  </si>
  <si>
    <t>1413-0130</t>
  </si>
  <si>
    <t>86-89</t>
  </si>
  <si>
    <t>Israel, Carolina Bistritschan and Santos, Daniel Federici and Maues, Tabata and de Queiroz, Gabriel Bobany and Costa, Fabiola Barroso and do Nascimento, Juliana Silva and Bruno, Savio Freire and Gongalves Ferreira, Maria de Lourdes</t>
  </si>
  <si>
    <t>ZOOR15106038554</t>
  </si>
  <si>
    <t>Sarcoma are tumors of mesenchymal origin. They are aggressive tumors that frequently metastasize and rapid weakness. The therapeutic indication is the resection while there is still no metastasis. Photodynamic therapy has been used for the treatment of cancer in both humans and animals and many studies have been developed in order to improve and enhance the effectiveness of the techniques. A Nynphycus hollandicus was brought to HUVET-UFF clinical service presenting a lump in scapulohumeral region. The citological exam had a diagnosis of sarcoma. Due to its location and inability to surgical excision, was decided by the completion of photodynamic therapy using methylene blue at 2% as a phosensitizing agent and laser diode light source (Vetlight[registered trademark]). Photodynamic therapy using methylene blue as photosensitizing agent was effective in controlling growth up to 30 days later observed.</t>
  </si>
  <si>
    <t>Antimicrobial resistance of coagulase-negative species of staphylococci isolated from the meat of wild pheasants (Phasianus colchicus).</t>
  </si>
  <si>
    <t>Italian Journal of Animal Science</t>
  </si>
  <si>
    <t>1594-4077; 1828-051X</t>
  </si>
  <si>
    <t>Regecova, Ivana and Pipova, Monika and Jevinova, Pavlina and Kmet, Vladimir and Vyrostkova, Jana and Sopkova, Drahomra</t>
  </si>
  <si>
    <t>ZOOR15102008841</t>
  </si>
  <si>
    <t>The aim of this study was to determine susceptibility of species-identified coagulase-negative staphylococci (CoNS) isolated from the thigh muscles of hunted wild pheasants (Phasianus colchicus) to seven antibiotics (penicillin, tetracycline, erythromycin, ampicillin, oxacillin, gentamicin, and vancomycin) with the help of agar dilution method. Genus confirmation of each isolate was based on the analysis of PCR product obtained from DNA target 16S ribosomal DNA. Species-identification of staphylococci was performed by means of matrix-assisted laser desorption/ionization-time-of-flight mass spectrometry (MALDI-TOF MS) based on bacterial protein profiling. From the results of this study it follows that 41 strains of CoNS were isolated from the meat of wild pheasants. The following species of staphylococci were identified by MALDI-TOF MS: S. epidermidis (17 strains), S. warneri (8 strains), S. haemolyticus (5 strains), S. hominis (4 strains), S. xylosus (3 strains), S. vitulinus (2 strains), S. pasteuri (1 strain) and S. arlettae (1 strain). Based on results of the agar dilution method, resistance to penicillin was detected most frequently (96.2%). On the contrary, 100% susceptibility to vancomycin was observed among isolates of CoNS. Moreover, each out of 41 isolates showed simultaneous resistance to at least two antibiotics tested.</t>
  </si>
  <si>
    <t>Bumblefoot A Comparison of Clinical Presentation and Treatment of Pododermatitis in Rabbits, Rodents, and Birds.</t>
  </si>
  <si>
    <t>Veterinary Clinics of North America Exotic Animal Practice</t>
  </si>
  <si>
    <t>1094-9194</t>
  </si>
  <si>
    <t>715-735, CP3</t>
  </si>
  <si>
    <t>Blair, Jennifer</t>
  </si>
  <si>
    <t>ZOOR15001003202</t>
  </si>
  <si>
    <t>Pododermatitis, also known as bumblefoot, is a common condition encountered in birds, rabbits, and rodents in clinical practice. This article compares the anatomy and physiology of the foot and the predisposing factors for pododermatitis in each of the species discussed. Clinical presentation, diagnostics, and treatment options, including medical and surgical therapies, are provided. In addition, alternative therapies, including natural remedies, therapeutic laser, and acupuncture, are explored. This article is intended to encourage practitioners to use a multimodal approach for successful management of this disease in all species.</t>
  </si>
  <si>
    <t>PHYLOGENETIC ANALYSIS OF Sphaerirostris picae (ACANTHOCEPHALA: CENTRORHYNCHIDAE) BASED ON LARGE AND SMALL SUBUNIT RIBOSOMAL DNA GENE.</t>
  </si>
  <si>
    <t>International Journal of Parasitology Research</t>
  </si>
  <si>
    <t>0975-3702</t>
  </si>
  <si>
    <t>106-110</t>
  </si>
  <si>
    <t>Radwan, N.A.</t>
  </si>
  <si>
    <t>ZOOR14909040681</t>
  </si>
  <si>
    <t>The purpose of the present study was to add new 18S and 28S DNA gene sequences data to Sphaerirostris picae (Rudolphi, 1819) Golvan, 1960 and analyze the generated sequences to define the taxonomic placement of genus Sphaerirostris and providing a better resolution inside the Palaeacanthocephala. Two regions: 18S and 28S of nuclear ribosomal DNA of S. picae were amplified using polymerase chain reaction and sequenced following the instructions of GATC German company facility. Mealign module in the DNAStar Lasergene V7 was used to design a forward and reverse primer of 28S DNA gene. 18S and 28S DNA gene sequences of S. picae were aligned with sequences for both genes of Palacanthocephalans retrieved from GenBank. Results were analyzed using distance matrix methods UPGMA. The resulting phylogenetic trees suggest a paraphyletic arrangement of the two Palaeacanthocephala orders; Echinorhynchida and Polymorphida depending on the placement of the three echinorhynchids, Transvena, Rhadinorhynchus and Gorgorhynchoides in the polymorphid clade. The present study is the first to generate gene sequences of genus Sphaerirostris and discuss its relationships within Palaeacanthocephala. Further comprehensive studies should be done for other species of genus Sphaerirostris and family Centrorhynchidae as all based on molecular phylogenetic analysis to solve their taxonomic overlapping.</t>
  </si>
  <si>
    <t>Behavioral Management of a 1.0 East African Crowned Crane (Balearica regulorum) Through Laser Pointer Training.</t>
  </si>
  <si>
    <t>Animal Keepers' Forum</t>
  </si>
  <si>
    <t>0164-9531</t>
  </si>
  <si>
    <t>568-571</t>
  </si>
  <si>
    <t>Girsch, Dara</t>
  </si>
  <si>
    <t>ZOOR14907025608</t>
  </si>
  <si>
    <t>Synchronous development of Eimeria tenella in chicken caeca and utility of laser microdissection for purification of single stage schizont RNA.</t>
  </si>
  <si>
    <t>Parasitology</t>
  </si>
  <si>
    <t>0031-1820</t>
  </si>
  <si>
    <t>1553-1561</t>
  </si>
  <si>
    <t>Matsubayashi, M. and Hatta, T. and Miyoshi, T. and Anisuzzaman and Alim, M.A. and Yamaji, K. and Shimura, K. and Isobe, T. and Tsuji, N.</t>
  </si>
  <si>
    <t>ZOOR14910042298</t>
  </si>
  <si>
    <t>Eimeria tenella is recognized worldwide as a significant pathogen in the poultry industry. However, a lack of methods for isolating developing schizonts has hindered the use of transcriptome analyses to discover novel and developmentally regulated genes. In the present study, we characterized the long-term successive development of E. tenella in infected chicken caeca and assessed the utility of laser microdissection (LMD) for the isolation of schizont RNA. Developmental stages, including those of the first, second, and third-generation schizonts and gametocytes, were synchronous. Using LMD, only the mature second-generation schizonts were successfully excised from the lamina propria, and non-degraded RNA was purified from the schizonts. E. tenella-specific genes were amplified by reverse transcription polymerase chain reaction (RT-PCR). These results augment our understanding of the E. tenella life cycle, and reveal LMD as a potentially useful tool for gene expression analyses of the intracellular stages of E. tenella.</t>
  </si>
  <si>
    <t>Feather follicle atrophying by laser- an improvement of extirpation for animal welfare reasons.</t>
  </si>
  <si>
    <t>Proceedings of the International Conference on Diseases of Zoo and Wild Animals 2012, May 16th - 19th, 2012, Bussolengo/Italy.</t>
  </si>
  <si>
    <t>25-28</t>
  </si>
  <si>
    <t>Baumgartner, K. and Kempf, H. and Will, H. and Lendl, C.</t>
  </si>
  <si>
    <t>ZOOR14812077767</t>
  </si>
  <si>
    <t>Leibniz Institute for Zoo and Wildlife Research (IZW) &amp; European Association of Zoo and Wildlife Veterinarians (EAZWV)</t>
  </si>
  <si>
    <t>[Case report on a pericloacal chronic skin inflammation in a North Island brown kiwi (Apteryx australis mantelli).]</t>
  </si>
  <si>
    <t>Bongo</t>
  </si>
  <si>
    <t>0174-4038</t>
  </si>
  <si>
    <t>47-54</t>
  </si>
  <si>
    <t>Ochs, Andreas</t>
  </si>
  <si>
    <t>ZOOR14807052404</t>
  </si>
  <si>
    <t>Case report on a massive chronic purulent tumorous inflammation of the cloacal region in a North Island brown kiwi (Apteryx australis mantelli). Despite the repeatedly surgical excision even using laser surgery the disease process couldn't be brought under control. Although pathological and histological findings showed a high grade proliferative inflammation of the pericloacal tissue the etiological origin with a fibroma could not be excluded.</t>
  </si>
  <si>
    <t>Cloning and sequence analysis of muscovy duck interferon-Alpha.</t>
  </si>
  <si>
    <t>Fujian Nongye Xuebao</t>
  </si>
  <si>
    <t>1008-0384</t>
  </si>
  <si>
    <t>523-527</t>
  </si>
  <si>
    <t>Zhu, Hai-xia and Wan, Chu-he and Huang, Yu and Shi, Shao-hua and Cheng, Long-fei and Fu, Guang-hua and Chen, Hong-mei</t>
  </si>
  <si>
    <t>ZOOR14803023517</t>
  </si>
  <si>
    <t>Reverse transcription-polymerase chain reaction (RT-PCR) method was used to amplified the IFN-[alpha] gene fragment from lung tissue of Muscovy duck, then cloned to pMD18-T vector, the positive clones were confirmed by PCR and restriction enzyme digestion, the obtained sequence were analyzed by the Lasergene v7. 1 DNAStar software. The results showed that, the Muscovy duck IFN-a gene encoding a 576 bp open reading frame (ORF), which was first reported in the world. The nucleotide had higher similarity ranging from 95. 5% to 97. 7% among different goose species, also had higher similarity ranging from 97.0% o to 97.7% a among different duck species; however, the ducks and geese IFN-a gene had its' own phylogentic lineage, which means, the IFN-a gene had strictly specificity in different species.</t>
  </si>
  <si>
    <t>The three-dimensional shape of serrations at barn owl wings: towards a typical natural serration as a role model for biomimetic applications.</t>
  </si>
  <si>
    <t>Journal of Anatomy</t>
  </si>
  <si>
    <t>0021-8782</t>
  </si>
  <si>
    <t>192-202</t>
  </si>
  <si>
    <t>Bachmann, Thomas and Wagner, Hermann</t>
  </si>
  <si>
    <t>ZOOR14709068281</t>
  </si>
  <si>
    <t>Barn owl feathers at the leading edge of the wing are equipped with comb-like structures termed serrations on their outer vanes. Each serration is formed by one barb ending that separates and bends upwards. This structure is considered to play a role in air-flow control and noise reduction during flight. Hence, it has considerable potential for engineering applications, particularly in the aviation industry. Several publications have reported possible functions of serrations at artificial airfoils. However, only crude approximations of natural serrations have so far been investigated. We refer to these attempts as zero-order approximations of serrations. It was the goal of this study to present a quantitative three-dimensional characterization of natural serrations as first-order approximations (mean values) and second-order approximations (listed differences depending on the position of the serration along the leading edge). Confocal laser scanning microscopy was used for a three-dimensional reconstruction and investigation with high spatial resolution. Each serration was defined by its length, profile geometry and curvature. Furthermore, the orientation of the serrations at the leading edge was characterized by the inclination angle, the tilt angle and the separation distance of neighboring serrations. These data are discussed with respect to possible applications of serration-like structures for noise suppression and air-flow control.</t>
  </si>
  <si>
    <t>Mapping eucalypt forest susceptible to dieback associated with bell miners (Manorina melanophys [melanophrys]) using laser scanning, SPOT 5 and ancillary topographical data.</t>
  </si>
  <si>
    <t>Ecological Modelling</t>
  </si>
  <si>
    <t>0304-3800</t>
  </si>
  <si>
    <t>1174-1184</t>
  </si>
  <si>
    <t>Haywood, Andrew and Stone, Christine</t>
  </si>
  <si>
    <t>ZOOR14710077202</t>
  </si>
  <si>
    <t>Mapping the location and extent of forest at risk from damaging agents or processes assists forest managers in prioritizing their planning and operational mitigation activities. In Australia, Bell Miner Associated Dieback (BMAD) refers to a form of canopy decline observed in eucalypt crowns occupied by colonies of bell miners (Manorina melanophrys). High densities of bell miners are associated with decreased avian abundance and diversity and an increase in psyllid abundance on crown foliage. BMAD has recently been nominated as a key threatening process in New South Wales (NSW). Consequently, a modelling system for predicting bell miner distribution in coastal eucalypt forests of NSW has been developed. The presence or absence of bell miners was recorded in 130 plots located within a 12,800 ha catchment study area containing a range of eucalypt forest types. The modelling system was produced by integrating a machine learning software suite (WEKA), and the statistical software R within the geographic resources analysis support system (GRASS) geographical information system (GIS). The variable modelled was the binary variable: presence or absence of bell minors. Six modelling techniques (Logistic regression; generalised additive models; two tree-based ensemble classification algorithms, random forest and Adaboost and Neural Networks) were integrated with airborne laser scanning; SPOT 5 and topographic derived variables. Model evaluation and parameter selection were measured by three threshold dependent measures (sensitivity, specificity and kappa) and the threshold independent Receiver Operator Curve (ROC) analysis. The final presence and absence maps were obtained through maximisation of the kappa statistic and applied at a resolution of 10 m across the entire catchment study area. For this data set, the most accurate algorithm for predicting the distribution of bell miner colonies was random forest (kappa = 0.84; ROC area under curve = 0.97). Variables most commonly selected in the six models were the laser scanning metrics; coefficient of variation, skewness, and the 10th and 90th percentiles derived from the shape of the height frequency distribution which, in turn, is directly influenced by vertical structure of the forest. An image textural statistic based on the shortwave infrared (SWIR) band of SPOT 5 was also commonly selected by the models. The SWIR band is sensitive to vegetation and soil moisture content. These models predicted that forest stands with a sparse eucalypt canopy over a moist, dense understorey were susceptible to being colonised by bell miners and hence BMAD.</t>
  </si>
  <si>
    <t>Civil and military birdstrikes in Europe: an ornithological approach.</t>
  </si>
  <si>
    <t>Journal of Applied Sciences</t>
  </si>
  <si>
    <t>1812-5654; 1812-5662</t>
  </si>
  <si>
    <t>183-191</t>
  </si>
  <si>
    <t>Kitowski, I.</t>
  </si>
  <si>
    <t>ZOOR14708061190</t>
  </si>
  <si>
    <t>Gulls and diurnal raptors posit the greatest danger for both military and civil air traffic in Europe. Less dangerous turn out to be Swallows, Swifts, Pigeons, European Starlings and Northern Lapwings. Storks, Herons and Vultures are dangerous locally. The most tragic accidents are caused by Gulls, European Starlings and Northern Lapwings. The most frequently used methods of bird deterrence are falconry, pyrotechnics and the broadcasting of distress calls. Bird deterrence methods with the use of lasers and radio controlled models are currently only being developed. A great future challenge for European air traffic will be connected with the rising populations of large wetland birds.</t>
  </si>
  <si>
    <t>Hormone-dependent dissociation of blood flow and secretion rate in the lingual salt glands of the estuarine crocodile, Crocodylus porosus.</t>
  </si>
  <si>
    <t>Journal of Comparative Physiology B Biochemical Systemic and Environmental Physiology</t>
  </si>
  <si>
    <t>0174-1578</t>
  </si>
  <si>
    <t>825-834</t>
  </si>
  <si>
    <t>Cramp, Rebecca L. and De Vries, Inga and Anderson, W. Gary and Franklin, Craig E.</t>
  </si>
  <si>
    <t>ZOOR14612083263</t>
  </si>
  <si>
    <t>Salt and water balance in the estuarine crocodile, Crocodylus porosus, involves the coordinated action of both renal and extra-renal tissues. The highly vascularised, lingual salt glands of C. porosus excrete a concentrated sodium chloride solution. In the present study, we examined the in vivo actions of vasoactive intestinal peptide (VIP), B-type natriuretic peptide (BNP) and angiotensin II (ANG II) on the secretion rate and blood perfusion of the lingual salt glands. These peptides were selected for their vasoactive properties in addition to their reported actions on salt gland activity in birds and turtles and rectal gland activity in elasmobranchs. The femoral artery was cannulated in seven juvenile crocodiles for delivery of peptides and measurement of mean blood pressure and heart rate. In addition, secretion rate of, and blood flow to, the salt glands were recorded simultaneously using laser Doppler flowmetry. VIP stimulated salt secretion was coupled to an increase in blood flow and vascular conductance of the lingual salt glands. BNP was a potent stimulant of salt gland secretion, resulting in a maximal secretion rate of more than 15-fold higher than baseline; however, this was not coupled to an increase in perfusion rate, which remained unchanged. ANG II failed to stimulate salt gland secretion and there was a transient decrease in salt gland blood flow and vascular conductance. It is evident from this study that blood flow to, and secretion rate from, the lingual salt glands of C. porosus are regulated independently; indeed, it is apparent that maximal secretion from the salt glands may not require maximal blood flow.</t>
  </si>
  <si>
    <t>Gross anatomy of the musculature and a new description of the reproductive system of Tanaisia bragai and Tanaisia inopina (Trematoda: Eucotylidae) analysed by confocal laser scanning microscopy.</t>
  </si>
  <si>
    <t>Acta Zoologica (Copenhagen)</t>
  </si>
  <si>
    <t>0001-7272; 1463-6395</t>
  </si>
  <si>
    <t>139-149</t>
  </si>
  <si>
    <t>D'avila, Sthefane and de Abreu Manso, Pedro Paulo and de Almeida Bessa, Elisabeth Cristina and de Azevedo Rodrigues, Maria de Lurdes and Pedroso Dias, Roberto Junio</t>
  </si>
  <si>
    <t>ZOOR14608053168</t>
  </si>
  <si>
    <t>Confocal scanning laser microscopy has become an important tool to clarify the organization of the musculature and innervation, as well as the morphology of the reproductive and alimentary tract of various helminth species. The goal of this work was to describe the morphology of the reproductive system and the gross anatomy of the musculature of adults of the species Tanaisia bragai and Tanaisia inopina by means of confocal scanning laser microscopy. The helminths were found parasitizing the kidney collection ducts of Columba livia, in the municipality of Juiz de Fora, Brazil. These helminths were stained with Mayer's carmalum, mounted on permanent slides and observed through a confocal scanning laser microscope. The tomographic images showed the morphology of the organs and glands of the reproductive system, along with the general morphology of the musculature of the body wall, oral sucker, acetabulum, pharynx, intestinal caeca, oesophagus and reproductive system ducts. The present work is the first re-characterization of the reproductive tract of T. bragai and T. inopina. We also present the first description of the general morphology of the gametes and cells of the glands associated with the reproductive apparatus of these species.</t>
  </si>
  <si>
    <t>Resonating feathers produce courtship song.</t>
  </si>
  <si>
    <t>Proceedings of the Royal Society Biological Sciences Series B</t>
  </si>
  <si>
    <t>0962-8452</t>
  </si>
  <si>
    <t>835-841</t>
  </si>
  <si>
    <t>Bostwick, Kimberly S. and Elias, Damian O. and Mason, Andrew and Montealegre-Z, Fern and o</t>
  </si>
  <si>
    <t>ZOOR14608050501</t>
  </si>
  <si>
    <t>Male Club-winged Manakins, Machaeropterus deliciosus (Aves: Pipridae), produce a sustained tonal sound with specialized wing feathers. The fundamental frequency of the sound produced in nature is approximately 1500 Hz and is hypothesized to result from excitation of resonance in the feathers' hypertrophied shafts. We used laser Doppler vibrometry to determine the resonant properties of male Club-winged Manakin's wing feathers, as well as those of two unspecialized manakin species. The modified wing feathers exhibit a response peak near 1500 Hz, and unusually high Q-values (a measure of resonant tuning) for biological objects (Q up to 27). The unmodified wing feathers of the Club-winged Manakin do not exhibit strong resonant properties when measured in isolation. However, when measured still attached to the modified feathers (nine feathers held adjacent by an intact ligament), they resonate together as a unit near 1500 Hz, and the wing produces a second harmonic of similar or greater amplitude than the fundamental. The feathers of the control species also exhibit resonant peaks around 1500 Hz, but these are significantly weaker, the wing does not resonate as a unit and no harmonics are produced. These results lend critical support to the resonant stridulation hypothesis of sound production in M. deliciosus.</t>
  </si>
  <si>
    <t>[Experiences with laser deterrents against cormorants at the Moehne valley dam.]</t>
  </si>
  <si>
    <t>Oesterreichs Fischerei</t>
  </si>
  <si>
    <t>0029-9987</t>
  </si>
  <si>
    <t>259-263</t>
  </si>
  <si>
    <t>Kuehlmann, Markus</t>
  </si>
  <si>
    <t>ZOOR14602011059</t>
  </si>
  <si>
    <t>Neuromuscular system of Gymnophallus deliciosus (Trematoda, Gymnophallidae).</t>
  </si>
  <si>
    <t>Biological resources of the White Sea and inland waters of European North. Proceedings of the XXVIII International Conference, October 5-8, 2009, Petrozavodsk, Republic of Karelia, Russia.</t>
  </si>
  <si>
    <t>551-554</t>
  </si>
  <si>
    <t>Terenina, N.B. and Osipova, O.S. and Kuklin, V.V. and Kuklina, M.M. and Tolstenkov, O.O.</t>
  </si>
  <si>
    <t>ZOOR14612082674</t>
  </si>
  <si>
    <t>Institute of Biology, Karelian Research Centre of RAS</t>
  </si>
  <si>
    <t>Using an immunocytochemical method with confocal scanning laser microscopy, whole-mount preparations of trematode, Gymnophallus deliciosus (Gymnophallidae), was studied for serotonin (5-HT) and neuropeptide (FMRFamide) immunoreactivities. 5-HT and FMRFamide[long dash]immunoreactive nerve cells and fibers occured in the central and peripheral nervous system of all investigated trematodes. The 5-HT and FMRFamide staining has been detected in nerve fibres close to all types of musculature implicating 5- HT and FMRFamide in neuronal control of the muscle of body wall, reproductive and attachment organs.</t>
  </si>
  <si>
    <t>Hazing of Canada geese is unlikely to reduce nuisance populations in urban and suburban communities.</t>
  </si>
  <si>
    <t>Human-Wildlife Conflicts</t>
  </si>
  <si>
    <t>1934-4392</t>
  </si>
  <si>
    <t>257-264</t>
  </si>
  <si>
    <t>Holevinski, Robin A. and Curtis, Paul D. and Malecki, Richard A.</t>
  </si>
  <si>
    <t>ZOOR14310067163</t>
  </si>
  <si>
    <t>Growing populations of resident Canada geese (Branta canadensis) have caused increased nuisance problems in urban and suburban communities. Hazing, or persistent harassment, is often recommended as a nonlethal management strategy to alleviate these problems. Does hazing simply cause a local redistribution of birds, or can it solve nuisance problems by pushing geese to rural areas where hunting mortality could reduce the population? To answer this question, we marked 368 adult and 400 juvenile geese with leg bands in 1 urban and 1 suburban community in western New York State during June 2002 and 2003. This sample included 30 adult females with radio-transmitters and 151 adults with individually coded neck bands. From August 15 to September 25 and October 25 to November 15, we subjected these geese and their flock mates to post-molt hazing with border collies, lasers, pyrotechnics, remote-controlled boats, strobe lights, kayaks, a goose distress call device, or a combination of these techniques. Hazing was most successful using border collies in conjunction with remote-controlled boats (&gt;90% of geese removed in 97% of 37 events), border collies alone (94% of 113 events), and nocturnal use of lasers (64% of 134 events). Radio-marked individuals demonstrated a strong affinity to hazing sites, averaging 16.9 hazing events per individual. Geese moved to areas where hazing was not permitted and were available for hazing only 51% of the time (n = 739). Geese moved 1.18 km (SD = 0.91) &lt;2 hours after 153 hazing events, which was not far enough to place them in areas open to hunting. Although hunting was permitted &gt;5 km from hazing treatment sites, only 13% (SE = 0.01) of adult geese and 7% (SE = 0.01) of juveniles were harvested in 2 years. Hazing alone is unlikely to reduce goose populations in urban and suburban communities by exposing them to hunting in adjacent rural areas.</t>
  </si>
  <si>
    <t>U-Pb and 40Ar/39Ar dating of the Miocene fossil track site at Ipolytarnoc (Hungary) and its implications.</t>
  </si>
  <si>
    <t>Earth and Planetary Science Letters</t>
  </si>
  <si>
    <t>0012-821X</t>
  </si>
  <si>
    <t>160-174</t>
  </si>
  <si>
    <t>Paify, Jozsef and Mundil, Rol and  and Renne, Paul R. and Bernor, Raymond L. and Kordos, Laszlo and Gasparik, Mihaly</t>
  </si>
  <si>
    <t>ZOOR14402011370</t>
  </si>
  <si>
    <t>Abundant Early Miocene mammal and bird tracks and a rich plant assemblage is preserved by the emplacement of an ignimbrite sheet of the Gyulakeszi Rhyolite Tuff Formation (GRTF) near Ipolytarnoc in northern Hungary. The tuff that overlies the track-bearing sandstone yielded a single-crystal zircon U-Pb total isochron age of 17.42 [plus or minus] 0.04 Ma and a single-crystal laser-fusion plagioclase 40Ar/39Ar age of 17.02 [plus or minus] 0.14 Ma (uncertainties are quoted at the 2[sigma] level). An additional 40Ar/39Ar age of 16.99 [plus or minus] 0.16 Ma was obtained from the equivalent rhyolite tuff near Nemti, where the underlying terrestrial clay yielded early proboscidean remains assigned to the MN4 mammal zone. The new, high-precision dates allow revision of the numeric age and correlation of the Ipolytarnoc fossil site and the GRTF, previously based on an average K-Ar age of 19.6 [plus or minus] 1.4 Ma. The difference of 0.40 [plus or minus] 0.15 Ma between the U-Pb and 40Ar/39Ar ages support the growing evidence for a systematic bias between the two isotopic systems due to the inaccurately known 40K decay constant but likely also includes an undetermined pre-eruptive residence time of zircon. Published biostratigraphic data from under- and overlying marine strata establish correlation with the NN3 nannoplankton zone and, together with the new radioisotopic ages, suggest assignment of the fossils and the tuff to the Ottnangian regional stage of the Central Paratethys. A global correlation lends support to the recently suggested astronomical calibration of the Early Miocene time scale that revised the previous scales towards younger ages. The 40Ar/39Ar age from Nemti provides a reliable correlation of the MN4 mammal zone in Central Europe with the numeric time scale and places a minimum constraint on the age of the regional Proboscidean Datum, the migration event of proboscideans from Africa to Europe through the emerging "Gomphotherium landbridge". Contrary to suggestions for a significantly earlier European Proboscidean Datum, it appears that the originally suggested age of c. 17.5 Ma is realistic but it is significantly younger than the South Asian Proboscidean Datum.</t>
  </si>
  <si>
    <t>[Lasers of category 3B - an unsuitable means for cormorant control.]</t>
  </si>
  <si>
    <t>BfN-Skripten</t>
  </si>
  <si>
    <t>231-239</t>
  </si>
  <si>
    <t>Thienel, Florian</t>
  </si>
  <si>
    <t>ZOOR14405030078</t>
  </si>
  <si>
    <t>A cautionary tale from down under: Dating the Black Creek Swamp megafauna site on Kangaroo Island, South Australia.</t>
  </si>
  <si>
    <t>Quaternary Geochronology</t>
  </si>
  <si>
    <t>1871-1014</t>
  </si>
  <si>
    <t>142-150</t>
  </si>
  <si>
    <t>Gruen, Rainer and Eggins, Stephen and Wells, Rod T. and Rhodes, Ed and Bestl and , Erick and Spooner, Nigel and Ayling, Michelle and Forbes, Matt and McCulloch, Malcolm</t>
  </si>
  <si>
    <t>ZOOR14312073570</t>
  </si>
  <si>
    <t>The extinction of the Australian megafauna is presently one of the most hotly contested debates in Australian Quaternary sciences. (Roberts et al., 2001. U-series and ESR analyses of bones and teeth relating to the human burials from Skhul. Journal of Human Evolution. 49, 316-334.) proposed contentiously that the megafauna went extinct within a short time period somewhere in the range of 39,000-52,000 years ago. Being tucked away at the continental fringe, Kangaroo Island offers an ideal refuge for the megafauna for survival. Initial radiocarbon analyses of soil organic matter, ESR of teeth and OSL of quartz provided consistent age assessments, which strongly suggested that the site could be as young as 20,000 years. However, it turned out that the sediments contained extreme disequilibria in the U-decay chain, with 230Th/238U ratios in the range of 0.3 and 210Pb/238U ratios around 0.1. Furthermore, in situ laser ablation analysis revealed that uranium migrated into the teeth at a very late stage during the Holocene. Contrary to expectations, insoluble organic matter was considerably younger than the soluble fraction. After combining all analytical results, a complex geochemical history can be reconstructed implying that organic matter and large amounts of uranium were injected into the megafaunabearing layers around the Last Glacial Maximum. When combined U-series/ESR dates are calculated, they all turn out older than the proposed extinction window. This was confirmed by a subsequent OSL study. The Black Creek Swamp site is another example that the parametric early (EU) and linear U-uptake (LU) ESR age models, particularly when applied to teeth with high-U concentrations, may provide completely unreliable age results. [copyright] 2006 Elsevier Ltd. All rights reserved.</t>
  </si>
  <si>
    <t>Assessment of the amount of body water in the red knot (Calidris canutus): an evaluation of the principle of isotope dilution with 2H, 17O, and 18O as measured with laser spectrometry and isotope ratio mass spectrometry.</t>
  </si>
  <si>
    <t>Isotopes in Environmental and Health Studies</t>
  </si>
  <si>
    <t>1025-6016</t>
  </si>
  <si>
    <t>Kerstel, Erik R.T. and Piersma, Theunis A.J. and Gessaman, G. Jim and Dekinga, Anne and Meijer, Harro A.J. and Visser, G. Henk</t>
  </si>
  <si>
    <t>ZOOR14205030347</t>
  </si>
  <si>
    <t>We have used the isotope dilution technique to study changes in the body composition of a migratory shorebird species (Red Knot, Calidris canutus) through an assessment of the amount of body water in it. Birds were quantitatively injected with a dose of water with elevated concentrations of 2H, 17O, and 18O. Thereafter, blood samples were taken and distilled. The resulting water samples were analysed using an isotope ratio mass spectrometry (for 2H and 18O only) and a stable isotope ratio infrared laser spectrometry (2H, 17O, and 18O) to yield estimates of the amount of body water in the birds, which in turn could be correlated to the amount of body fat. Here, we validate laser spectrometry against mass spectrometry and show that all three isotopes may be used for body water determinations. This opens the way to the extension of the doubly labelled water method, used for the determination of energy expenditure, to a triply labelled water method, incorporating an evaporative water loss correction on a subject-by-subject basis or, alternatively, the reduction of the analytical errors by statistically combining the 17O and 18O measurements.</t>
  </si>
  <si>
    <t>Photodynamic therapy: Potential applications for exotic animal oncology.</t>
  </si>
  <si>
    <t>Seminars in Avian and Exotic Pet Medicine</t>
  </si>
  <si>
    <t>1055-937X</t>
  </si>
  <si>
    <t>205-211</t>
  </si>
  <si>
    <t>Lucroy, Michael D.</t>
  </si>
  <si>
    <t>ZOOR14201005653</t>
  </si>
  <si>
    <t>Photodynamic therapy (PDT) is a novel form of treatment for solid cancers. It relies on the systemic administration of a light-reactive drug (photosensitizer) to the patient. Through various mechanisms, the photosensitizer localizes to the malignant tissue. The photosensitizer is then activated by visible red fight, often provided by a laser. The drug and light alone do not cause tissue damage; when the photosensitizer, fight, and molecular oxygen are present together, the reactive oxygen species generated locally lead to apoptosis, vascular stasis, and subsequent ischemic necrosis, and inflammation. PDT is potentially useful for the treatment of exotic animals, because it has fewer adverse effects than radiation therapy or chemotherapy. Because PDT is typically a single session, there are fewer issues with repeated general anesthesia and vascular access. To date, experiences with PDT in exotic animals are limited, but preliminary reports suggest it will become a useful treatment in these species. Further knowledge of photosensitizer pharmacokinetics and tumor biology in exotic animals will be necessary to develop PDT into a useful cancer treatment modality. Copyright 2005 Elsevier Inc. All rights reserved.</t>
  </si>
  <si>
    <t>An improved PCR-based method for gender identification in birds.</t>
  </si>
  <si>
    <t>Occasional Papers Museum of Texas Tech University</t>
  </si>
  <si>
    <t>0149-175X</t>
  </si>
  <si>
    <t>Conway, Warren C. and Wickliffe, Jeffrey K. and Hoffmann, Federico G. and Baker, Robert J. and Smith, Loren M.</t>
  </si>
  <si>
    <t>ZOOR14009056048</t>
  </si>
  <si>
    <t>Molecular sexing techniques permit unambiguus gender identification in non-ratite birds using PCR and agarose gel electrophoresis. If PCR products are not sufficiently amplified or when length differences between CHD-Z and CHD-W gametologs cannot be visualized using agarose, these techniques fail. We improved and applied a molecular sexing technique using a fluorescently-labeled primer during PCR, followed by capillary electrophoresis and laser excitation to determine gender in 335 Snowy Plover (Charadrius alexandrinus) adults and chicks. Males showed a single peak at 368-369 bp (CHD-Z) and females showed two peaks (368-369 bp; CHD-Z) and (382-383 bp; CHD-W). Gender assignment was successful, regardless of PCR product intensity on agarose gels. We found intron length between the Z and W to be no more than 15 bp; too small a difference to be visualized using agarose electrophoresis. We resolved these problems and suggest that this improved technique be used for investigations of avian gender identification.</t>
  </si>
  <si>
    <t>Prey detectability: significance and measurement using a novel laser pen technique.</t>
  </si>
  <si>
    <t>Wader Study Group Bulletin</t>
  </si>
  <si>
    <t>0260-3799</t>
  </si>
  <si>
    <t>50-55</t>
  </si>
  <si>
    <t>Gillings, Simon</t>
  </si>
  <si>
    <t>ZOOR14009052202</t>
  </si>
  <si>
    <t>Understanding foraging behaviour requires measurement of three aspects of prey: abundance, availability and detectability. Few techniques exist for measuring detectability on the appropriate scale and many models subsume variation in detectability within availability. However, there is great potential for detectability to differ markedly between patches with the same prey distribution. This paper describes a new method using a laser pen to simulate prey detection under field conditions in order to determine how small-scale variation in soil surface topography, crop type and crop growth might affect foraging behaviour of Northern Lapwings Vanellus vanellus on arable fields.</t>
  </si>
  <si>
    <t>Use of frightening devices in wildlife damage management.</t>
  </si>
  <si>
    <t>Integrated Pest Management Reviews</t>
  </si>
  <si>
    <t>1353-5226</t>
  </si>
  <si>
    <t>29-45</t>
  </si>
  <si>
    <t>Gilsdorf, Jason M. and Hygnstrom, Scott E. and VerCauteren, Kurt C.</t>
  </si>
  <si>
    <t>ZOOR14001007237</t>
  </si>
  <si>
    <t>Wildlife is often responsible for causing extensive damage to personal property, human health and safety concerns, and other nuisance problems because of their feeding, roosting, breeding, and loafing habits. Frightening devices are tools used in integrated wildlife damage management to reduce the impacts of animals, but the effectiveness of such devices is often variable. An animal's visual and auditory capabilities affect how the animal will respond to a stimulus. Frightening devices include pyrotechnics, gas exploders, effigies, lights, lasers, reflective objects, guard animals, bioacoustics, and ultrasonic devices. We examined scientific literature on the use of frightening devices to reduce bird and mammal depredation and compiled results to determine the effectiveness of such devices. When used in an integrated system, frightening devices may be more effective than when used alone. We conclude that the total elimination of damage may be impossible, but frightening devices and/or combinations of devices are useful in reducing wildlife damage. Ultrasonic frightening devices are ineffective in repelling birds and mammals whereas other devices offer some protection. The timely use of a variety of frightening devices can be part of a cost-effective integrated system to reduce wildlife damage to tolerable levels.</t>
  </si>
  <si>
    <t>Measurement of the linear and nonlinear mechanical properties of the oscine syrinx: implications for function.</t>
  </si>
  <si>
    <t>829-839</t>
  </si>
  <si>
    <t>Fee, Michale S.</t>
  </si>
  <si>
    <t>ZOOR13900019787</t>
  </si>
  <si>
    <t>We have measured the vibrational modes of the sound producing membrane in the syrinx of zebra finches and canaries. Excised syringes were driven with a frequency-swept acoustic pressure wave through the trachea, and the resulting vibrations measured using a laser interferometer. The frequency-dependent membrane compliance was measured at 10-20 different positions, giving a detailed picture of the linear vibrational modes of the two membrane components, the medial labium and the medial tympaniform membrane. Nonlinear properties of the membrane were determined by measuring the linear response at several superimposed static pressures. The membrane compliance is dominated by the lowest vibrational mode, a narrow mechanical resonance, at roughly 700 Hz in the zebra finch, that extends over the entire membrane. Several higher-frequency modes were also observed. The frequency of the lowest vibrational mode is determined largely by the mass of the heavier medial labium, rather than the thinner medial tympaniform membrane, suggesting that the medial labium is critical in determining the oscillatory frequency of the syrinx. The difference in mass of the medial labium and medial tympaniform membrane may serve to produce a wave-like motion of the membranes during flow-driven oscillations, thus increasing the efficiency of sound production. Implications for mechanisms of frequency tuning are discussed.</t>
  </si>
  <si>
    <t>Cutaneous blood flow in the pigeon Columba livia: Its possible relevance to cutaneous water evaporation.</t>
  </si>
  <si>
    <t>Journal of Experimental Biology</t>
  </si>
  <si>
    <t>0022-0949</t>
  </si>
  <si>
    <t>2627-2636</t>
  </si>
  <si>
    <t>Ophir, E. and Arieli, Y. and Marder, J. and Horowitz, M.</t>
  </si>
  <si>
    <t>ZOOR13800064874</t>
  </si>
  <si>
    <t>The heat-acclimated rock pigeon is thought to use cutaneous water evaporation (CWE) as the 'preferred' route for heat dissipation, and this mechanism is controlled by adrenergic signaling. In the present study, we tested the hypothesis that adjustments in skin blood flow are a crucial component of this adaptation. Skin blood flow was measured by laser Doppler flowmetry and by ultrasonic flowmetry in heat-acclimated (HAc) and non-acclimated (NAc) pigeons. Skin blood flow, CWE and rectal and skin temperatures were measured under heat exposure (Ta=50[degree]C) or following propanolol (1.3 mg kg-1) or clonidine (80 [mu]g kg-1) administration. Using laser Doppler flowmetry, we found a significant increase (1.3-fold) in skin blood flow in the dorsal skin of HAc pigeons following propanolol administration. In contrast, a significant decrease (0.7-fold) was observed in NAc birds. Injection of clonidine resulted in a significant decrease in skin blood flow in both HAc and NAc pigeons (0.4- and 0.5-fold, respectively). Heat exposure increased blood perfusion in both groups (2.5- and 1.8-fold, respectively). Using ultrasonic flowmetry, we showed that both propanolol and clonidine increase the arterial blood flow (Qa) in HAc pigeons, while venous blood flow (Qv) decreases. In contrast, no significant changes were found in NAc pigeons. As shown by the effect of clonidine, augmentation of skin blood flow is not a prerequisite for CWE, but normally coincides with a greater difference in arterial-venous pressure. Possible regulatory mechanisms are discussed.</t>
  </si>
  <si>
    <t>Density changes in groups of winter staging dark-bellied brent geese: methods and first results.</t>
  </si>
  <si>
    <t>Seevoegel</t>
  </si>
  <si>
    <t>0722-2947</t>
  </si>
  <si>
    <t>56-59</t>
  </si>
  <si>
    <t>Hegemann, Arne and Leferink, Jens and Bergmann, Hans-Heiner</t>
  </si>
  <si>
    <t>ZOOR13800068896</t>
  </si>
  <si>
    <t>Density changes in groups of winter staging Dark-bellied brent geese: methods and first results. Surface ranges covered by winter flocks of feeding or resting Dark-bellied brent geese were measured from elevated points at distances up to 200 meters by means of a laser rangefinder and a conventional compass. Eight typical positions at the edge of the flock were taken within one minute. From this data, surface values were calculated. Densities resulted from surface values and goose numbers. Repeated measurements allowed for calculating slow "tonic" changes of goose densities. Fast increasing "phasic" density changes could not be covered due to slow repetition rates of laser measurements. As a rule, a goose group will expand when it is undisturbed after landing, and bird density decreases as a consequence. Continuous or sudden disturbances use to lead to increased densities of birds.</t>
  </si>
  <si>
    <t>The use of surgical lasers in exotic and avian practice.</t>
  </si>
  <si>
    <t>Veterinary Clinics of North America Small Animal Practice</t>
  </si>
  <si>
    <t>0195-5616</t>
  </si>
  <si>
    <t>703-721</t>
  </si>
  <si>
    <t>Rupley, Agnes E. and Parrott-Nenezian, Terri</t>
  </si>
  <si>
    <t>ZOOR13800067902</t>
  </si>
  <si>
    <t>Smartphone LIDAR can measure tree cavity dimensions for wildlife studies.</t>
  </si>
  <si>
    <t>Wildlife Society Bulletin</t>
  </si>
  <si>
    <t>0091-7648</t>
  </si>
  <si>
    <t>159-166</t>
  </si>
  <si>
    <t>Stitt, Jessica M. and Svancara, Leona K. and Vierling, Lee A. and Vierling, Kerri T.</t>
  </si>
  <si>
    <t>ZOOR15505032321</t>
  </si>
  <si>
    <t>Remote sensing technologies are increasingly able to measure environmental characteristics important for wildlife, but remain limited in measuring small-scale structures like tree cavities. Tree cavities are essential structures in many systems, including use for breeding and roosting by multiple animal species that vary in size. However, obtaining cavity dimensions directly is often difficult, dangerous, or impossible. During September-October 2017 at the University of Idaho Experimental Nursery in Moscow (ID, USA), we tested a handheld Light Detection and Ranging (LIDAR) device that interfaces with smartphones and tablets called Spike by IkeGPS (Wellington, New Zealand) to determine whether it could be used to remotely measure tree-cavity entrance dimensions. The Spike laser range-finding device pairs with a mobile app to allow users to photograph a target (i.e., a tree cavity) on their phone or tablet and measure dimensions of that target onscreen. We designed an experiment to test the accuracy of Spike across 4 cavity entrance sizes ranging from 8.25 cm2 to 80.11 cm2, based on average cavity dimensions of Pacific Northwest woodpecker (Picidae) species. We varied height of target off the ground, obliqueness of the viewing angle (i.e., offset from target azimuth), and distance from target. Correlations between Spike measurements and cavity dimensions were high (r &gt; 0.91 across 3 dimensions; n = 294). Measurement error for both vertical and horizontal diameters of cavity entrances was &lt;1 cm on average. Accuracy was most influenced by taking photos from a large oblique viewing angle, high target height, and large distance from the target combined, based on results from generalized linear models. Spike proved to be a low-cost, portable technology that can noninvasively measure structures that are small and difficult to access. Because of the ease with which it can be used, handheld LIDAR likely has potential future applications in wildlife research as well as citizen science education and outreach efforts. [copyright] 2019 The Wildlife Society.</t>
  </si>
  <si>
    <t>Detection of lost calamus challenges identity of isolated Archaeopteryx feather.</t>
  </si>
  <si>
    <t>Scientific Reports</t>
  </si>
  <si>
    <t>2045-2322</t>
  </si>
  <si>
    <t>Kaye, Thomas G. and Pittman, Michael and Mayr, Gerald and Schwarz, Daniela and Xu, Xing</t>
  </si>
  <si>
    <t>ZOOR15505028415</t>
  </si>
  <si>
    <t>In 1862, a fossil feather from the Solnhofen quarries was described as the holotype of the iconic Archaeopteryx lithographica. The isolated feather's identification has been problematic, and the fossil was considered either a primary, secondary or, most recently, a primary covert. The specimen is surrounded by the 'mystery of the missing quill'. The calamus described in the original paper is unseen today, even under x-ray fluorescence and UV imaging, challenging its original existence. We answer this question using Laser-Stimulated Fluorescence (LSF) through the recovery of the geochemical halo from the original calamus matching the published description. Our study therefore shows that new techniques applied to well-studied iconic fossils can still provide valuable insights. The morphology of the complete feather excludes it as a primary, secondary or tail feather of Archaeopteryx. However, it could be a covert or a contour feather, especially since the latter are not well known in Archaeopteryx. The possibility remains that it stems from a different feathered dinosaur that lived in the Solnhofen Archipelago. The most recent analysis of the isolated feather considers it to be a primary covert. If this is the case, it lacks a distinct s-shaped centerline found in modern primary coverts that appears to be documented here for the first time.</t>
  </si>
  <si>
    <t>Using MALDI-TOF MS to identify mosquitoes collected in Mali and their blood meals.</t>
  </si>
  <si>
    <t>1170-1182</t>
  </si>
  <si>
    <t>T and ina, Fatalmoudou and Niare, Sirama and Laroche, Maureen and Kone, Abdoulaye K. and Diarra, Adama Z. and Ongoiba, Abdoulaye and Berenger, Jean Michel and Doumbo, Ogobara K. and Raoult, Didier and Parola, Philippe</t>
  </si>
  <si>
    <t>ZOOR15412087424</t>
  </si>
  <si>
    <t>Matrix-assisted laser desorption/ionization time-of-flight mass spectrometry (MALDI-TOF MS) has been recently described as an innovative and effective tool for identifying arthropods and mosquito blood meal sources. To test this approach in the context of an entomological survey in the field, mosquitoes were collected from five ecologically distinct areas of Mali. We successfully analysed the blood meals from 651 mosquito abdomens crushed on Whatman filter paper (WFPs) in the field using MALDI-TOF MS. The legs of 826 mosquitoes were then submitted for MALDI-TOF MS analysis in order to identify the different mosquito species. Eight mosquito species were identified, including Anopheles gambiae Giles, Anopheles coluzzii, Anopheles arabiensis, Culex quinquefasciatus, Culex neavei, Culex perexiguus, Aedes aegypti and Aedes fowleri in Mali. The field mosquitoes for which MALDI-TOF MS did not provide successful identification were not previously available in our database. These specimens were subsequently molecularly identified. The WFP blood meal sources found in this study were matched against human blood (n = 619), chicken blood (n = 9), cow blood (n = 9), donkey blood (n = 6), dog blood (n = 5) and sheep blood (n = 3). This study reinforces the fact that MALDI-TOF MS is a promising tool for entomological surveys.</t>
  </si>
  <si>
    <t>Immunoproteomic analysis of the protein repertoire of unsporulated Eimeria tenella oocysts.</t>
  </si>
  <si>
    <t>Parasite</t>
  </si>
  <si>
    <t>1252-607X</t>
  </si>
  <si>
    <t>Zhang, Zhenchao and Wang, Shuai and Li, Charles and Liu, Liheng</t>
  </si>
  <si>
    <t>ZOOR15405028040</t>
  </si>
  <si>
    <t>The apicomplexan protozoans Eimeria spp. cause coccidioses, the most common intestinal diseases in chickens. Coccidiosis is associated with significant animal welfare issues and has a high economic impact on the poultry industry. Lack of a full understanding of immunogenic molecules and their precise functions involved in the Eimeria life cycles may limit development of effective vaccines and drug therapies. In this study, immunoproteomic approaches were used to define the antigenic protein repertoire from the total proteins of unsporulated Eimeria tenella oocysts. Approximately 101 protein spots were recognized in sera from chickens infected experimentally with E. tenella. Forty-six spots of unsporulated oocysts were excised from preparative gels and identified by matrix-assisted laser desorption ionization time-of-flight MS (MALDI-TOF-MS) and MALDI-TOF/TOF-MS. For unsporulated oocysts, 13 known proteins of E. tenella and 17 homologous proteins to other apicomplexan or protozoan parasites were identified using the 'Mascot' server. The remaining proteins were searched against the E. tenella protein sequence database using the 'Mascot in-house' search engine (version 2.1) in automated mode, and 12 unknown proteins were identified. The amino acid sequences of the unknown proteins were searched using BLAST against non-redundant sequence databases (NCBI), and 9 homologous proteins in unsporulated oocyst were found homologous to proteins of other apicomplexan parasites. These findings may provide useful evidence for understanding parasite biology, pathogenesis, immunogenicity and immune evasion mechanisms of E. tenella.</t>
  </si>
  <si>
    <t>Auditory-visual stimulus pairing enhances perceptual learning in a songbird.</t>
  </si>
  <si>
    <t>Animal Behaviour</t>
  </si>
  <si>
    <t>0003-3472</t>
  </si>
  <si>
    <t>143-149</t>
  </si>
  <si>
    <t>Hultsch, Henrike and Schleuss, Friederike and Todt, Dietmar</t>
  </si>
  <si>
    <t>ZOOR13600019190</t>
  </si>
  <si>
    <t>In many oscine birds, song learning is affected by social variables, for example the behaviour of a tutor. This implies that both auditory and visual perceptual systems should be involved in the acquisition process. To examine whether and how particular visual stimuli can affect song acquisition, we tested the impact of a tutoring design in which the presentation of auditory stimuli (i.e. species-specific master songs) was paired with a well-defined nonauditory stimulus (i.e. stroboscope light flashes: Strobe regime). The subjects were male hand-reared nightingales, Luscinia megarhynchos. For controls, males were exposed to tutoring without a light stimulus (Control regime). The males' singing recorded 9 months later showed that the Strobe regime had enhanced the acquisition of song patterns. During this treatment birds had acquired more songs than during the Control regime; the observed increase in repertoire size was from 20 to 30% in most cases. Furthermore, the copy quality of imitations acquired during the Strobe regime was better than that of imitations developed from the Control regime, and this was due to a significant increase in the number of 'perfect' song copies. We conclude that these effects were mediated by an intrinsic component (e.g. attention or arousal) which specifically responded to the Strobe regime. Our findings also show that mechanisms of song learning are well prepared to process information from cross-modal perception. Thus, more detailed enquiries into stimulus complexes that are usually referred to as social variables are promising.</t>
  </si>
  <si>
    <t>Wildlife mortality associated with oil pits in Wyoming.</t>
  </si>
  <si>
    <t>Prairie Naturalist</t>
  </si>
  <si>
    <t>0091-0376</t>
  </si>
  <si>
    <t>81-88</t>
  </si>
  <si>
    <t>Esmoil, Brent J. and Anderson, Stanley H.</t>
  </si>
  <si>
    <t>ZOOR13300004754</t>
  </si>
  <si>
    <t>Wildlife mortality caused by open oil pits in the Bighorn Basin of Wyoming was evaluated during 1989 and 1990. Wildlife species and numbers found in pits in as the surface area of the disposal pit increased. Numbers of animals found in the oil pits also increased as the slope of the banks surrounding the pits decreased. There was no difference in mortality levels among pits with installed flagging, strobe lights, and metal reflectors as deterrents. However, no mortalities were found at pits which were completely covered with polypropylene or wire mesh. In our study, we found the only effective way to prevent wildlife mortality is to completely cover the pits.</t>
  </si>
  <si>
    <t>Dr. Strobel's account of John J. Audubon.</t>
  </si>
  <si>
    <t>Auk</t>
  </si>
  <si>
    <t>462-466</t>
  </si>
  <si>
    <t>Hammond, E. A.</t>
  </si>
  <si>
    <t>ZOOR10000003772</t>
  </si>
  <si>
    <t>Strobe lights to catch your birds.</t>
  </si>
  <si>
    <t>Audubon Magazine</t>
  </si>
  <si>
    <t>58-61</t>
  </si>
  <si>
    <t>Greenewalt, G. H.</t>
  </si>
  <si>
    <t>ZOOR09100001992</t>
  </si>
  <si>
    <t>Melanosoma Argentina.</t>
  </si>
  <si>
    <t>Stettiner Entomologische Zeitung</t>
  </si>
  <si>
    <t>pp. 457-500</t>
  </si>
  <si>
    <t>Burmeister, H.</t>
  </si>
  <si>
    <t>ZOOR01200000739</t>
  </si>
  <si>
    <t>Discusses 76 species from La Plata (Tentyriides-Pedinides). The author objects to the union of the Melanosomata and Tenebrionidae, chiefly on account of the want of wings in the former. .H. BURMEISTER, S.E.Z.xxxvi pp. 265-273, makes various observations on 36 species from the Argentine States, chiefly with reference to Candeze's monograph and the localities therein given. Dilobitarsus lignarius is better placed in Adelocera; Monocrepidius fusco-fasciatus and bigatus are one species; M. insignis and M. dimidiatus are queried as identical; if. oblongo-punctatus, Blanch., = scalaris, var. Observations are also made on species described by Strobel, of which Heteroderes patagonus is considered not separable from H. rufangulus, Drasterius pietus = Monocrepidius bellus, and Cosmesus obtusipennis = bonariensis, Cand. .H. BURMEISTER, l. c. pp. 469 &amp; 470, in discussing the Argentine species of this group, which is the most characteristic for the country, makes Some highly interesting observations upon the distribution of species with regard to neighbouring countries. The indigenous Nycteliides are highly localized, only extending on the north and west to Chili and Bolivia in a very slight degree, One species only occurs in the east, scarcely reaching beyond Uruguay; none are found in Entrerios or Tucuman. The limit eastwards travels in a north-west direction from the mouth of the La Plata by Cordova, Catamarca, and the Despoblado plateau to Bolivia. These northern species almost entirely differ from the Argentine, only one species representing the group being common to Bolivia and La Plata. The Chilian species also are almost universally distinguishable from the Argentine, and extend southwards on the west side to the Atlantic. The author's experience bears out Darwin's statement as to the same species occurring at the Rio Negro and also at Meudoza, at the base of the Cordilleras. This distribution is also found in the mammals and birds; and Burmeister's deduction is that the entire Patagonian steppes are of tertiary formation, older than the quarternary or diluvial central Argentine plains, the species peculiar to the more ancient land extending along it towards the south.</t>
  </si>
  <si>
    <t>Fishless shallow lakes of southern Patagonia as habitat for waterbirds at the onset of trout aquaculture.</t>
  </si>
  <si>
    <t>Aquatic Conservation</t>
  </si>
  <si>
    <t>1052-7613</t>
  </si>
  <si>
    <t>497-505</t>
  </si>
  <si>
    <t>Lancelotti, Julio L. and Pozzi, Luciana M. and Yorio, Pablo M. and Dieguez, Maria C. and Pascual, Miguel A.</t>
  </si>
  <si>
    <t>ZOOR14601000788</t>
  </si>
  <si>
    <t>1. The Strobel Meseta, a basaltic plateau of Patagonia (Santa Cruz Province, Argentina), holds thousands of shallow fishless lakes that are prime habitat for many species of waterbirds, including some considered 'near threatened'. In recent years, several lakes have been stocked with trout which has created uncertainty about the potential effects oil the recipient ecosystem. 2. Limnological and topographical analyses were performed ill a group of 32 lakes of the Strobel Meseta in order to characterize and classify individual lakes of the meseta based on their limnological and topographic features, analyze the association between lake type and use by aquatic birds in general and by the endemic hooded grebe (Podiceps gallardoi) in particular, and evaluate file overlap between trout aquaculture and critical habitat for waterbirds. 3. The lakes were classified by multivariate analyses into four characteristic types: turbid, high conductivity lakes (T), small vegetated lakes (SV) and larger lakes Which were Subdivided into either vegetated (LV) or unvegetated (LU). In general, macrophyte cover was the main classificatory variable, whereas conductivity, pH. surface, and depth contributed moderately. Large vegetated lakes were generally found to be important for waterbirds and provided critical habitat for the hooded grebe, whereas trout farmers largely favoured large unvegetated lakes. However, since some large vegetated lakes have already been stocked, there is some level of geographical overlap between waterbird habitat and trout farming. 4. The existence of some level of spatial segregation between production and critical waterbird habitat affords Opportunities for designing a spatially-based management system for trout aquaculture. Copyright [copyright]2008 John Wiley &amp; Sons Ltd.</t>
  </si>
  <si>
    <t>Waterbird occurrence and abundance in the Strobel Plateau, Patagonia, Argentina.</t>
  </si>
  <si>
    <t>Hornero</t>
  </si>
  <si>
    <t>0073-3407</t>
  </si>
  <si>
    <t>13-20</t>
  </si>
  <si>
    <t>Lancelotti, Julio L. and Pozzi, Luciana M. and Marquez, Federico and Yorio, Pablo and Pascual, Miguel A.</t>
  </si>
  <si>
    <t>ZOOR14705036746</t>
  </si>
  <si>
    <t>The Strobel Plateau is a conspicuous and representative basaltic plateau ("meseta") in the Patagonian steppe, Argentina. This plateau is dotted with more than 1500 shallow lakes, which are regularly used by waterbirds and support one of the main breeding populations of the near threatened Hooded Grebe (Podiceps gallardoi). We collected data on bird presence and abundance in 41 shallow lakes, covering a wide spectrum of the wetland environmental variability found in the area. We conducted six surveys from spring to fall between 2004 and 2006. We recorded a total of 18 waterbird species, which represent 5 different families. Anatidae was the family most represented with 12 species, accounting for 85% of the observed waterbirds. Waterbird distribution among lakes was variable, from 2.4% occupied lakes for Wilson's Phalarope (Steganopus tricolor) and Andean Ruddy-Duck (Oxyura jamaicensis) to 80% for Black-necked Swan (Cygnus melanocorypha), and abundance varied greatly both between species and seasons. The Hooded Grebe, in particular, was recorded in 14 lakes (1[long dash]81 individuals). Six species were detected breeding in the area: Hooded Grebe, Silvery Grebe (Podiceps occipitalis), Flying Steamer-Duck (Tachyeres patachonicus), Crested Duck (Anas specularioides), Upland Goose (Chloephaga picta), and White-winged Coot (Fulica leucoptera). The Hooded Grebe nested at four lakes, three of them not previously known to hold breeding birds. Results point to the need of further studies on the dynamic nature of waterbird lake use to adequately assess the importance of the Strobel Plateau as waterbird habitat.</t>
  </si>
  <si>
    <t>Artificial light as a threat for birds and bats.</t>
  </si>
  <si>
    <t>127-157</t>
  </si>
  <si>
    <t>Ballasus, Hauke and Hill, Katrin and Hueppop, Ommo</t>
  </si>
  <si>
    <t>ZOOR14701008751</t>
  </si>
  <si>
    <t>This paper compiles the state of knowledge on the effects of artificial light on flying birds and bats, namely in order to deduce recommendations for bird- and bat-friendly navigation lights at wind energy turbines (WEA). More than 400 studies have been evaluated with regard to their relevance to the problem. Selected papers on orientation mechanisms which are closely related to ambient light and may therefore be of great importance for further insights into the subject area of light attraction were included. "Mass collisions" of birds as described for illuminated vertical structures (transmission towers/masts, lighthouses, high buildings etc.) could not be observed at illuminated WEA so far. Compared to unlighted facilities, the collision rates tend to be higher at illuminated facilities onshore. For offshore facilities, however, a high risk can be assumed due to the constant obstruction lights for shipping traffic. Constant light and intermittent light with longer light periods likely increase the attraction of birds under fog, drizzle, rain, snowfall, low visibility, heavy clouds or comparable conditions of poor visibility. Findings on effects of specific light colours are contradictory. The knowledge about bat collisions at WEA and the corresponding related factors is low. A direct attraction of bats by WEA lighting is not verified so far. Light sources, especially ultra-violet light-emitting lamps, do affect bats mainly indirectly by the attraction of insects. The red intermittent or constant light that is used for WEA marking in the USA does neither cause a significant aggregation of insects nor higher collision rates compared to unlighted facilities. There are hints on higher collision rates for facilities that are illuminated with strobe lights. The number of bat collisions at WEA tends to increase in warm, calm weather conditions when the animals' activity is high. Low visibility, heavy clouds, drizzle and fog apparently also increase the collision risk. Concerning the lighting design necessary to ensure a safe air and ship traffic at a tall structure, intermittent light with a short "on" phase and a long "off" phase with the lowest possible intensity and a synchronization of the flash regime of all WEA in a wind park are recommended, while recommendations on light colour are currently not possible. In case of massive bird migration in collision-supporting weather/viewing conditions and in case of high bat activity at low wind forces which are, however, above threshold for the facility operation, a shutdown of the facility should be considered, There is still need for further research on the range of the light effects and on the significance of light intensity and light colour at identical flashing regimes.</t>
  </si>
  <si>
    <t>Effects of visual stimulation on the auditory responses of the HVC song control nucleus in anesthetized Bengalese finches.</t>
  </si>
  <si>
    <t>Ornithological Science</t>
  </si>
  <si>
    <t>1347-0558</t>
  </si>
  <si>
    <t>39-46</t>
  </si>
  <si>
    <t>Seki, Yoshimasa and Okanoya, Kazuo</t>
  </si>
  <si>
    <t>ZOOR14302011318</t>
  </si>
  <si>
    <t>In songbirds, the auditory neurons of the telencephalic song control nuclei, especially those in the high vocal center (HVC), respond to the bird's own song (BOS) selectively. Since songs are elicited by the sight of conspecific females and interrupted by intense visual stimulation, such as strobe lights, visual input might modulate this auditory selectivity. This study used acute electrophysiological experiments using Bengalese Finches (Lonchura striata var. domestica) to examine whether strobe lights affect this auditory response. The results showed that visual inputs did not affect the neural activities in response to the BOS. When the visual stimulus was presented alone, we did not record comparable neural activities to auditory stimuli, although vague, weak electrical potential fluctuations were observed. This means that direct visual inputs do not reach all HVC neurons that have BOS selectivity, and the effects of visual information might be very limited in the song control system. Although visual information should have some relationship to singing behaviors, such effects might be mediated by indirect connections from the visual system via unidentified emotional modules.</t>
  </si>
  <si>
    <t>Heart rate and behavior are regulated independently of corticosterone following diverse acute stressors.</t>
  </si>
  <si>
    <t>General and Comparative Endocrinology</t>
  </si>
  <si>
    <t>0016-6480</t>
  </si>
  <si>
    <t>173-180</t>
  </si>
  <si>
    <t>Nephew, Benjamin C. and Kahn, Steven A. and Romero, L. Michael</t>
  </si>
  <si>
    <t>ZOOR13900062893</t>
  </si>
  <si>
    <t>Captive European starlings (Sturnus vulgaris) were subjected to five acute stressors: a visual stressor (strobe light), an auditory stressor (music), and disturbance by three different humans; their accustomed caretaker, an antagonist (the experimenter), and a novel human. Heart rate (HR), behavioral, and corticosterone (CORT) responses to each stressor were simultaneously recorded. The visual stressor elicited a significantly lower maximal HR response [[approximately]550 beats per minute (bpm)] that returned to basal levels (335 bpm) more quickly than the HR increases elicited by any of the four other stressors ([approximately]700 bpm). These data suggest that the degree of novelty may alter the magnitude and duration of the HR response. Behaviorally, both the auditory stressor and the human antagonist caused a significant decrease in preening behavior without subsequent increases in activity, beak wiping (a behavioral indicator of displaced aggression), or bouts of feeding and/or drinking. In contrast to the stressor-specific differences in HR and behavior, all five acute stressors elicited similar sub-maximal CORT responses, suggesting the presence of a standardized CORT response to sudden, acute stimuli in wild captive starlings. The data indicate that starlings modulate HR, CORT, and behavioral responses depending upon the stressor, but that these three pathways are regulated independently.</t>
  </si>
  <si>
    <t>Circulating testosterone and feather-gene expression of receptors and metabolic enzymes in relation to melanin-based colouration in the barn owl.</t>
  </si>
  <si>
    <t>36-45</t>
  </si>
  <si>
    <t>Beziers, Paul and Ducrest, Anne-Lyse and Simon, Celine and Roulin, Alex and re</t>
  </si>
  <si>
    <t>ZOOR15312078591</t>
  </si>
  <si>
    <t>Knowledge of how and why secondary sexual characters are associated with sex hormones is important to understand their signalling function. Such a link can occur if i) testosterone participates in the elaboration of sex-traits, ii) the display of an ornament triggers behavioural response in conspecifics that induce a rise in testosterone, or iii) genes implicated in the elaboration of a sex-trait pleiotropically regulate testosterone physiology. To evaluate the origin of the co-variation between melanism and testosterone, we measured this hormone and the expression of enzymes involved in its metabolism in feathers of barn owl (Tyto alba) nestlings at the time of melanogenesis and in adults outside the period of melanogenesis. Male nestlings displaying smaller black feather spots had higher levels of circulating testosterone, potentially suggesting that testosterone could block the production of eumelanin pigments, or that genes involved in the production of small spots pleiotropically regulate testosterone production. In contrast, the enzyme 5[alpha]-reductase, that metabolizes testosterone to DHT, was more expressed in feathers of reddish-brown than light-reddish nestlings. This is consistent with the hypothesis that testosterone might be involved in the expression of reddish-brown pheomelanic pigments. In breeding adults, male barn owls displaying smaller black spots had higher levels of circulating testosterone, whereas in females the opposite result was detected during the rearing period, but not during incubation. The observed sex- and age-specific co-variations between black spottiness and testosterone in nestling and adult barn owls may not result from testosterone-dependent melanogenesis, but from melanogenic genes pleiotropically regulating testosterone, or from colour-specific life history strategies that influence testosterone levels. (C) 2017 Elsevier Inc. All rights reserved.</t>
  </si>
  <si>
    <t>Seasonal singing of a songbird living near the equator correlates with minimal changes in day length.</t>
  </si>
  <si>
    <t>Quispe, Rene and Brazao Protazio, Joao Marcelo and Gahr, Manfred</t>
  </si>
  <si>
    <t>ZOOR15312080190</t>
  </si>
  <si>
    <t>Behaving in accordance with natural cycles is essential for survival. Birds in the temperate regions use the changes of day length to time their behavior. However, at equatorial latitudes the photoperiod remains almost constant throughout the year, and it is unclear which cues songbirds use to regulate behaviors, such as singing. Here, we investigated the timing of dawn-song of male silver-beaked tanagers in the equatorial lowland Amazonas over two years. In this region, birds experience around nine minutes of annual day length variation, with sunrise times varying by 32 minutes over the year. We show that the seasonal timing of dawn-song was highly regular between years, and was strongly correlated with slight increases in day length. During the singing season the daily dawn-song onset was precisely aligned to variations in twilight time. Thus, although photoperiodic changes near the equator are minimal, songbirds can use day length variation to time singing.</t>
  </si>
  <si>
    <t>Relation between travel strategy and social organization of migrating birds with special consideration of formation flight in the northern bald ibis.</t>
  </si>
  <si>
    <t>Royal Society Philosophical Transactions Biological Sciences</t>
  </si>
  <si>
    <t>0962-8436</t>
  </si>
  <si>
    <t>Voelkl, B. and Fritz, J.</t>
  </si>
  <si>
    <t>ZOOR15312076860</t>
  </si>
  <si>
    <t>Aconsiderable proportion of the world's bird species undertake seasonal long-distance migrations. These journeys are energetically demanding. Two major behavioural means to reduce energy expenditure have been suggested: the use of thermal uplifts for a soaring-gliding migration style and travelling in echelon or V-shaped formation. Both strategies have immediate consequences for the social organization of the birds as they either cause large aggregations or require travelling in small and stable groups. Here, we first discuss those consequences, and second present an analysis of formation flight in a flock of northern bald ibis on their first southbound migration. We observe clear correlations between leading and trailing on the dyadic level but only a weak correlation on the individual level during independent flight and no convincing correlation during the human guided part of the migration. This pattern is suggestive of direct reciprocation as a means for establishing cooperation during formation flight. In general, we conclude that behavioural adaptations for dealing with physiological constraints on long-distance migrations either necessitate or ultimately foster formation of social groups with different characteristics. Patternsandsocial organization of birds travelling in groups have been elusive to study; however, new tracking technology-foremost NOT HEAVY GPS units-will provide more insights in the near future. This article is part of the themed issue 'Physiological determinants of social behaviour in animals'.</t>
  </si>
  <si>
    <t>Diel pattern of corticosterone metabolites in Arctic barnacle goslings (Branta leucopsis) under continuous natural light.</t>
  </si>
  <si>
    <t>PLoS ONE</t>
  </si>
  <si>
    <t>1932-6203</t>
  </si>
  <si>
    <t>e0182861</t>
  </si>
  <si>
    <t>Scheiber, Isabella B.R. and de Jong, Margje E. and Komdeur, Jan and Pschernig, Elisabeth and Loonen, Maarten J.J.E. and Millesi, Eva and Weiss, Brigitte M.</t>
  </si>
  <si>
    <t>ZOOR15312081156</t>
  </si>
  <si>
    <t>Here we describe the excretion pattern of corticosterone metabolites collected from droppings in barnacle goslings (Branta leucopsis) raised under 24 hours of continuous natural light in the Arctic. In lower latitudes, circulating corticosterone peaks around waking and shows a nadir between midnight and 4:00, whereas the peak and nadir are time-delayed slightly when measuring corticosterone metabolites from droppings. Photoperiod, along with other environmental factors, helps to entrain an animal's endogenous rhythm to that of the natural world. North of the Arctic Circle, photoperiod may not be a reliable cue as light is continuously absent during the winter and continuously present during the summer. Here, for the first time, we used droppings to describe a 24-hour excretion pattern of corticosterone metabolites (CORTm). By applying circular statistics for dependent data, we found a diel rhythmic pattern even under continuous natural light. We discuss potential alternative 'Zeitgeber' that may function even in the polar regions, focusing on melatonin. We propose a line of research to measure melatonin non-invasively from droppings. We also provide a validation of the adopted enzyme immunoassay (EIA) that was originally developed for greylag geese.</t>
  </si>
  <si>
    <t>Light-induced eye-fluke behavior enhances parasite life cycle.</t>
  </si>
  <si>
    <t>Frontiers in Ecology and the Environment</t>
  </si>
  <si>
    <t>1540-9295</t>
  </si>
  <si>
    <t>340-341</t>
  </si>
  <si>
    <t>Affonso, Igor de Paiva and Karling, Leticia Cucolo and Takemoto, Ricardo Massato and Gomes, Luiz Carlos and Nilsson, P. Anders</t>
  </si>
  <si>
    <t>ZOOR15404020318</t>
  </si>
  <si>
    <t>Structural coloured feathers of mallards act by simple multilayer photonics.</t>
  </si>
  <si>
    <t>Journal of the Royal Society Interface</t>
  </si>
  <si>
    <t>1742-5662</t>
  </si>
  <si>
    <t>Stavenga, Doekele G. and van der Kooi, Casper J. and Wilts, Bodo D.</t>
  </si>
  <si>
    <t>ZOOR15401001825</t>
  </si>
  <si>
    <t>The blue colours of the speculum of the mallard (Anas platyrhynchos), both male and female, and the green head feathers of the male arise from light interacting with stacks of melanosomes residing in the feather barbules. Here, we show that the iridescent colours can be quantitatively explained with an optical multilayer model by using a position-dependent effective refractive index, which results from the varying ratio of melanin and keratin. Reflectance spectra obtained by multilayer modelling and three-dimensional finite-difference time-domain calculations were virtually identical. The spectral properties of the barbules' photonic structures are sensitive to variations in the multilayer period and the cortex thickness, but they are surprisingly robust to variations in the spatial parameters of the barbules' melanosome stacks. The blue and green reflectance spectra of the structural-coloured feathers correspond with the sensitivity spectra of the short-and middle-wavelength-sensitive photoreceptors, indicating their biological significance for intraspecific signalling.</t>
  </si>
  <si>
    <t>Sensory Drive, Color, and Color Vision.</t>
  </si>
  <si>
    <t>American Naturalist</t>
  </si>
  <si>
    <t>0003-0147; 1537-5323</t>
  </si>
  <si>
    <t>157-170</t>
  </si>
  <si>
    <t>Price, Trevor D.</t>
  </si>
  <si>
    <t>ZOOR15312078901</t>
  </si>
  <si>
    <t>Colors often appear to differ in arbitrary ways among related species. However, a fraction of color diversity may be explained because some signals are more easily perceived in one environment rather than another. Models show that not only signals but also the perception of signals should regularly evolve in response to different environments, whether these primarily involve detection of conspecifics or detection of predators and prey. Thus, a deeper understanding of how perception of color correlates with environmental attributes should help generate more predictive models of color divergence. Here, I briefly review our understanding of color vision in vertebrates. Then I focus on opsin spectral tuning and opsin expression, two traits involved in color perception that have become amenable to study. I ask how opsin tuning is correlated with ecological differences, notably the light environment, and how this potentially affects perception of conspecific colors. Although opsin tuning appears to evolve slowly, opsin expression levels are more evolutionarily labile but have been difficult to connect to color perception. The challenge going forward will be to identify how physiological differences involved in color vision, such as opsin expression levels, translate into perceptual differences, the selection pressures that have driven those differences, and ultimately how this may drive evolution of conspecific colors.</t>
  </si>
  <si>
    <t>Molecular cloning, characterisation, tissue distribution, and mRNA expression changes under different light regimes of brain and muscle Arnt-like protein-1 (BMAL1) in Columba livia.</t>
  </si>
  <si>
    <t>Avian Biology Research</t>
  </si>
  <si>
    <t>1758-1559; 1758-1567</t>
  </si>
  <si>
    <t>156-163</t>
  </si>
  <si>
    <t>Wang, Y. and Yang, H.M. and Li, Y.B. and Cao, W.</t>
  </si>
  <si>
    <t>ZOOR15312083177</t>
  </si>
  <si>
    <t>Brain and muscle Arnt-like protein-1 (BMAL1) plays an important role in circadian rhythm, which is involved in daily behaviours and physiological activities. However, little is known about the molecular function of BMAL1 in the Pigeon (Columba livia). In our study, the full-length cDNA of Bmal1 was cloned and sequenced from the Pigeon for the first time, and submitted to the GenBank to obtain the accession number (KF906247). The full-length cDNA of Bmal1 consists of 2,488 nucleotides, and encodes 634 amino acids. Phylogenetic analysis showed that it bore the greatest similarity to Bmal1 from the Chicken (Gallus gallus) and Barn Owl (Tyto alba). The amino acid sequence of the Pigeon BMAL1 contained a HLH domain and two PAS domains, which are involved in forming hetero-homodimers with the CLOCK as the positive element of the circadian rhythm. The results of real-time quantitative PCR of Bmal1 under different light regimes showed that the amplitude and expression pattern of Bmal1 were strongly affected by day length. Bmal1 was most highly expressed in the pancreas. Relative to Bmal1 expression level under 12 h of light exposure, it was increased significantly in the pituitary gland, ovary and uterus under 15 h of light exposure (P &lt; 0.05). However, other tissues, including the hypothalamus, heart, liver, spleen, kidney, intestines, crureus, and pectorals exhibited no significant difference (P &lt; 0.05) under the two light regimes. This is the first study to investigate Bmal1 mRNA levels in various tissues under different light cycles, and thereby provide data for further study of the molecular and regulatory mechanisms of Bmal1 and circadian clock genes of the Pigeon.</t>
  </si>
  <si>
    <t>Direction indicator and magnetic compass-aided tracking of the sun by flamingos?</t>
  </si>
  <si>
    <t>Folia Zoologica</t>
  </si>
  <si>
    <t>0139-7893</t>
  </si>
  <si>
    <t>79-86</t>
  </si>
  <si>
    <t>Novakova, Petra and Koranova, Diana and Begall, Sabine and Malkemper, Erich P. and Pleskac, Lukas and Capek, Frantisek and Cerveny, Jaroslav and Hart, Vlastimil and Hartova, Veronika and Husinec, Vaclav and Burda, Hynek</t>
  </si>
  <si>
    <t>ZOOR15312084973</t>
  </si>
  <si>
    <t>Animals use to align their body axis with respect to different cues (e.g. sun position, wind direction, magnetic field lines) and signals (informing about source of interest) in diverse behavioural contexts. Existence of alignment indicates ability to sense such cues or signals and its study can enlighten the mechanism of their sensing. Global cues (sun position, magnetic field) might provide a directional reference (direction/heading indicator) for organization of the mental map and/or for coordinated take-off. The existence of a common direction indicator may be of importance especially in birds living in large colonies and having impeded maneuverability. We measured the direction of the body axis (alignment) in flamingos of four species at 18 localities in zoological gardens and in the wild in altogether eight countries during different seasons of the year and at different times of the day. The measurements were taken from photographs in a blinded way. Flamingos in Europe showed a significant preference to align towards South during all recorded stationary activities (grooming, resting, standing) while those from Kenya tended to head towards North. On the contrary, the distribution of body alignments during locomotor activities (walking, wading, feeding) was random. Under overcast weather, and especially in the morning hours, magnetic South or North were better predictors of heading than sun position. We interpret our findings as evidence for a magnetic alignment in flamingos (depending on the weather condition) and suggest that its main function might be seen in information rather than in energy interaction. Under windless conditions, sun position and magnetic field may provide a common reference direction, i.e. a direction indicator. Visual cues (if available) and vision are in birds probably more dominant in spatial orientation than magnetic cues and magnetoreception. Magnetoreception might be "switched on", when visual sensing of relevant cues is impeded.</t>
  </si>
  <si>
    <t>Neither artificial light at night, anthropogenic noise nor distance from roads are associated with oxidative status of nestlings in an urban population of songbirds.</t>
  </si>
  <si>
    <t>Comparative Biochemistry and Physiology Part A Molecular &amp; Integrative Physiology</t>
  </si>
  <si>
    <t>1095-6433</t>
  </si>
  <si>
    <t>14-21</t>
  </si>
  <si>
    <t>Casasole, Giulia and Raap, Thomas and Costantini, David and AbdElgawad, Hamada and Asard, Han and Pinxten, Rianne and Eens, Marcel</t>
  </si>
  <si>
    <t>ZOOR15311070157</t>
  </si>
  <si>
    <t>Increasing urbanization is responsible for road-related pollutants and causes an unprecedented increase in light and noise pollution, with potential detrimental effects for individual animals, communities and ecosystems. These stressors rarely act in isolation but studies dissecting the effects of these multiple stressors are lacking. Moreover, studies on urban stressors have mainly focused on adults, while exposure in early-life may be detrimental but is largely ignored. To fill this important knowledge gap, we studied if artificial light at night, anthropogenic noise and road-related pollution (using distance from roads as a proxy) explain variation in oxidative status in great tit nestlings (Parus major) in an urban population. Artificial light at night, anthropogenic noise and distance from roads were not associated with variation of the nine studied metrics of oxidative status (superoxide dismutase-SOD-, glutathione peroxidase-GPX, catalase-CAT-, non-enzymatic total antioxidant capacity-TAC-, reduced glutathione-GSH-, oxidized glutathione-GSSG-, ratio GSH/GSSG, protein carbonyls and thiobarbituric acid reactive substances-TBARS). Interestingly, for all oxidative status metrics, we found that there was more variation in oxidative status among individuals of the same nest compared to between different nests. We also showed an increase in protein carbonyls and a decrease of the ratio GSH/GSSG as the day advanced, and an increase of GPX when weather conditions deteriorated. Our study suggests that anthropogenic noise, artificial light at night and road-related pollution are not the most important sources of variation in oxidative status in great tit nestlings. It also highlights the importance of considering bleeding time and weather conditions in studies with free-living animals.</t>
  </si>
  <si>
    <t>Geolocator wetness data accurately detect periods of migratory flight in two species of shorebird.</t>
  </si>
  <si>
    <t>Wader Study</t>
  </si>
  <si>
    <t>112-119</t>
  </si>
  <si>
    <t>Battley, Phil F. and Conklin, Jesse R.</t>
  </si>
  <si>
    <t>ZOOR15311072977</t>
  </si>
  <si>
    <t>While the principal use of light-recording geolocators is to determine geographical locations of migratory birds, supplementary wetness data have been used to refine estimates of minimum flight duration, on the assumption that a wet logger indicates the bird is on the ground. We provide a test of this assumption, by comparing wetness values against directly observed migratory departures of logger-equipped Bar-tailed Godwits Limosa lapponica and Red Knots Calidris canutus from the Manawatu River Estuary, New Zealand. Loggers recorded wetness every 10 min (Biotrack MK4093 and MK5093) or every one or four hours (Migrate Technology C65K). We retrieved loggers from 41 godwits from 20082014 and from seven Red Knots in 2013-2014 for which we had corresponding departure information; in total there were 51 departures of godwits and seven of knots that we could match to actual departure times (this included multiple years for some godwits). Overall, 10-min wetness data were very accurate for both godwits and knots (median estimated departure times were 14 min and one min later than true departure, respectively), as were the 60-min and 240-min loggers on godwits if corrected by the wet counts that are recorded within measurement intervals (medians of 16 min earlier and 8 min earlier, respectively). These longer-interval loggers were still reasonably accurate without this adjustment (medians of 37 min and 74 min later, respectively). There was substantial variation between individuals and logger types, with 10-min loggers going dry up to 148 min (godwit) or 55 min (knot) earlier than true departure, while the 60-min and 240-min loggers recorded wetness up to 142 min or 124 min later than true departure (or 195 min or 232 min later, if unadjusted). Some of this variation simply reflects the interval over which wetness is recorded, but bird behaviour and/or logger performance must play a role in some cases (e.g. the logger going dry before departure or remaining wet after departure). Given observed bird behaviour upon arrival after migration (feeding on wet tidal flats), the wetness recording of geolocators is likely to give an accurate estimate of migratory flight duration, at least for species that frequent wet, particularly marine, habitats.</t>
  </si>
  <si>
    <t>Macroanatomic, light, and electron microscopic examination of pecten oculi in the seagull (Larus canus).</t>
  </si>
  <si>
    <t>Microscopy Research and Technique</t>
  </si>
  <si>
    <t>1059-910X; 1097-0029</t>
  </si>
  <si>
    <t>787-792</t>
  </si>
  <si>
    <t>Ince, Nazan Gezer and Onuk, Burcu and Kabak, Yonca Betil and Alan, Aydin and Kabak, Murat</t>
  </si>
  <si>
    <t>ZOOR15312076823</t>
  </si>
  <si>
    <t>The present study was conducted to determine macroanatomic characteristic as well as light and electron microscopic examination (SEM) of pecten oculi and totally 20 bulbus oculi belonging to 10 seagulls (Larus canus) were used. Pecten oculi formations consisted of 18 to 21 pleats and their shape looked like a snail. Apical length of the pleats forming pecten oculi were averagely measured as 5.77[plus or minus]0.56 mm, retina-dependent base length was 9.01[plus or minus]1.35 mm and height was measured as 6.4[plus or minus]0.62 mm. In pecten oculi formations which extend up to 1/3 of the bulbus oculi, two different vascular formations were determined according to thickness of the vessel diameter. Among these, vessels with larger diameters which are less than the others in count were classified as afferent and efferent vessels, smaller vessels which are greater in size were classified as capillaries. Furthermore, the granules which were observed intensely in apical side of the pleats of pecten oculi were observed to distribute randomly along the plica.</t>
  </si>
  <si>
    <t>Timing of migration, routes and wintering grounds of a short-distance diurnal migrant revealed by geolocation: a case study of Linnets Carduelis cannabina.</t>
  </si>
  <si>
    <t>Journal of Ornithology</t>
  </si>
  <si>
    <t>0021-8375</t>
  </si>
  <si>
    <t>875-880</t>
  </si>
  <si>
    <t>Roeseler, Dennis and Schmaljohann, Heiko and Bairlein, Franz</t>
  </si>
  <si>
    <t>ZOOR15309058341</t>
  </si>
  <si>
    <t>We used light-level geolocation to study the migration and wintering grounds of a short-distance diurnal migrant, the Linnet Carduelis cannabina, which breeds on the German island of Helgoland. Of 61 LL GEOLOCATORs deployed during the 2013 and 2014 breeding seasons, five tags were recovered in subsequent years of which one tag contained data of two consecutive years. Analysis of the geolocator data revealed that of these five Linnets four-all male-overwintered in southern France and the North of Spain and one-the only female of the group-spent most of her non-breeding period in northwestern Morocco, more than 2500 km away from her breeding area on Helgoland.</t>
  </si>
  <si>
    <t>Elevated Immune Gene Expression Is Associated with Poor Reproductive Success of Urban Blue Tits.</t>
  </si>
  <si>
    <t>Frontiers in Ecology and Evolution</t>
  </si>
  <si>
    <t>2296-701X; 2296-701X</t>
  </si>
  <si>
    <t>Capilla-Lasheras, Pablo and Dominoni, Davide M. and Babayan, Simon A. and O'Shaughnessy, Peter J. and Mladenova, Magdalena and Woodford, Luke and Pollock, Christopher J. and Barr, Tom and Baldini, Francesco and Helm, Barbara</t>
  </si>
  <si>
    <t>ZOOR15503012381</t>
  </si>
  <si>
    <t>Urban and forest habitats differ in many aspects that can lead to modifications of the immune system of wild animals. Altered parasite communities, pollution, and artificial light at night in cities have been associated with exacerbated inflammatory responses, with possibly negative fitness consequences, but few data are available from free-living animals. Here, we investigate how urbanization affects major immune pathways and experimentally test potentially contributing factors in blue tits (Cyanistes caeruleus) from an urban and forest site. We first compared breeding adults by quantifying the mRNA transcript levels of proteins associated with anti-bacterial, anti-malarial (TLR4, LY86) and anti-helminthic (Type 2 transcription factor GATA3) immune responses. Adult urban and forest blue tits differed in gene expression, with significantly increased TLR4 and GATA3, but not LY86, in the city. We then experimentally tested whether these differences were environmentally induced by cross-fostering eggs between the sites and measuring mRNA transcripts in nestlings. The populations differed in reduced reproductive success, with a lower fledging success and lower fledgling weight recorded at the urban site. This mirrors the findings of our twin study reporting that the urban site was severely resource limited when compared to the forest. Because of low urban survival, robust gene expression data were only obtained from nestlings reared in the forest. Transcript levels in these nestlings showed no (TLR4, LY86), or weak (GATA3), differences according to their origin from forest or city nests, suggesting little genetic or maternal contribution to nestling immune transcript levels. Lastly, to investigate differences in parasite pressure between urban and forest sites, we measured the prevalence of malaria in adult and nestling blood. Prevalence was invariably high across environments and not associated with the transcript levels of the studied immune genes. Our results support the hypothesis that inflammatory pathways are activated in an urban environment and suggest that these differences are most likely induced by environmental factors.</t>
  </si>
  <si>
    <t>Combined use of tri-axial accelerometers and GPS reveals the flexible foraging strategy of a bird in relation to weather conditions.</t>
  </si>
  <si>
    <t>e0177892</t>
  </si>
  <si>
    <t>Hern and ez-Pliego, Jesus and Rodriguez, Carlos and Dell'Omo, Giacomo and Bustamante, Javier</t>
  </si>
  <si>
    <t>ZOOR15310063579</t>
  </si>
  <si>
    <t>Tri-axial accelerometry has proved to be a useful technique to study animal behavior with little direct observation, and also an effective way to measure energy expenditure, allowing a refreshing revisit to optimal foraging theory. This theory predicts that individuals should gain the most energy for the lowest cost in terms of time and energy when foraging, in order to maximize their fitness. However, during a foraging trip, central-place foragers could face different trade-offs during the commuting and searching parts of the trip, influencing behavioral decisions. Using the lesser kestrel (Falco naumanni) as an example we study the time and energy costs of different behaviors during the commuting and searching parts of a foraging trip. Lesser kestrels are small insectivorous falcons that behave as central-place foragers during the breeding season. They can commute by adopting either time-saving flapping flights or energy-saving soaring-gliding flights, and capture prey by using either time-saving active hovering flights or energy-saving perch-hunting. We tracked 6 lesser kestrels using GPS and tri-axial accelerometers during the breeding season. Our results indicate that males devoted more time and energy to flight behaviors than females in agreement with being the sex responsible for food provisioning to the nest. During the commuting flights, kestrels replaced flapping with soaring-gliding flights as solar radiation increased and thermal updrafts got stronger. In the searching part, they replaced perch-hunting with hovering as wind speed increased and they experienced a stronger lift. But also, they increased the use of hovering as air temperature increased, which has a positive influence on the activity level of the preferred prey (large grasshoppers). Kestrels maintained a constant energy expenditure per foraging trip, although flight and hunting strategies changed dramatically with weather conditions, suggesting a fixed energy budget per trip to which they adjusted their commuting and searching strategies in response to weather conditions.</t>
  </si>
  <si>
    <t>Nineteen years of recording ladybirds attracted to light (Coleoptera: Coccinellidae).</t>
  </si>
  <si>
    <t>Entomologische Berichten (Amsterdam)</t>
  </si>
  <si>
    <t>0013-8827</t>
  </si>
  <si>
    <t>127-139</t>
  </si>
  <si>
    <t>van Wielink, Paul S.</t>
  </si>
  <si>
    <t>ZOOR15402006346</t>
  </si>
  <si>
    <t>From 1995 onwards an All Taxa Biodiversity Inventory in De Kaaistoep (Tilburg, The Netherlands) resulted in records of over 7,000 species. Starting in 1997 Coleoptera were recorded using an illuminated white screen at night. 11,011 specimens of Coccinellidae were sampled and identified belonging to 23 species. During 390 nights all specimens were quantitatively collected. Harmonia axyridis was first found in 2003 and has since been the by far most numerous ladybird followed by Calvia decemguttata, Halyzia sedecimguttata and Myrrha octodecimguttata. Strong fluctuations between years are present in the total number of ladybeetles. The portion of H. axyridis relative to the total amount of ladybirds oscillates around 70%. The data show a decrease of the total number of Coccinellidae from 2008 onwards, but it is almost completely caused by the decrease of H. axyridis. The year 2015 shows however an increase in the number of ladybeetles which is probably caused by exceptionally wheather conditions. Adalia bipunctata has decreased possible as result of the invasion of H. axyridis. Myrrha octodecimguttata has shown a clear increase over the last years. Information on the phenology of the most abundant species is given and it is concluded that the phenology based on specimens attracted to light is clearly different from that of the phenology based on regular field records which is at least partly caused by the fact that especially teneral adults are attracted to the light. Harmonia axyridis and C. decemguttata are seldom recorded on the sheet in spring. H. axyridis is the only species were the sex-ratio is clearly unequal and in this species almost 72% of the specimens attracted to light are males. A relatively high portion of the specimens of Aphidecta obliterata, Adalia decempunctata, Harmonia quadripunctata, H. axyridis and C. decemguttata have not yet fully hardened elytra which suggest that they appear at the light during dispersion flight shortly after their emergence. Larvae of flies have been detected in the abdomen of a small number of specimens of A. decempunctata, Myzia oblongoguttata and Anatis ocellata. In the abdomen of H. axyridis two larvae of Braconidae were found of which one could be identified as Dinocampus coccinellae. Attached to the elytra on the abdominal site of two A. decempunctata parasitic mites were found, probably Coccipolipus hippodamiae. Hesperomyces virescens, an obligate parasitic fungus (Laboulbeniales), was found on H. axyridis for the first time in 2008, and the percentage of infected specimens increased rapidly to almost 20% in 2014. In 2015 a specimen of H. sedecimguttata was found infected with H. virescens, representing the first record of a Laboulbeniales on this species and even the genus Halyzia. The number of ladybirds flying nightly at light is strongly dependent on local weather conditions. High temperature, little or no wind, no rain or fog, high air humidity and oppressive weather form ideal conditions. Ladybeetles do not come at light when the temperature, measured one hour after sundown, is below 14 [degree]C. The total of ladybirds established in De Kaaistoep is 38; of these 23 were found to be attracted by light.</t>
  </si>
  <si>
    <t>Artificial Light at Night Reduces Daily Energy Expenditure in Breeding Great Tits (Parus major).</t>
  </si>
  <si>
    <t>Welbers, Anouk A.M.H. and van Dis, Natalie E. and Kolvoort, Anne M. and Ouyang, Jenny and Visser, Marcel E. and Spoelstra, Kamiel and Dominoni, Davide M.</t>
  </si>
  <si>
    <t>ZOOR15503012421</t>
  </si>
  <si>
    <t>dThe ecological impact of artificial light at night (ALAN) is an increasingly recognized process that accompanies expanding urbanization. Yet, we have limited knowledge on the impact of ALAN on wild species, and on the potential to mitigate any negative effects by using different light sources and colors. In birds, effects of ALAN on activity levels are reported for several species and, hence, their daily energy expenditure (DEE) may be affected. DEE is a potent mediator of life-history trade-offs and fitness and thus an important aspect to consider when examining the potential long-term ecological effects of ALAN. Previous work has suggested that birds exposed to ALAN show higher levels of provisioning and nocturnal activity, suggesting that white ALAN increases DEE. Other factors regulating DEE, such as provisioning behavior and food availability, might also respond to ALAN and thus indirectly affect DEE. We tested the hypothesis that ALAN increases DEE using an experimental setup where four previously unlit transects were illuminated with either white, green, or red LED light, or left dark as a control treatment. This setup was replicated in eight locations across the Netherlands. We measured DEE of our focal species, the great tit (Parus major), using a novel doubly labeled water technique that uses breath rather than blood samples. Contrary to our expectations, birds feeding their offspring under white and green ALAN showed lower DEE compared to birds in the control dadrk treatment. Differences in chick provisioning activity did not explain this result, as neither visit rates nor daily activity timing was affected by light treatment. However, food availability under white and green light was much higher compared to red light and the dark control. This difference strongly suggests that the lower DEE under white and green ALAN sites is a consequence of higher food availability in these treatments. This result shows that there can be positive, indirect effects of ALAN for breeding song birds which may balance against the negative direct effects shown in previous studies.d</t>
  </si>
  <si>
    <t>Flamingos, salt lakes and volcanoes: hunting for evidence of past climate change on the high Altiplano of Bolivia.</t>
  </si>
  <si>
    <t>Geology Today</t>
  </si>
  <si>
    <t>0266-6979</t>
  </si>
  <si>
    <t>101-107</t>
  </si>
  <si>
    <t>Clark, Nicola and Wallis, Simon</t>
  </si>
  <si>
    <t>ZOOR15401000926</t>
  </si>
  <si>
    <t>Hidden within the vast Bolivian Altiplano are archives of past climate change in the form of remarkable carbonate rocks surrounding lakes long since disappeared. Beyond the Salar de Uyuni, the largest salt flat in the world, lies a relatively untouched realm of volcanoes and salt lakes. Ancient shorelines from intervals in the Altiplano history, when large lakes were more abundant, may hold important information about a time when the climate in this region was punctuated by much wetter phases before present day aridity took a hold. Previous studies in this region have reconstructed robust chronological timelines for such events and highlight two large lake phases over the last 18 thousand years (the Tauca and Coipasa lake phases); however higher resolution climate data are scarce. Current studies on climate proxies from smaller lakes in southern Bolivia may SHOW some of these higher resolution climate events including El Nino-Southern Oscillation (ENSO) events. Laminated tufa found around the palaeoshorelines of the West Lipez Lakes is one such proxy, and can be analysed to investigate the potential roles of annual versus shorter-term climatic variation in the evolving Altiplano climate at the time.</t>
  </si>
  <si>
    <t>HATCHING FAILURE IN A FLORIDA POPULATION OF HOUSE FINCHES (Haemorhous mexicanus).</t>
  </si>
  <si>
    <t>Florida Field Naturalist</t>
  </si>
  <si>
    <t>0738-999X</t>
  </si>
  <si>
    <t>39-44</t>
  </si>
  <si>
    <t>Gentile, Claire and Stracey, Christine M.</t>
  </si>
  <si>
    <t>ZOOR15309060292</t>
  </si>
  <si>
    <t>We analyzed data on hatching failure rates of an introduced population of House Finches (Haemorhous mexicanus) in Gainesville, Florida. We calculated overall hatching failure rates for 67 nests and also compared hatching failure rates of nests (n=53) located on lights under aluminum roofs to nests (n=14) at other locations. Average hatching failure for all nests was 0.201 +/- 0.045 SE. There was no significant difference in hatching failure between nests in lights (0.225 +/-0.053) and other locations (0.113 +/-0.074). Overall, this population has relatively high rates of hatching failure. Two hypotheses could explain such high rates of nest failure: a reduction in genetic diversity because of a founder effect and high nest site temperature. Future studies, therefore, should document both genetic diversity of this population and nest site temperatures.</t>
  </si>
  <si>
    <t>Subspecies-specific features of molt in the common chiffchaff (Phylloscopus collybita L.) from Europe and Western Siberia.</t>
  </si>
  <si>
    <t>Russian Journal of Ecology</t>
  </si>
  <si>
    <t>1067-4136</t>
  </si>
  <si>
    <t>268-274</t>
  </si>
  <si>
    <t>Ryzhanovsky, V.N.</t>
  </si>
  <si>
    <t>ZOOR15308051370</t>
  </si>
  <si>
    <t>The patterns of molt in the chiffchaffs of the nominotypical subspecies from central Europe and eastern European subspecies from the Ladoga region are compared with that of the Siberian subspecies from the lower Ob region. The onset dates of postjuvenile molt in the Siberian subspecies are controlled endogenously, while in the nominative and, probably, eastern European subspecies they are under photoperiodic control. The molt of chiffchaffs from central Europe is no less complete than in birds from the Ladoga region and more complete than in Siberian birds. The individual duration of molt is the shortest in Siberian birds and the longest in central European birds, being intermediate in birds from the Ladoga region. Differences in the pattern of postnuptial molt between chiffchaffs from the Ladoga and Ob regions concern its duration and completeness. The completeness of molt proved to be reduced in half of examined birds from the Ladoga region and in some birds from the Ob region. The duration of complete molt in birds from the Ob region is smaller (40 days vs. 60 days in birds from the Ladoga region) at a longer daylight period, which is evidence for a higher rate of feather growth. The completeness and timing of prenuptial molt do not differ between the subspecies.</t>
  </si>
  <si>
    <t>Detoxification and elimination of nicotine by nectar-feeding birds.</t>
  </si>
  <si>
    <t>591-602</t>
  </si>
  <si>
    <t>Lerch-Henning, S. and Du R and , E.E. and Nicolson, S.W.</t>
  </si>
  <si>
    <t>ZOOR15306038694</t>
  </si>
  <si>
    <t>Many dilute nectars consumed by bird pollinators contain secondary metabolites, potentially toxic chemicals produced by plants as defences against herbivores. Consequently, nectar-feeding birds are challenged not only by frequent water excess, but also by the toxin content of their diet. High water turnover, however, could be advantageous to nectar consumers by enabling them to excrete secondary metabolites or their transformation products more easily. We investigated how the alkaloid nicotine, naturally present in nectar of Nicotiana species, influences osmoregulation in white-bellied sunbirds Cinnyris talatala and Cape white-eyes Zosterops virens. We also examined the metabolic fate of nicotine in these two species to shed more light on the post-ingestive mechanisms that allow nectar-feeding birds to tolerate nectar nicotine. A high concentration of nicotine (50 [mu]M) decreased cloacal fluid output and increased its osmolality in both species, due to reduced food intake that led to dehydration. White-eyes excreted a higher proportion of the ingested nicotine-containing diet than sunbirds. However, sugar concentration did not affect nicotine detoxification and elimination. Both species metabolised nicotine, excreting very little unchanged nicotine. Cape white-eyes mainly metabolised nicotine through the cotinine metabolic pathway, with norcotinine being the most abundant metabolite in the excreta, while white-bellied sunbirds excreted mainly nornicotine. Both species also utilized phase II conjugation reactions to detoxify nicotine, with Cape white-eyes depending more on the mercapturic acid pathway to detoxify nicotine than white-bellied sunbirds. We found that sunbirds and white-eyes, despite having a similar nicotine tolerance, responded differently and used different nicotine-derived metabolites to excrete nicotine.</t>
  </si>
  <si>
    <t>Living in the dark does not mean a blind life: bird and mammal visual communication in dim light.</t>
  </si>
  <si>
    <t>Penteriani, Vincenzo and del Mar Delgado, Maria</t>
  </si>
  <si>
    <t>ZOOR15305031118</t>
  </si>
  <si>
    <t>For many years, it was believed that bird and mammal communication 'in the dark of the night' relied exclusively on vocal and chemical signalling. However, in recent decades, several case studies have conveyed the idea that the nocturnal world is rich in visual information. Clearly, a visual signal needs a source of light to work, but diurnal light (twilight included, i.e. any light directly dependent on the sun) is not the only source of luminosity on this planet. Actually, moonlight represents a powerful source of illumination that cannot be neglected from the perspective of visual communication. White patches of feathers and fur on a dark background have the potential to be used to communicate with conspecifics and heterospecifics in dim light across different contexts and for a variety of reasons. Here: (i) we review current knowledge on visual signalling in crepuscular and nocturnal birds and mammals; and (ii) we also present some possible cases of birds and mammals that, due to the characteristics of their feather and fur coloration pattern, might use visual signals in dim light. Visual signalling in nocturnal animals is still an emerging field and, to date, it has received less attention than many other means of communication, including visual communication under daylight. For this reason, many questions remain unanswered and, sometimes, even unasked. This article is part of the themed issue 'Vision in dim light'.</t>
  </si>
  <si>
    <t>Stellar performance: mechanisms underlying Milky Way orientation in dung beetles.</t>
  </si>
  <si>
    <t>Foster, James J. and el Jundi, Basil and Smolka, Jochen and Khaldy, Lana and Nilsson, Dan-Eric and Byrne, Marcus J. and Dacke, Marie</t>
  </si>
  <si>
    <t>ZOOR15305031132</t>
  </si>
  <si>
    <t>Nocturnal dung beetles (Scarabaeus satyrus) are currently the only animals that have been demonstrated to use the Milky Way for reliable orientation. In this study, we tested the capacity of S. satyrus to orient under a range of artificial celestial cues, and compared the properties of these cues with images of the Milky Way simulated for a beetle's visual system. We find that the mechanism that permits accurate stellar orientation under the Milky Way is based on an intensity comparison between different regions of the Milky Way. We determined the beetles' contrast sensitivity for this task in behavioural experiments in the laboratory, and found that the resulting threshold of 13% is sufficient to detect the contrast between the southern and northern arms of the Milky Way under natural conditions. This mechanism should be effective under extremely dim conditions and on nights when the Milky Way forms a near symmetrical band that crosses the zenith. These findings are discussed in the context of studies of stellar orientation in migratory birds and itinerant seals. This article is part of the themed issue 'Vision in dim light'.</t>
  </si>
  <si>
    <t>THE FEEDING BEHAVIOR OF THE MALLARD (ANAS PLATYRHYNCHOS) IN THE DARKNESS.</t>
  </si>
  <si>
    <t>Sensornye Sistemy</t>
  </si>
  <si>
    <t>0235-0092</t>
  </si>
  <si>
    <t>139-143</t>
  </si>
  <si>
    <t>Avilova, K.V.</t>
  </si>
  <si>
    <t>ZOOR15403011357</t>
  </si>
  <si>
    <t>The ability of the two-month mallards (Anas platyrhynchos) for the effective extraction of hydrocoles from the water in complete darkness was experimentally demonstrated. The effectiveness (mean time for catching of one tadpole), success (the proportion of the experiments ended by successful catching of the objects) and stability (variations in the rate of the catching) of the feeding behavior in the darkness were significantly better in the elder ducklings compared to the six weeks ones. At the light they do not statistically differ. The local anesthesia of the tip of the beak of two-month ducklings dramatically hampers the effectiveness and success of tadpoles' obtaining in the darkness, but don't affect them in the light. The idea of the important role of the bill tip organ containing tactile receptors of different modalities in the feeding behavior of dabbling ducks is putting forward.</t>
  </si>
  <si>
    <t>Increased resource availability prevents the disruption of key ecological interactions in disturbed habitats.</t>
  </si>
  <si>
    <t>ECOSPHERE</t>
  </si>
  <si>
    <t>2150-8925; 2150-8925</t>
  </si>
  <si>
    <t>e01768</t>
  </si>
  <si>
    <t>Fonturbel, Francisco E. and Salazar, Daniela A. and Medel, Rodrigo</t>
  </si>
  <si>
    <t>ZOOR15401001020</t>
  </si>
  <si>
    <t>Anthropogenic disturbance can modify habitat structure and resource availability, potentially disrupting ecological interactions. This issue may be critical for pollination and seed dispersal, which determine natural regeneration. The mistletoe Tristerix corymbosus is almost exclusively pollinated by a hummingbird (Sephanoides sephaniodes) and dispersed by a marsupial (Dromiciops gliroides). We examined the extent to which human-induced habitat change and resource availability influence the interaction rate of this plant-pollinator-seed disperser system, along a forest transformation gradient (from native forest to exotic plantations). We estimated visitation rates of S. sephaniodes and D. gliroides on 70 T. corymbosus mistletoes using camera traps. We related visitation rates to habitat structural features and resource availability (flowers and fruits of the mistletoe and the neighborhood) using spatially explicit models. Sephanoides sephaniodes and D. gliroides visitation rates responded positively to shrub and bamboo cover, moss abundance, and mistletoe spatial arrangement. Pollination and seed dispersal interactions were sensitive to the flower and fleshy-fruit neighborhoods, being variable across months. Further, D. gliroides showed a non-random spatial association with fleshy-fruited plants. A larger sunlight incidence on disturbed habitats may prevent the disruption of key ecological interactions by increasing resource availability. This effect would result from the presence of shade-intolerant plants, which are benefited by sunlight exposure. Patches of disturbed habitat may enhance landscape heterogeneity, providing complementary resources to the native remnants.</t>
  </si>
  <si>
    <t>Extra-hypothalamic brain clocks in songbirds: Photoperiodic state dependent clock gene oscillations in night-migratory blackheaded buntings, Emberiza melanocephala.</t>
  </si>
  <si>
    <t>Journal of Photochemistry and Photobiology B Biology</t>
  </si>
  <si>
    <t>1011-1344</t>
  </si>
  <si>
    <t>Singh, Devraj and Kumar, Vinod</t>
  </si>
  <si>
    <t>ZOOR15309057317</t>
  </si>
  <si>
    <t>The avian circadian pacemaker system is comprised of independent clocks in the retina, pineal and hypothalamus, as shown by daily and circadian oscillations of core clock genes (Per2, Cry1, Bmal1 and Clock) in several birds including migratory blackheaded buntings (Emberiza melanocephala). This study investigated the extra-hypothalamic brain circadian clocks in blackheaded buntings, and measured Per2, Cry1, Cry2, Bmal1 and Clock mRNA expressions at 4 h intervals over 24 h beginning 1 h after light-on in the left and right telencephalon, optic tectum and cerebellum, the brain regions involved in several physiological and cognitive functions. Because of seasonal alterations in the circadian clock dependent brain functions, we measured daily clock gene oscillations in buntings photoperiod-induced with the non-migratory state under short days (SDnM), and the pre-migratory (LDpM), migratory (LDM) and post-migratory (refractory, LDR) states under long days. Daily Per2 oscillations were not altered with changes in the photoperiodic states, except for about 2-3 h phase difference in the optic tectum between the SDnM and LDpM states. However, there were about 3-5 h differences in the phase and 2 to 4 fold change in the amplitude of daily Bmal1 and Cry1 mRNA oscillations between the photoperiod-induced states. Further, Cry2 and Clock genes lacked a significant oscillation, except in Cb (Cry2) and TeO and Rt (Clock) under LDR state. Overall, these results show the presence of circadian clocks in extra-hypothalamic brain regions of blackheaded buntings, and suggest tissue-dependent alterations in the waveforms of mRNA oscillations with transitions in the photoperiod-induced seasonal states in a long-day species. (C) 2017 Elsevier B.V. All rights reserved.</t>
  </si>
  <si>
    <t>Behavioral and physiological traits of migrant and resident whitecrowned sparrows: a common garden approach.</t>
  </si>
  <si>
    <t>1330-1340</t>
  </si>
  <si>
    <t>Ramenofsky, Marilyn and Campion, Andrew W. and Perez, Jonathan H. and Krause, Jesse S. and Nemeth, Zoltan</t>
  </si>
  <si>
    <t>ZOOR15307043946</t>
  </si>
  <si>
    <t>To accommodate a migratory life history, migrants express a greater number of physiological and behavioral stages per annum than residents and are thus considered to have higher finite state diversity (FSD). To investigate the physiological mechanisms and constraints associated with migration, direct comparison of two subspecies of white-crowned sparrow-migrant, Zonotrichia leucophrys gambelii, and resident, Z. l. nuttalli -were made under common garden conditions of photoperiod and housing, as birds progressed from winter through the vernal life history stages. We tested the hypothesis that migrants (higher FSD) respond differently than residents (lower FSD) to the initial predictive cue, photoperiod, to initiate and integrate the progression of vernal stages of prenuptial molt, migration and development of breeding. If differences in vernal phenology were noted, then the basis for the distinctions was considered genetic. Results indicate that (1) residents had a lower threshold to vernal photoperiod with elevations of plasma androgen, growth and development of reproductive structures preceding those of migrants; (2) only migrants displayed prenuptial molt, preparations for migration and migratory restlessness; and (3) neither baseline nor stress-induced plasma corticosterone differed across subspecies, suggesting energetic demands of the common garden were insufficient to induce a differential adrenocortical response in either subspecies, highlighting the impact of environmental conditions on corticosterone secretion. Thus, in a common garden experiment, Z. l. gambelii responds differently to the initial predictive cue, photoperiod, to initiate and execute the vernal stages of molt, migration and development of breeding in comparison to the shared stage of breeding with Z. l. nuttalli, confirming a genetic basis for the subspecies differences.</t>
  </si>
  <si>
    <t>Migratory linkages of Pacific Golden-Plovers Pluvialis fulva breeding in Chukotka, Russian Far East.</t>
  </si>
  <si>
    <t>33-39</t>
  </si>
  <si>
    <t>Johnson, Oscar W. and Tomkovich, Pavel S. and Porter, Ronald R. and Loktionov, Egor Y. and Goodwill, Roger H.</t>
  </si>
  <si>
    <t>ZOOR15307046642</t>
  </si>
  <si>
    <t>For the first time, we have tracked the annual migrations of Pacific Golden-Plovers nesting in northern Russia. We used geolocators to determine the timing and migration routes of four male plovers trapped at one site in SE Chukotka. Before leaving the north in autumn, each bird moved from nesting grounds and made one or two pre-migratory stopovers of 13-22 days (presumably on coastal tundra) in either Russia (Kamchatka and Khabarovsk Krai) or the USA (St. Matthew Island and the Pribilof Islands). After departing these sites, three birds traveled southward via eastern Asia and Japan to non-breeding grounds in the Philippine Islands, and one bird followed an oceanic route to Majuro Atoll in the Marshall Islands. All of these linkages were previously unknown. Two birds made nonstop flights of 4-6 days directly to non-breeding grounds, whereas two made additional stopovers en route (16 d in Japan and 18 d in China, respectively). In spring, return migrations from the Philippines variously included stopovers in South Korea, Taiwan, and China; the bird migrating from Majuro stopped-over only in Japan. Mean minimum flight speed on all legs in both autumn (after pre-migratory stopovers) and spring was 53 kph. On average, plovers spent 24 days at stopovers during the autumn journey, and 36 days at stopovers during the spring passage. Stopover sites and also non-breeding grounds probably included agricultural lands, most likely rice fields. While the migrations of these four birds SHOW migratory connectivity of Pacific Golden-Plovers nesting in Chukotka, additional studies are needed to: (1) further explore the non-breeding range of plovers breeding there and elsewhere in northern Russia, (2) better define important stopover sites including pre-migratory sites in the north, and (3) more fully understand the relationships between plovers and trophic resources associated with agriculture.</t>
  </si>
  <si>
    <t>Report of a White Adelie Penguin Pygoscelis adeliae in the Antarctic Ocean.</t>
  </si>
  <si>
    <t>Journal of the Yamashina Institute for Ornithology</t>
  </si>
  <si>
    <t>1348-5032</t>
  </si>
  <si>
    <t>74-77</t>
  </si>
  <si>
    <t>Isoda, Tatsuya and Tamura, Tsutomu</t>
  </si>
  <si>
    <t>ZOOR15312074981</t>
  </si>
  <si>
    <t>A white Adelie Penguin Pygoscelis adeliae was sighted in offshore waters of East Antarctica at 65[degree]56'S, 80[degree]39'E on 20 February 2013. This individual had the same morphological characteristics and body size of normal Adele Penguins, but had entirely white plumage, eyes paler than normal, a brownish to purplish red bill, pale pink legs and feet, and an absence of black coloration on the body. This individual was classified as a possible 'ino-light' according the color aberration types defined by van Grouw (2013).</t>
  </si>
  <si>
    <t>Collection of the thinnest: A unique eggshell assemblage from the Late Cretaceous vertebrate locality of Iharkut (Hungary).</t>
  </si>
  <si>
    <t>Central European Geology</t>
  </si>
  <si>
    <t>1788-2281</t>
  </si>
  <si>
    <t>73-133</t>
  </si>
  <si>
    <t>Prondvai, Edina and Botfalvai, Gabor and Stein, Koen and Szentesi, Zoltan and Osi, Attila</t>
  </si>
  <si>
    <t>ZOOR15403010598</t>
  </si>
  <si>
    <t>As a result of several years of screen-washing activity, a remarkable assemblage of eggshell fragments has been recovered from the Late Cretaceous vertebrate locality of Iharkut, Hungary. Detailed investigation of the assemblage by multiple visualization techniques (scanning electron microscopy, polarizing light microscopy, X-ray micro-computed tomography), quantitative morphometric analyses, and micro X-ray fluorescence spectrometry revealed a diverse composition of five different eggshell morphotypes (MT I-MT V) and three subcategories within the second morphotype (MT II/a, b, c), with MT I being by far the most abundant (83%) in the assemblage. MT I, MT III, and MT V represent theropod dinosaurian eggshells, whereas MT II and MT IV show characteristics of crocodilian and squamate eggshells, respectively. Hence, despite their fragmentary nature, these eggshells represent the first clear evidence that various sauropsid taxa had nesting sites near the ancient fluvial system of Iharkut. Besides the implied taxonomic diversity, two unique features add to the significance of this eggshell assemblage. First, it contains the thinnest rigid crocodilian (MT II/c) and squamate (MT IV) eggshells ever reported. Moreover, one of the identified theropod morphotypes, MT I, is also among the thinnest fossil dinosaurian eggshells, the thinness of which is only rivalled by the eggshells of the smallest Mesozoic avian eggs known to date. Second, the Iharkut eggshell assemblage consists exclusively of thin eggshells (= 300 [mu]m), a condition unknown from any other fossil eggshell assemblages described to date. Combined with the knowledge acquired from skeletal remains, these peculiarities give additional insights into the paleoecology of the terrestrial sauropsid fauna once inhabiting the ancient island of Iharkut. Finally, the presence of well-preserved eggshells recovered from two different sites representing different depositional environments provides further evidence for previous taphonomic and sedimentological conclusions, and also expands our knowledge of the special conditions that allowed the preservation of these delicate eggshell fragments.</t>
  </si>
  <si>
    <t>YELLOW-RUMPED WARBLERS USE TWO SONG CATEGORIES: EACH MALE TENDS TO USE A UNIQUE SONG IN EACH CATEGORY IN SOUTHERN OREGON.</t>
  </si>
  <si>
    <t>Northwestern Naturalist</t>
  </si>
  <si>
    <t>1051-1733</t>
  </si>
  <si>
    <t>Janes, Stewart W. and Ryicer, Lee and Ryan, Robert M.</t>
  </si>
  <si>
    <t>ZOOR15310063228</t>
  </si>
  <si>
    <t>We describe the singing behavior of Yellow-rumped Warblers (Setophaga coronata) in southern Oregon. Males used songs of 2 categories. Type I songs were delivered early in the breeding season before females were observed, and differed from the Type II songs delivered in low light conditions before sunrise after the arrival of females. Both Type I and Type 11 songs were used after the dawn chorus. Chip-like call notes did not accompany, Type II singing in the dawn chorus unlike some warblers with 2 song categories. Both Type I and Type 11 songs varied considerably among males, and song sharing was uncommon. Songs of Yellow-rumped Warblers were performance encoded; no obvious features with respect to frequency, duration, or syllable structure united the songs within each song category Unlike many warblers with performance-encoded songs, Type II song bouts of a given male consisted of a single variant.</t>
  </si>
  <si>
    <t>PROTOZOAL HEPATITIS IN A WESTERN BURROWING OWL (ATHENE CUNICULARIA HYPUGAEA).</t>
  </si>
  <si>
    <t>Southwestern Naturalist</t>
  </si>
  <si>
    <t>0038-4909</t>
  </si>
  <si>
    <t>75-77</t>
  </si>
  <si>
    <t>Franson, J. Christian</t>
  </si>
  <si>
    <t>ZOOR15310064244</t>
  </si>
  <si>
    <t>A western burrowing owl (Athene cunicularia hypugaea) found dead in southern California had many light-colored lesions visible grossly on its liver, and histopathology revealed extensive necrosis throughout the hepatic parenchyma. Single-celled organisms were seen in clear spaces within the areas of necrosis. The owl was diagnosed with protozoal hepatitis.</t>
  </si>
  <si>
    <t>Effects of carob (Ceratonia siliqua) pod byproduct on quail performance, egg characteristics, fatty acids, and cholesterol levels.</t>
  </si>
  <si>
    <t>Revista Brasileira de Zootecnia</t>
  </si>
  <si>
    <t>1516-3598</t>
  </si>
  <si>
    <t>113-117</t>
  </si>
  <si>
    <t>Calislar, Suleyman and Kaplan, Yusuf</t>
  </si>
  <si>
    <t>ZOOR15401000759</t>
  </si>
  <si>
    <t>This study was carried out to determine the effects of a carob (Ceratonia siliqua) byproduct (CB) supplement in diets for laying Japanese quail (Coturnix coturnix japonica) on performance and egg internal-external quality traits, fatty acid profile, and cholesterol content. A total of 225 female quail at 12 weeks of age were distributed into five treatment groups with three replications (15 birds in each replication). The following treatments were tested: 0% (control, no CB supplementation); 3% CB; 5% CB; 10% CB; and 15% CB in the diets. Feed and water were provided ad libitum to quail. The lighting program was 16 h light and 8 h dark. The experiment lasted 60 days. Treatments had no significant effects on final weight, feed intake, feed conversion ratio, egg production, and mortality. The external egg quality characteristics, shape index, shell weight, shell thickness, albumen index, yolk index, yolk weight, yolk fat, yolk color, yolk cholesterol, stearic acid, oleic acid, and heptadecanoic acid concentrations were not significantly influenced by CB supplementation to quail diets. Haugh unit, egg yolk total saturated fatty acids, total mono or polyunsaturated fatty acids, linoleic acid, gamma linolenic acid, palmitic, and palmitoleic acid contents were significantly influenced by the treatments. Carob byproduct can be used up to 15% in laying quail diets without any negative effects on performance, mortality, or internal egg quality traits.</t>
  </si>
  <si>
    <t>ESTIMATION OF THE SPATIAL AND-HABITAT DISTRIBUTION OF ANSERIFORM WATERFOWL IN THE YAMAL-NENETS AND KHANTY-MANSI AUTONOMOUS REGIONS (EXPERIENCE FROM THE USE OF ULTRA-LIGHT AIRCRAFT).</t>
  </si>
  <si>
    <t>Zoologicheskii Zhurnal</t>
  </si>
  <si>
    <t>0044-5134</t>
  </si>
  <si>
    <t>201-221</t>
  </si>
  <si>
    <t>Rozenfeld, S.B. and Soloviev, M. Yu. and Kirtaev, G.V. and Rogova, N.V. and Ivanov, M.N.</t>
  </si>
  <si>
    <t>ZOOR15310063436</t>
  </si>
  <si>
    <t>In Russia, the conservation of anseriform waterfowl is possible through the creation of temporary hunting free zones during the hunt period, especially in spring. A justification for creating such zones and outlining their boundaries (by analogy with the experience deriving from the countries on North America) each season must be based on data on annual waterfowl monitoring. The present paper describes census experience drawn from the use of ultra-light aviation for further delineating the key staging sites of anseriform waterfowl in western Siberia. To refine the duration of monitoring, observation data were combined with those derived from geese equipped with GSM-GPS transmitters. In the spring and autumn of 2012-2014, we covered over 50000 km of aerial surveys of 25 waterfowl species. A new method is advanced for assessing their numbers based on visual observations, flock photography and modern statistics. We estimated species densities in 16 habitat types delineated on the basis of Landsat imagery. In terms of this, a system is proposed for extrapolating the survey data on 25 waterfowl species onto model sites in western Siberia. Drops in the numbers of several mass game species were noted. Based on an evaluation of habitat quality, 10 waterfowl hunting-free zones were suggested and delineated. A GIS project was launched that incorporated the main migration routes, boundaries of the key sites, places of mass bird aggregations, as well as sites for the observation of rare, Red Data List species. A program of long-term monitoring and sustainable use of waterfowl game resources in the study region is offered. Such an approach must also be applied to other regions of Russia.</t>
  </si>
  <si>
    <t>Using RGB displays to portray color realistic imagery to animal eyes.</t>
  </si>
  <si>
    <t>Current Zoology</t>
  </si>
  <si>
    <t>1674-5507</t>
  </si>
  <si>
    <t>27-34</t>
  </si>
  <si>
    <t>Tedore, Cynthia and Johnsen, Sonke</t>
  </si>
  <si>
    <t>ZOOR15308047208</t>
  </si>
  <si>
    <t>RGB displays effectively simulate millions of colors in the eyes of humans by modulating the relative amount of light emitted by 3 differently colored juxtaposed lights ( red, green, and blue). The relationship between the ratio of red, green, and blue light and the perceptual experience of that light has been well defined by psychophysical experiments in humans, but is unknown in animals. The perceptual experience of an animal looking at an RGB display of imagery designed for humans is likely to poorly represent an animal's experience of the same stimulus in the real world. This is due, in part, to the fact that many animals have different numbers of photoreceptor classes than humans do and that their photoreceptor classes have peak sensitivities centered over different parts of the ultraviolet and visible spectrum. However, it is sometimes possible to generate videos that accurately mimic natural stimuli in the eyes of another animal, even if that animal's sensitivity extends into the ultraviolet portion of the spectrum. How independently each RGB phosphor stimulates each of an animal's photoreceptor classes determines the range of colors that can be simulated for that animal. What is required to determine optimal color rendering for another animal is a device capable of measuring absolute or relative quanta of light across the portion of the spectrum visible to the animal ( i.e., a spectrometer), and data on the spectral sensitivities of the animal's photoreceptor classes. In this article, we outline how to use such equipment and information to generate video stimuli that mimic, as closely as possible, an animal's color perceptual experience of real-world objects.</t>
  </si>
  <si>
    <t>Three-dimensional habitat structure and landscape genetics: a step forward in estimating functional connectivity.</t>
  </si>
  <si>
    <t>Ecology (Washington D C)</t>
  </si>
  <si>
    <t>0012-9658</t>
  </si>
  <si>
    <t>393-402</t>
  </si>
  <si>
    <t>Milanesi, P. and Holderegger, R. and Bollmann, K. and Gugerli, F. and Zellweger, F.</t>
  </si>
  <si>
    <t>ZOOR15307040286</t>
  </si>
  <si>
    <t>Estimating connectivity among fragmented habitat patches is crucial for evaluating the functionality of ecological networks. However, current estimates of landscape resistance to animal movement and dispersal lack landscape-level data on local habitat structure. Here, we used a landscape genetics approach to show that high-fidelity habitat structure maps derived from Light Detection and Ranging (LiDAR) data critically improve functional connectivity estimates compared to conventional land cover data. We related pairwise genetic distances of 128 Capercaillie (Tetrao urogallus) genotypes to least-cost path distances at multiple scales derived from land cover data. Resulting [beta] values of linear mixed effects models ranged from 0.372 to 0.495, while those derived from LiDAR ranged from 0.558 to 0.758. The identification and conservation of functional ecological networks suffering from habitat fragmentation and homogenization will thus benefit from the growing availability of detailed and contiguous data on three-dimensional habitat structure and associated habitat quality.</t>
  </si>
  <si>
    <t>Intraspecific geographic variation in rod and cone visual pigment sensitivity of a parrot, Platycercus elegans.</t>
  </si>
  <si>
    <t>Knott, Ben and Berg, Mathew L. and Ribot, Raoul F.H. and Endler, John A. and Bennett, Andrew T.D.</t>
  </si>
  <si>
    <t>ZOOR15307039618</t>
  </si>
  <si>
    <t>Variation in wavelength sensitivity among subspecies is unknown among vertebrates. The parrot Platycercus elegans has extreme plumage variation between subspecies ranging from pale yellow to crimson which, with differences in background colour and light environment between subspecies, makes it a good candidate for the evolution of within-species differences in vision. We report differences in visual pigments between populations of P. elegans from two subspecies, providing the first known support for population and subspecies variation in visual pigments within a vertebrate species; it is also the first instance of intraspecific variation in rod sensitivity within any vertebrate species. Differences in wavelength sensitivity of rods and cones corresponded to geographic differences in plumage colour. Between study populations, visual pigments varied but not oil droplets. Adaptive functions for the visual pigment differences are untested but they could cause divergence in behaviours associated with colour as well as in dim light, and provide insights into the role of senses in divergence and speciation.</t>
  </si>
  <si>
    <t>Distribution of Yellow Wagtail Forms Motacilla flava - Complex in the North of Western Siberia, Russia.</t>
  </si>
  <si>
    <t>Open Ornithology Journal</t>
  </si>
  <si>
    <t>Golovatin, Mikhail G. and Sokolov, Vasiliy A.</t>
  </si>
  <si>
    <t>ZOOR15308047322</t>
  </si>
  <si>
    <t>On the basis of the materials obtained from the studies carried out from 2000 to 2015, we present the data on distribution of the Yellow Wagtail forms in the north of Western Siberia, i. e. within the overlapping boundaries of the ranges of a complex set of several polytypical forms - Motacilla flava sensu lato. Four forms have been identified here: two forms from the group of Western Yellow Wagtails (M. f. thunbergi and M. f. beema &amp; flava) and two forms from the group of Eastern Yellow Wagtails (M. t. plexa and M. t. tschutschensis). Western "black-headed" form M. f. thunbergi is spread in the area of the northern taiga, forest tundra and south shrub tundra within the Ob River basin, while eastern "black-headed" form M. t. plexa is found in the shrubby tundra and further to the east from the Ob River in forest tundra and northern taiga. Western "light headed" wagtails M. f. beema &amp; flava spread as far as 65[degree]05'N along the floodplain of the Ob River. Eastern "light-headed" wagtail M. t. tschutschensis penetrates the Taz peninsula and, through the anthropogenic sites, the north-east coast of the Yamal Peninsula, i. e. the Sabetta area as far as 71[degree]14'N. The entire range of the Yellow Wagtail is characterized by the interchange of zones inhabited by "black-headed" (without the expressed eyebrows on males) and "light-headed" (with notable eyebrows on males or white-headed) forms from the north to the south.</t>
  </si>
  <si>
    <t>INTERACTION BETWEEN SEABIRDS AND THE SPANISH SURFACE LONGLINE FISHERY TARGETING SWORDFISH IN THE SOUTH ATLANTIC OCEAN (SOUTH OF 25[degree]S) DURING THE PERIOD 2010-2014.</t>
  </si>
  <si>
    <t>International Commission for the Conservation of Atlantic Tunas Collective Volume of Scientific Papers</t>
  </si>
  <si>
    <t>1021-5212</t>
  </si>
  <si>
    <t>3120-3127</t>
  </si>
  <si>
    <t>Ramos-Cartelle, A. and Carroceda, A. and Fern and ez-Costa, J. and Mejuto, J.</t>
  </si>
  <si>
    <t>ZOOR15411074059</t>
  </si>
  <si>
    <t>A total of 92 sets (132,268 hooks) targeting swordfish between years 2010-2014 in the South Atlantic (Lat &gt;= 25[degree]S) were analyzed. Various baits were used for night setting with monofilament longlines. No interaction with seabirds was detected and the interaction was therefore nil. The night setting, low levels of lighting during fishing operations and the type of fishing conducted were identified as the most important factors to explain the lack of interaction with seabirds. Observations of seabirds were also made during the study. Most sightings occurred during daytime sailing. During some operations when vessels were setting or hauling there were sporadic sightings of the spectacled petrel (Procellaria conspicillata) and the occasional albatross, although no interaction with fishing operations occurred. The species most often seen was the spectacled petrel (Procellaria conspicillata), with groups at over 150 individuals. Other species observed were Calonectris diomedea, various types of storm petrels, and other species such as Hydrobates leucorhous, Thalassarche chlororhynchos, Diomedea exulans and very rarely Thalassarche melanophrys.</t>
  </si>
  <si>
    <t>GPS-based telemetry studies of Central European Red Kites Milvus milvus - methodical difficulties and analytical opportunities based on the initial results.</t>
  </si>
  <si>
    <t>Ornithologische Mitteilungen</t>
  </si>
  <si>
    <t>0030-5723</t>
  </si>
  <si>
    <t>245-260</t>
  </si>
  <si>
    <t>Raab, Rainer and Literak, Ivan and Schutz, Claudia and Spakovszky, Peter and Steindl, Jochen and Schonemann, Nina and Tarjanyi, Szilvia G. and Peske, Lubomir and Makon, Karel and Mraz, Jakub and Maderic, Boris and Pecenak, Vladimir and Matusik, Hynek and Schulze, Christian H.</t>
  </si>
  <si>
    <t>ZOOR15411078268</t>
  </si>
  <si>
    <t>Although satellite telemetry increasingly gains in importance in research on birds of prey, there are relatively few telemetry studies on Red Kites Milvus milvus dealing with behavioural aspects during breeding, migration or at overwintering sites. Based on telemetry data we can deepen our knowledge on the ecology of this species and consequently adapt and improve conservation measures for this endangered species, which is listed as NT (near threatened) on the IUCN Red List of Threatened Species. Therefore, since 2014, Red Kites have being tagged in Austria, the Czech Republic and Slovakia. By using the GPS-GSM-UHF-technology, data can be transferred either via radio data transmission to a handheld device or via the GSM-network, making data available through an online web application. GPS-locations received in this way are not only of high spatial accuracy, but also contain information on a bird's flight altitude and flight speed. Compared to battery-powered loggers, solar-powered loggers enable high temporal data transmission over several years. On the other hand, bad light conditions can cause battery problems for solar-powered loggers, which in turn can lead to a low frequency of or even a complete failure in data transmission. To obtain data in high temporal and spatial resolution over long periods, the use of the UHF-system and associated temporal and financial extra-effort are inevitable, as the high battery drain in this case does not permit the use of the GSM-system. Between 16.07.2015 and 15.07.2016, preliminary results of 15 out of 19 Red Kites tagged in the year 2015 show differences in the migration behaviour between individuals, and underline the importance of Italy and the Balkan Peninsula as vital overwintering sites for Central European Red Kites. The crossing of geographical barriers by this thermal soarer was unexpected, but GPS locations documented six sea crossings by four individuals. Five of these 15 Red Kites died prior to 15.07.2016, with four of them being illegally poisoned. These preliminary results already give some new insights into the use of over wintering sites and the migration behaviour of Central European Red Kites. Additionally, spatial and temporal high-resolution telemetry data enhance the probability of finding Red Kite carcasses, making a reliable investigation of cause of death possible. Based on these results, key mortality factors can be identified. Hence, telemetry studies act as an important tool in the protection of birds of prey in general and in the protection of the Red Kite in particular. Preliminary results presented in this study will be processed and published in detail at a future date.</t>
  </si>
  <si>
    <t>Using drones to protect Montagu's Harrier - new perspectives. Suitability of the use of a drone system combining visible light and infrared cameras for the localisation of Montagu's Harrier Circus pygargus nests.</t>
  </si>
  <si>
    <t>Vogelwelt</t>
  </si>
  <si>
    <t>0042-7993</t>
  </si>
  <si>
    <t>396-403</t>
  </si>
  <si>
    <t>Kronberg, Judith and Bauer, Konrad</t>
  </si>
  <si>
    <t>ZOOR15411073290</t>
  </si>
  <si>
    <t>The use of drones for wildlife protection may offer more accurate identification of endangered species whilst also reducing time. Here, the use of a novel octocopter system combining visible light and infrared cameras with an onboard GPS is discussed for monitoring of Montagu's Harrier. It is demonstrated that octocopter may be used to identify the nest using both cameras. This is due to the fact that the breeding site has a higher temperature of at least 3.4 [degree]C relative to the ground, which simplifies their identification using the infrared camera. Due to the drone providing the exact coordinates of the nest significant time savings maybe possible. Difficulties arising from infrared data with multiple hotspots are discussed.</t>
  </si>
  <si>
    <t>COLOR VARIATION OF STREPTOPELIA DECAOCTO (AVIS [AVES], COLUMBIDAE) WITH SOME NOTES ON ENDOPARASITES.</t>
  </si>
  <si>
    <t>Bulletin of the Iraq Natural History Museum</t>
  </si>
  <si>
    <t>1017-8678; 2311-9799</t>
  </si>
  <si>
    <t>267-273</t>
  </si>
  <si>
    <t>Afrasiab, Saman R. and Al-Moussawi, Azhar A. and Mohammad, Mohammad K.</t>
  </si>
  <si>
    <t>ZOOR15410070424</t>
  </si>
  <si>
    <t>The present paper includes a study of color variation in Iraqi Collared dove Streptopelia decaocto. Three different populations have been recognized: the southern population which belongs to the Indian race, the northern population to the Eurasian race; the dark and light color variation occurs in the Baghdad population because of hybridisation between the two races, found infected with two cestodes, Raillietina echinobothrida found in most of our specimens, while the dark face found beside R. echinobothrida infected with Idiogenes sp. getting it probably from vertebrate sources. We believe that most of the Baghdad population was intermediate between north and south races. Reduction of population density of this dove in Baghdad area was caused by diseases, hybridization and competition.</t>
  </si>
  <si>
    <t>Migration of the Woodpigeon Columba palumbus in the Polish Carpathians - migration parameters and birds' selectivity for meteorological variables.</t>
  </si>
  <si>
    <t>Ornis Polonica</t>
  </si>
  <si>
    <t>160-177</t>
  </si>
  <si>
    <t>Bobrek, Rafal and Wilk, Tomasz and Pepkowska-Krol, Aleks and ra</t>
  </si>
  <si>
    <t>ZOOR15410063549</t>
  </si>
  <si>
    <t>The paper presents the phenology and dynamics of migration, flock sizes and directions of passage of the Woodpigeon Columba palumbus in the Polish Carpathians and the influence of weather on the migration intensity. The bird migration was visually monitored in observation points in autumn 2011-2013 (28 points) and spring 2015 (12 points). Migrating birds were noted at each studied point, but they were more numerous on the periphery of the region. Spring migration lasted for at least 57 days (8th Mar-3rd May), and in the single location on average 18.7 ind./10 h of observation were recorded. The average and the largest flock size was 4.9 (SD=7.7; Me=2) and 52 birds, respectively. 160 Autumn passage lasted for at least 90 days (14th Aug-11th Nov), and it was more intense - 57.1 ind./10 h of observation. An average flock consisted of 18.0 (SD=38.9; Me=3) and the largest of 497 birds. The passage was the most intensive in both seasons in the morning, but in Spring also in the early afternoon. The spring migration volume was ca. 82% lower than autumn. In autumn, Woodpigeons migrated more frequently during good visibility and wind from N, NE or W, while in spring they selected medium and high cloud cover, light rain and moderate to strong wind, preferably from N or NW directions. They migrated with an almost equal frequency along NE-SW and N-S axes, but much less often along E-W axis. The high share of N-S axis suggests that many birds do not use the Continental, but the Mediterranean flyway. The autumn peak of migration covering the period 28th Sep-15th Oct, i.e., is consistent with the dates of the most intensive passage in other parts of Poland and Central Europe, which may indicate that migration is synchronized over the vast part of the continent. Unlike in the autumn, the spring peak, falling in the third decade of March, differs regionally in Central Europe and is delayed while moving north and east.</t>
  </si>
  <si>
    <t>The Eurasian Woodcock (Scolopax rusticola) At San Rossore Estate (Migliarino San Rossore Massaciuccoli Regional Park, Tuscany, Italy): A Four Years Study.</t>
  </si>
  <si>
    <t>Atti della Societa Toscana di Scienze Naturali Residente in Pisa Memorie Serie B</t>
  </si>
  <si>
    <t>0365-7450</t>
  </si>
  <si>
    <t>109-119</t>
  </si>
  <si>
    <t>Tuti, Marco and Gambogi, Riccardo and Galardini, Andrea</t>
  </si>
  <si>
    <t>ZOOR15409056084</t>
  </si>
  <si>
    <t>The paper deal whit a four years study of woodcock during wintering and prenuptial passage in a protected area of North-West Tuscany (Pisa Province). Habitat selection for nocturnal feeding and the occurrence pattern of woodcocks at the places of nocturnal feedings have been studied. For the latter purpose, two different methodologies were applied, namely: sighting from a transept with lighthouse, or from a fixed observation point. In two of the four study seasons the woodcocks were also captured and ringed. The collected data indicate a constant presence of woodcocks between November and March, with abundance peaks that seem related to the major drops in local and regional temperature. This fact suggest that woodcocks continued to arrive in the study area at different time during wintering period. The two study methods of sighting woodcocks gave comparable results. The preferential areas of night feeding were the pastures with a height of grass not more than 22 cm. The ringing data show a different relationship between age groups in the two monitored seasons.</t>
  </si>
  <si>
    <t>The mimicking of bird excrement by moths.</t>
  </si>
  <si>
    <t>Hirundo</t>
  </si>
  <si>
    <t>1406-2062</t>
  </si>
  <si>
    <t>Loondre, Kirke</t>
  </si>
  <si>
    <t>ZOOR15407037754</t>
  </si>
  <si>
    <t>The exact functions of the colouration of moths is often not understood. Scant research has been done on masquerading, and then the focus has mainly been on caterpillars. Geometrids (Geometridae) are a group of moths whose broad variability in wing pattern has led to them being a leading example in evolutionary studies of crypsis. However, research on the functions of white or black and white colouration are essentially lacking. The main aim of this study was to test the hypothesis that the black and white wing colour of geometrid moths is an adaptation to prevent detection via the mimicking of bird excrement. Birds are an important influence upon the evolution of moth wing colour. Accordingly, some functions of moth wing colour are aposematism, deflection, and crypsis. Masquerading may also help prevent detection. Butterflies can masquerade as twigs, leaves, and bird excrement. However, wing colour pattern and its functions can differ remarkably between different generations of moths over a summer and ambient temperature most likely affects this. The current study consisted of three experiments. First, the number of bird excrements on plants were counted, and geometrid wing models of varying degrees of contrasticity placed along four transects. It was observed if predation intensity on these geometrid wing models changed during the study period. Second, geometrid species were assigned into categories according to their similarity to bird excrement. Then it was analysed whether average flight time of the species from each of the named groups correlated with peak abundances of avian excrement. The percentage of white colour on the moths' wings was also estimated, and it was analysed if the flight time of geometrid species with more white on their wings was positively associated with the peak abundances of avian excrement. Third, between-generation differences in wing colour parameters were assessed in those geometrid species that resemble bird excrement and have two generations per summer. Numerous people were asked to estimate which of the two generations exhibited more contrast, wider white areas, and brighter white areas. There was no significant change in the amount of bird excrement during the study period. Nor was there a significant change in the predation rate of the geometrid wing models. Geometrid moths similar in appearance to bird excrements flew during a shorter period of summer than other geometrid species. Their flight period was closer to the time (in days) when presumably the abundance of bird excrement is normally highest. Interestingly, there was no correlation between the flight period of geometrid moths with more white on their wings and peak abundances of avian excrement. First-generation moths of a summer were estimated to have more contrast in terms of wing colour than second-generation individuals, but the second-generation appeared to have a wider and brighter white area on their wings than the first-generation. The narrower flight period of the black and white moths may have been due to increased concealment from predators during this specific period. The first-and second-generation moths resembled avian excrement to a different degree. Therefore, the evolutionary benefit gained by each of the generations from the protection arising from the resemblance to avian excrement is achieved in a different way. Although there were no significant changes in the dynamics of bird excrements, it may not reflect the common pattern in nature, because the experiment took place during an extremely rainy summer. Mimicking bird excrements among moths needs more research in terms of the dynamics of bird excrements during summer, such as analysing more specific between-generation traits (e.g. UV light reflectance).</t>
  </si>
  <si>
    <t>Diversity metrics, species turnovers and nestedness of bird assemblages in a deep karst sinkhole.</t>
  </si>
  <si>
    <t>Israel Journal of Ecology &amp; Evolution</t>
  </si>
  <si>
    <t>Battisti, Corrado and Giardini, Marco and Marini, Francesca and Di Rocco, Lorena and Dodaro, Giuseppe and Vignoli, Leonardo</t>
  </si>
  <si>
    <t>ZOOR15408047277</t>
  </si>
  <si>
    <t>We reported a study on breeding birds occurring inside an 80 m-deep karst sinkhole, with the characterization of the assemblages recorded along its semi-vertical slopes from the upper edge until the bottom. The internal sides of the sinkhole have been vertically subdivided in four belts about 20 m high. The highest belt (at the upper edge of the cenote) showed the highest values in mean number of bird detections, mean and normalized species richness, and Shannon diversity index. The averaged values of number of detections and species richness significantly differ among belts. Species turnover (Cody's P-diversity) was maximum between the highest belts. Whittaker plots showed a marked difference among assemblages shaping from broken-stick model to geometric series, and explicited a spatial progressive stress with a disruption in evenness towards the deepest belts. Bird assemblages evidenced a nested subset structure with deeper belts containing successive subsets of the species occurring in the upper belts. We hypothesize that, at least during the daytime in breeding season, the observed non-random distribution of species along the vertical stratification is likely due to (i) the progressive simplification both of the floristic composition and vegetation structure, and (ii) the paucity of sunlight as resources from the upper edge to the inner side of the cenote.</t>
  </si>
  <si>
    <t>SEXUAL SELECTION IN BIRDS: INFLUENCE OF AMBIENT LIGHT AND CONSPICUITY ON THE REPRODUCTIVE SUCCESS OF MALES.</t>
  </si>
  <si>
    <t>Oecologia Australis</t>
  </si>
  <si>
    <t>2177-6199</t>
  </si>
  <si>
    <t>361-373</t>
  </si>
  <si>
    <t>Abrahao, Mariana and Santos Alves, Maria Alice</t>
  </si>
  <si>
    <t>ZOOR15407037266</t>
  </si>
  <si>
    <t>Sexual selection postulates that the evolution of certain conspicuous physical traits in animals may lead to a greater success in obtaining mates. The majority of bird species are under strong sexual selection pressure which promotes the generation of flashy, ornamented plumage. In addition, males may also use ambient light to become more conspicuous to females as a way of increasing their chances of being selected. We reviewed sexual selection regarding birds and discussed how ambient light and background colors could affect the reproductive success of males. We recorded 17 bird species belonging to 10 families that display in periods of the day that increase their conspicuity to conspecifics, or actively modify the background to enhance plumage contrast during the display. We recommend further investigation, particularly with a behavioral and phylogenetic approach, on the influence of abiotic factors, such as ambient light, on bird courtship displays and its consequent reproductive success, in order to find patterns.</t>
  </si>
  <si>
    <t>DARKNESS: OPPORTUNITY OR RECLUSION FOR BATS.</t>
  </si>
  <si>
    <t>L'Atzavara</t>
  </si>
  <si>
    <t>0212-8993</t>
  </si>
  <si>
    <t>77-80</t>
  </si>
  <si>
    <t>Flaquer, Carles</t>
  </si>
  <si>
    <t>ZOOR15403010873</t>
  </si>
  <si>
    <t>Since the Jurassic, bats have been very successful in their evolutionary strategy. More than 1200 species of bats have occupied all habitats in the Earth except glaciers. Flight and echolocation have been necessary to conquer the night, but is the night a prison or a paradise for bats? Three hypotheses are discussed in order to understand why bats are nocturnal animals. Bat wings are made of thin skin that is full of capillary terminations that are especially sensitive to water loss. It would therefore be reasonable to think that bats take refuge in the darkness of the night in order to avoid overheating and dehydration. Birds coexisted with bats in the Jurassic, so bats may have moved to the darkness of night to avoid competition from birds. They may also have done so to avoid falcons. All these hypotheses are reasonable, but it is known that few bird species were insectivorous when bat species originated, so competition was not a great problem for bats. On the other hand, falcons are very efficient flying hunters of bats, and some researchers have reported that in oceanic islands bats fly during daylight when falcons are absent. In conclusion, bats are nocturnal creatures that used confinement to develop their inherent mammal capabilities. Predation risks confined bats to darkness and gave them the opportunity to become one of the most successful evolutionary beings on Earth.</t>
  </si>
  <si>
    <t>Patterns and Drivers of Egg Pigment Intensity and Colour Diversity in the Ocean: A Meta-Analysis of Phylum Echinodermata.</t>
  </si>
  <si>
    <t>Advances in Marine Biology</t>
  </si>
  <si>
    <t>0065-2881</t>
  </si>
  <si>
    <t>41-104</t>
  </si>
  <si>
    <t>Montgomery, E.M. and Hamel, J.-F. and Mercier, A.</t>
  </si>
  <si>
    <t>ZOOR15401001146</t>
  </si>
  <si>
    <t>Egg pigmentation is proposed to serve numerous ecological, physiological, and adaptive functions in egg-laying animals. Despite the predominance and taxonomic diversity of egg layers, syntheses reviewing the putative functions and drivers of egg pigmentation have been relatively narrow in scope, centring almost exclusively on birds. Nonvertebrate and aquatic species are essentially overlooked, yet many of them produce maternally provisioned eggs in strikingly varied colours, from pale yellow to bright red or green. We explore the ways in which these colour patterns correlate with behavioural, morphological, geographic and phylogenetic variables in extant classes of Echinodermata, a phylum that has close phylogenetic ties with chordates and representatives in nearly all marine environments. Results of multivariate analyses show that intensely pigmented eggs are characteristic of pelagic or external development whereas pale eggs are commonly brooded internally. Of the five egg colours catalogued, orange and yellow are the most common. Yellow eggs are a primitive character, associated with all types of development (predominant in internal brooders), whereas green eggs are always pelagic, occur in the most derived orders of each class and are restricted to the Indo-Pacific Ocean. Orange eggs are geographically ubiquitous and may represent a 'universal' egg pigment that functions well under a diversity of environmental conditions. Finally, green occurs chiefly in the classes Holothuroidea and Ophiuroidea, orange in Asteroidea, yellow in Echinoidea, and brown in Holothuroidea. By examining an unprecedented combination of egg colours/intensities and reproductive strategies, this phylum-wide study sheds new light on the role and drivers of egg pigmentation, drawing parallels with theories developed from the study of more derived vertebrate taxa. The primary use of pigments (of any colour) to protect externally developing eggs from oxidative damage and predation is supported by the comparatively pale colour of equally large, internally brooded eggs. Secondarily, geographic location drives the evolution of egg colour diversity, presumably through the selection of better-adapted, more costly pigments in response to ecological pressure.</t>
  </si>
  <si>
    <t>Mate recognition systems and species limits in a warbling-finch complex (Poospiza nigrorufa/whitii).</t>
  </si>
  <si>
    <t>Emu</t>
  </si>
  <si>
    <t>0158-4197</t>
  </si>
  <si>
    <t>344-358</t>
  </si>
  <si>
    <t>Jordan, Emilio Ariel and Areta, Juan Ignacio and Holzmann, Ingrid</t>
  </si>
  <si>
    <t>ZOOR15401005293</t>
  </si>
  <si>
    <t>Species limits in the Poospiza nigrorufa/whitii complex are not well understood. Three taxa formally described as species are now considered as subspecies (nigrorufa, whitii and wagneri) of a widespread species. The heavier nigrorufa has longer bill, tarsus and wings, is slightly dimorphic with males showing tawny rufous throat, breast and flanks, and brownish grey upper parts with a slate tinge, while females differ in the orange tinge of ventral parts and in the more olivaceous upper parts; inhabits shrubby open areas and wetlands with reeds and bulrushes in eastern southern South America, and gives a simple three-note pattern that repeats to form the song and diagnostic calls. The lighter whitii (including wagneri as a synonym) has a shorter bill, tarsus and wings, is highly dimorphic with males having dark chestnut throat, breast and flanks, and slate upper parts, while females exhibit tawny pale-orange ventral parts, and olivaceous light-brown upper parts; inhabits closed to semi-closed xerophytic to semi-humid scrub and woodlands in the western highlands, and has a complex multi-noted song and diagnostic calls. Reciprocal playback experiments indicate that both taxa are able to discriminate each other's songs. Locality data and ecological niche modelling show that nigrorufa and whitii are narrowly allopatric or parapatric in central Cordoba province (Argentina). This integrative evidence and the [approximately]2.5% divergence in mtDNA show that nigrorufa and whitii possess different Specific Mate Recognition Systems and should be afforded full species status under any species concept.</t>
  </si>
  <si>
    <t>NATURAL HISTORY OF THE TERESTRIAL GREN ALGA, PRASIOLA CRISPA (TREBOUXIOPHYCEAE), AND ASOCIATED HERING GULLS ON BRIER ISLAND, NOVA SCOTIA.</t>
  </si>
  <si>
    <t>Proceedings of the Nova Scotian Institute of Science</t>
  </si>
  <si>
    <t>0078-2521</t>
  </si>
  <si>
    <t>49-59</t>
  </si>
  <si>
    <t>Garbary, David J. and Hill, Nicholas M.</t>
  </si>
  <si>
    <t>ZOOR15401000587</t>
  </si>
  <si>
    <t>The local distribution of Prasiola crispa is reported for the first time in Nova Scotia. It was common on emergent basalt outcrops in a coastal wetland on the Bay of Fundy shores of Brier Island. The alga was present on 19 of 102 basalt outcrops in one of the breeding colonies of the Herring Gull, Larus argentatus, and was only associated with basalt outcrops with gull feces. Patches of P. crispa were typically associated with the north facing slopes of the rock or were present in depressions or parts of the rock shaded by adjacent vegetation. At Western Light, the gulls are both facilitating the presence of P. crispa and acting as ecosystem engineers by nesting in the adjoining vegetation where their trampling and nutrient inputs are modifying the surrounding wetland ecosystem.</t>
  </si>
  <si>
    <t>The breeding biology of northern white-faced storm petrels (Pelagodroma marina maoriana) and results of an in-situ chick translocation.</t>
  </si>
  <si>
    <t>Notornis</t>
  </si>
  <si>
    <t>0029-4470</t>
  </si>
  <si>
    <t>76-86</t>
  </si>
  <si>
    <t>Rayner, M.J. and Young, M.K. and Gaskin, C.G. and Mitchel, C. and Brunton, D.H.</t>
  </si>
  <si>
    <t>ZOOR15311070512</t>
  </si>
  <si>
    <t>As ecosystem engineers, petrels are integral to ecological restoration schemes seeking to restore land sea nutrient pathways. Yet the current ranges of many petrel species are vastly reduced due to marine and terrestrial threats. Chick translocation is a demonstrated management tool for establishing seabird populations but is dependent on detailed knowledge of species breeding biology. We studied the breeding biology of white-faced storm petrel (Pelagadroma marina maoriana) on Burgess Island, Hauraki Gulf, northern New Zealand, and undertook an onsite chick translocation to investigate the efficacy of current petrel translocation practices for this relatively small species. During our study, breeding extended from August 2011 to February 2012 with hatching occurring on 6 December[plus or minus]1.2 days, a chick rearing period of 68.1[plus or minus]0.9 days and fledging on 12 February[plus or minus]1.2 days. There was no desertion period by provisioning adults and burrow emergence began 2-6 nights before fledging. Chick growth was typical of Procellariiformes with chick mass (mean = 66.2[plus or minus].7 g) peaking at 12.2[plus or minus]1.7 days before fledging. There was no age-related change in the nightly probability of provisioning (0.54) or meal mass (mean = 7.8[plus or minus]0.3 g). Translocated chicks fed a sardine puree diet for 11-20 days before fledging had significantly lighter fledging weights than a control group of adult provisioned chicks, but did not differ in wing length or the duration of burrow emergence before fledging. Our data suggest that translocations of white-faced storm petrel using supplementary feeding of chicks may be possible using slightly modified current feeding practices and could provide an option for expanding populations of endangered storm petrels.</t>
  </si>
  <si>
    <t>HISTOGENESIS OF THE STOMACH OF HELMETED GUINEA FOWL (NUMIDA MELEAGRIS).</t>
  </si>
  <si>
    <t>Animal Research International</t>
  </si>
  <si>
    <t>1597-3115</t>
  </si>
  <si>
    <t>2660-2665</t>
  </si>
  <si>
    <t>Gosomji, Innocent Jonah and Salami, Sulaiman Olawoye and Nzalak, James Oliver and Kawu, Muhammed Umar and Okpe, Godwin Chidozie and Gurumyen, Yilzem George and Omirinde, Jamiu Oyewole and Dung, Edward Christopher and Plang, Naanman James</t>
  </si>
  <si>
    <t>ZOOR15310062410</t>
  </si>
  <si>
    <t>The histogenesis of the stomach (proventriculus and ventriculus) of helmeted guinea fowl (Numida meleagris) was studied using light microscopy and histochemical techniques. Fifteen (15) embryos were utilized for this study. The result showed that at 10th and 13th days of embryonic development, the primordial proventriculus and ventriculus were lined by pseudostratified columnar epithelium surrounded by mesenchyme connective tissue. At 19th day of embryonic development, the epithelium of the proventriculus and ventriculus as well as the proventricular glands was lined by simple cuboidal epithelium. Tunics; tunica muscularis and serosa were evident at this stage. At 23rd day of embryonic development, tubular glands of the ventriculus became canalized. The 27th day of embryonic develoment of the primordial proventriculus showed an organized glandular lobules, central cavity and prominent muscle layer while the ventriculus showed the presence of cuticle, simple tubular glands, loose connective tissues of the lamina propria and muscle layer. This study has shown that primordial stomach appeared to be completly differentiated to definitive stomach by the 27th day with the potential of commencing functional role.</t>
  </si>
  <si>
    <t>A Population-level Analysis of Morning Song: Exploring the Implications for Point Counts.</t>
  </si>
  <si>
    <t>Canadian Field-Naturalist</t>
  </si>
  <si>
    <t>0008-3550</t>
  </si>
  <si>
    <t>Foote, Jennifer R. and Fitzsimmons, Lauren P. and Lobert, Lynnea M. and Ratcliffe, Laurene M. and Mennill, Daniel J.</t>
  </si>
  <si>
    <t>ZOOR15309060602</t>
  </si>
  <si>
    <t>Point counts are widely used for conducting ecological surveys of wild birds. Vocal output of birds varies with time of day, and therefore the results of ecological surveys should also vary with time of day. We modeled how males' singing rates change over the morning. We calculated song rates in 3 min sampling periods (the standard sampling period used by the north American breeding bird Survey) and compared how detection rates vary as sampling period increases. We recorded singing activity in 15 neighbourhoods of breeding black-capped Chickadees (Poecile atricapillus) with 16-element microphone arrays that recorded every song from every male in every neighbourhood. We calculated the proportion of males that produced one or more songs during 3, 5, and 10 min count periods between nautical twilight and late morning. our results show a strong peak in singing activity just before sunrise followed by a steady decline in singing activity over the course of the morning. We found that longer sampling periods yielded significantly higher detection rates at all times after sunrise. After sunrise, detection rates never exceeded 60%, even with 10 min sampling periods. We found that unpaired males had significantly higher detection rates than paired males but we found no difference between paired males with fertile versus incubating mates. our results provide strong evidence that, for black-capped Chickadees, surveys during the dawn chorus provide the most comprehensive assessment of the number of birds present, and that longer sampling periods yield significantly better estimates of population sizes at all times after sunrise.</t>
  </si>
  <si>
    <t>PHOTOPERIODIC REGULATION OF SEASONAL RESPONSES IN BLACK HEADED MUNIA (LONCHURA MALACCA).</t>
  </si>
  <si>
    <t>Journal of Experimental Zoology India</t>
  </si>
  <si>
    <t>0972-0030</t>
  </si>
  <si>
    <t>207-211</t>
  </si>
  <si>
    <t>Kumar, Pawan and Bhardwaj, S.K.</t>
  </si>
  <si>
    <t>ZOOR15309056364</t>
  </si>
  <si>
    <t>To investigate the seasonality in photoperiodic response, experiment was performed on adult male blackheaded munia. Birds were captured by mist nets and kept in out-door aviary from September 2013 to June 2014. On each season of the year (both equinoxes and solstice), three groups of birds (n=6 each) were exposed in short day length (SD), long day length (LD) and natural day length (NDL). Daytime light intensity was 460 lux and night time received dim light illuminations ([approximately]0.3 lux) in light regimes (SD and LD condition). A group was maintained under natural day lengths (NDL) served as control. Observations on body molt, body mass and testis size were taken from beginning to the end at appropriate intervals during the experiments. Results demonstrate that mean body mass of male blackheaded munia gradually increased and decreased throughout the experiment. There was no significant change in the body mass in June, September, December and March groups. The mean testicular volume in each group attained a peak value and then gradually decreased. There was significant change in the testis volume in June, September,December and March groups. The mean body molt and molt primaries increased throughout the experiment in each groups. There was significant change in the body molt in September, December, March and June groups and molt primary in September, December, March and June groups.</t>
  </si>
  <si>
    <t>EFFECT OF PHOTOPERIOD AND SEASONAL RESPONSES ON BODY MASS AND TESTICULAR VOLUME OF STURNUS PAGODURUM.</t>
  </si>
  <si>
    <t>573-576</t>
  </si>
  <si>
    <t>Kumar, Arvind</t>
  </si>
  <si>
    <t>ZOOR15309056401</t>
  </si>
  <si>
    <t>The experiments was performed on adult male brahminy myna (Sturnus pagodurum) and locally called as Pavai (in Hindi). Birds were locally caught and procured through local suppliers. Wild - caught birds were acclimatized to captive conditions in an outdoor aviary before moving indoors. During experimentation, food (soft and proteinaceous diets) and water were available ad libitum, and were resupplied when the lights were on. The experiment was started on 21 March 2005. In this experiment a batch of myna was maintained under short day lengths (SDL, 8L:16D), and then from this stock, a group of birds (n=6 each) was transferred in 21 June 2005, 22 September 2005, 21 December 2005 and 20 March 2006 respectively to long day lengths (LDL, 16L:8D). Body mass and testicular volumes were collected at the beginning and at end of the experiment. The observation of this study was clearly mean that myna use the length of daily photoperiod as source of temporal information for regulating their seasonal cycles.</t>
  </si>
  <si>
    <t>Light is for Babies too: Managing the UV-B exposure on hand-reared bird.</t>
  </si>
  <si>
    <t>35-38</t>
  </si>
  <si>
    <t>Gonzalez, P.M. and Gattinoni, V. and Suares, A.</t>
  </si>
  <si>
    <t>ZOOR15307040674</t>
  </si>
  <si>
    <t>Use of UV-B Light Therapy in the Treatment of Hypovitaminosis D in Red-legged Seriema.</t>
  </si>
  <si>
    <t>40-42</t>
  </si>
  <si>
    <t>Donaldson, K.C.</t>
  </si>
  <si>
    <t>ZOOR15307040675</t>
  </si>
  <si>
    <t>Into the Light: How low light intensity affects molting in captive thick-billed murres (Uria lomvia).</t>
  </si>
  <si>
    <t>43-45</t>
  </si>
  <si>
    <t>Vindigni, Melissa</t>
  </si>
  <si>
    <t>ZOOR15307040676</t>
  </si>
  <si>
    <t>Discussion of Nocturnal Lighting for Kiwi.</t>
  </si>
  <si>
    <t>46-48</t>
  </si>
  <si>
    <t>Brader, Kathy</t>
  </si>
  <si>
    <t>ZOOR15307040677</t>
  </si>
  <si>
    <t>In the Eye of the Beholder: How do birds see the light we give them?</t>
  </si>
  <si>
    <t>Henry, Linda</t>
  </si>
  <si>
    <t>ZOOR15307040678</t>
  </si>
  <si>
    <t>Effect of wind on the flight of Brown Booby fledglings.</t>
  </si>
  <si>
    <t>17-22</t>
  </si>
  <si>
    <t>ZOOR15307042098</t>
  </si>
  <si>
    <t>There is increasing evidence showing that wind velocity affects the flight and foraging behavior of seabirds; however, few studies have examined these effects on seabirds inhabiting tropical oceans where lighter wind conditions usually prevail. The Brown Booby Sula leucogaster is an example of a tropical seabird with relatively low wing loading; strong wind conditions may be expected to impede the stability of their flight. We examined how different wind conditions affected the duration and flying behavior of Brown Booby fledglings during foraging trips by means of direct observation of nest attendance and by attaching video loggers to birds. The duration of foraging trips by fledglings decreased with increasing wind speed, and during flight, the body rotation of fledglings became greater with increasing wind speed. As expected, fledglings were buffeted by strong winds due to their relative inexperience in flight combined with their low wing loading. Fledglings were probably forced to flap against strong winds in order to adjust the stability of their bodies, offsetting the efficient use of wind for gliding. Furthermore, the height at which fledglings flew fluctuated more at higher wind velocities, which may have constrained their detection and capture of prey. In conclusion, our results indicate that the aerodynamic performance of Brown Booby fledglings is impaired by strong wind conditions, leading to poor flight stability and potentially reduced prey detection.</t>
  </si>
  <si>
    <t>Preliminary Report on the Effects of Artificial Illumination on Reproduction of Lophophorus lhuysii.</t>
  </si>
  <si>
    <t>Sichuan Journal of Zoology</t>
  </si>
  <si>
    <t>1000-7083</t>
  </si>
  <si>
    <t>19-24</t>
  </si>
  <si>
    <t>Chen Dongmei and He Song and Wei Yi and Fu Mingtai and Chen Li and Deng Jiangyu and Zhou Caiquan</t>
  </si>
  <si>
    <t>ZOOR15307042345</t>
  </si>
  <si>
    <t>This study investigated the possibility of increasing illumination time to improve the reproductive performance of the Chinese monals (Lophophorus lhuysii) during the breeding season. Artificial supplementary lighting tests were conducted during February 26 to May 26, 2016. A total of 8 adult L. lhuysii (4 [male], 4 [female]) with the similar mass and size were chosen and randomly divided into an experimental group (2 [male], 2 [female]) and a control group (2 [male], 2 [female]). Natural lighting was used in the control group, and in the experimental group, the natural lighting and artificial supplementary lighting were combined and the illumination time was extended to 16 h (16L:8D) per day. The results showed that the blood estradiol of female L. lhuysii and the blood testosterone of male in the experimental group were extreme significantly higher than those in control group (P &lt; 0. 01). The blood luteinizing prime and prolactin in experimental group were significantly higher than those of control group (P &lt; 0. 05). The blood follicle stimulating hormone of experimental group was higher than that of control group, but the difference was not significant (P &gt; 0. 05). The courtship behavior of the males in experimental group appeared more early and frequently than that of control group. The first spawning date in experimental group was 26 d earlier than that of control group, the spawning period delayed 2 d, the fertility rate went up by 80%, the average egg mass increased 3. 0 g, and the egg laying number increased 1. On the basis of L. lhuysii annual spawning, combined use of natural lighting and artificial supplementary lighting can promote L. lhuysii to lay eggs, increase the egg weight, and increase the fertility rate.</t>
  </si>
  <si>
    <t>Ultrastructural Study of the Tongue of Larus relictus.</t>
  </si>
  <si>
    <t>181-186</t>
  </si>
  <si>
    <t>Liu Li and Zhang Le and Sun Yan and Miao Chunlin and Zhang Gang and Liu Xiaoguang</t>
  </si>
  <si>
    <t>ZOOR15307045518</t>
  </si>
  <si>
    <t>In this study, the ultrastructure of the tongue of Larus relictus was observed using light and scanning electron microscopy. The tongue of L. relictus was triangular in shape, and comprised 3 different parts: the lingual apex, lingual body, and lingual root. The tongue fork had keratinized processes at the lingual apex; the lingual apex had a large number of epithelial cells, and the cell surfaces appear to form a fingerprint. The surface of the lingual body was smooth, and the epithelial cells were elongated with cell surface microridges. The surface of the lingual root had a small number of salivary gland openings. These results indicated that the structure of the tongue of L. relictus was adapted to collecting food. Moreover, the papillae on the lingual mucosa were not perfectly developed and had a cone -shaped appearance, with a row-like distribution on the maxillary surface and at the boundary between the body and root, and the papillae ends point toward the intra-oral cavity. Taste buds in the lingual mucosa were also underdeveloped. Obvious differences existed in the characteristics of the oral structure between L. relictus and other members of the Laridae family, which may be related to habitat deterioration, changes in food type, or food scarcity.</t>
  </si>
  <si>
    <t>Gut Helminth Composition in Newly Comigrating Light Geese (Lesser Snow Goose Chen caerulescens caerulescens and Ross' Goose Chen rossii).</t>
  </si>
  <si>
    <t>Comparative Parasitology</t>
  </si>
  <si>
    <t>1525-2647</t>
  </si>
  <si>
    <t>36-41</t>
  </si>
  <si>
    <t>Boone, Evan C. and Meiners, Scott J. and Laursen, Jeffrey R.</t>
  </si>
  <si>
    <t>ZOOR15306036395</t>
  </si>
  <si>
    <t>Light geese (Chen caerulescens caerulescens and Chen rossii) have recently come into contact along a shared migration route. Parasite burdens were compared by examining the digestive tracts of 48 newly comigrating light geese (38 lesser snow geese and 10 Ross' geese) collected from 4 February to 3 March, 2012 during spring migration through central Illinois. Eight helminth taxa, including four species of Nematoda (Amidostomum sp., Epomidiostomum sp., Heterakis dispar, Trichostrongylus tenuis), two species of Trematoda (Echinostoma revolutum, Zygocotyle lunata), and two species of Cestoda (Cestoda sp. A, Cestoda sp. B), were recovered. Five of the eight helminth taxa were common in both species of host while Cestoda sp. B, Z. lunata, and E. revolutum were only found in lesser snow geese. Nematodes dominated assemblages, and all had a direct life cycle. Prevalences ranged from 22% (Amidostomum sp., C. rossii) to 100% (Epomidiostomum sp., C. c. caerulescens, T. tenuis, and C. rossii). Trematodes, which use an indirect life cycle, were relatively rare with a prevalence less than 10%. Host species and age showed significant effects on nematode composition whereas host sex had no effect. The prevalence of H. dispar was higher in adults than in juveniles for both species. Prevalence and mean intensity of T. tenuis was higher in Ross' geese than in lesser snow geese, and mean intensity was higher in juvenile than in adult Ross' geese. Patterns generally followed historic records, but infection levels were lower than previous reports from wintering and breeding ground surveys. While comigrating Ross' geese and lesser snow geese share similar parasite assemblages overall, multivariate analysis showed clear discrimination between species and with age, indicating that the recent shift in migration patterns has not resulted in a homogenization of their parasite communities.</t>
  </si>
  <si>
    <t>The flicker fusion frequency of budgerigars (Melopsittacus undulatus) revisited.</t>
  </si>
  <si>
    <t>15-22</t>
  </si>
  <si>
    <t>Bostrom, Jannika E. and Haller, Nicola K. and Dimitrova, Marina and Odeen, Anders and Kelber, Almut</t>
  </si>
  <si>
    <t>ZOOR15304026493</t>
  </si>
  <si>
    <t>While color vision and spatial resolution have been studied in many bird species, less is known about the temporal aspects of bird vision. High temporal resolution has been described in three species of passerines but it is unknown whether this is specific to passerines, to small actively flying birds, to insectivores or to birds living in bright habitats. Temporal resolution of vision is commonly tested by determining the flicker fusion frequency (FFF), at which the eye can no longer distinguish a flickering light from a constant light of equal intensity at different luminances. Using a food reward, we trained the birds to discriminate a constant light from a flickering light, at four different luminances between 750 and 7500 cd/m2. The highest FFF found in one bird at 3500 cd/m2 was 93 Hz. Three birds had higher FFF (82 Hz) at 7500 cd/m2 than at 3500 cd/m2. Six human subjects had lower FFF than the birds at 1500 but similar FFF at 750 cd/m2. These results indicate that high temporal resolution is not a common trait for all small and active birds living in bright light habitats. Whether it is typical for passerines or for insectivorous birds remains to be tested.</t>
  </si>
  <si>
    <t>Marsh frogs, Pelophylax ridibundus, determine migratory direction by magnetic field.</t>
  </si>
  <si>
    <t>35-43</t>
  </si>
  <si>
    <t>Shakhparonov, Vladimir V. and Ogurtsov, Sergei V.</t>
  </si>
  <si>
    <t>ZOOR15304026495</t>
  </si>
  <si>
    <t>Orientation by magnetic cues appears to be adaptive during animal migrations. Whereas the magnetic orientation in birds, mammals, and urodele amphibians is being investigated intensively, the data about anurans are still scarce. This study tests whether marsh frogs could determine migratory direction between the breeding pond and the wintering site by magnetic cues in the laboratory. Adult frogs (N = 32) were individually tested in the T-maze 127 cm long inside the three-axis Helmholtz coil system (diameter 3 m). The arms of the maze were positioned parallel to the natural migratory route of this population when measured in accordance with magnetic field. The frogs were tested under two-motivational conditions mediated by temperature/light regime: the breeding migratory state and the wintering state. The frogs' choice in a T-maze was evident only when analyzed in accordance with the direction of the magnetic field: they moved along the migratory route to the breeding pond and followed the reversion of the horizontal component of the magnetic field. This preference has been detected in both sexes only in the breeding migratory state. This suggests that adult ranid frogs can obtain directional information from the Earth's magnetic field as was shown earlier in urodeles and anuran larvae.</t>
  </si>
  <si>
    <t>Forest birds in Germany: threats and conservation.</t>
  </si>
  <si>
    <t>97-114</t>
  </si>
  <si>
    <t>ZOOR15504019337</t>
  </si>
  <si>
    <t>Germany is home to a high proportion of the European or even global population of many forest bird species (e.g. Middle Spotted Woodpecker, Short-toed Treecreeper, Firecrest, Red Kite). This gives reason for a particular German responsibility for the conservation of forest habitats and of forest birds. Some forest bird species which were characteristic to German forests have now disappeared from major parts of the country, including Lesser Spotted Eagle, Capercaillie, Hazel Grouse and White-backed Woodpecker. The intensification of forest exploitation constitutes one of the major threats for these species. From the point of view of bird protection a core recommendation is to identify important forest sites to be set aside. The German Council for the Protection of Birds has worked out a policy document which identifies 18 special conservation measures. Important topics pointed out are the protection of old and dead wood, conservation of habitat trees, the structure of forests, light and water supply, rejuvenation and disturbance factors in forests.</t>
  </si>
  <si>
    <t>Provision of ultraviolet basking lights to indoor housed tropical birds and their effect on suspected vitamin D3 deficiency.</t>
  </si>
  <si>
    <t>Journal of Zoo and Aquarium Research</t>
  </si>
  <si>
    <t>2214-7594; 2214-7594</t>
  </si>
  <si>
    <t>151-157</t>
  </si>
  <si>
    <t>Drake, Gabby J. and Shea, Robyn L. and Fidgett, Andrea and Lopez, Javier and Christley, Robert M.</t>
  </si>
  <si>
    <t>ZOOR15505029099</t>
  </si>
  <si>
    <t>Vitamin D deficiency (measured as 25(OH)D3) can occur if birds are fed a vitamin D deficient diet and do not have access to ultraviolet B light (UVB). This can result in eggs with deficient yolks and ultimately to metabolic bone disease (MBD) in chicks. In this study, hypovitaminosis D was suspected in 31 adult birds, from five orders, housed indoors long-term without prior access to UVB light. The study aimed to assess the effect of providing UVB basking lights on vitamin D status and the incidence of MBD in chicks. It also aimed to assess whether the birds would access the UVB provided. Breeding and pathology records were analysed, and birds were blood tested for 25(OH)D3 before, and 12 months after, being provided with access to UVB basking lights. The area of perching with UVB irradiance was filmed before and after the UVB basking lights were switched on. There was a significant increase in 25(OH)D3 after 12 months of UVB provision from a mean of 9.3 nmol/L to 14.2 nmol/L (P=0.001, CI=2.35 to 9.47). Annual incidence of metabolic bone disease in chicks dropped from an average of 14.3% over the three years prior to UVB provision to 3.2% in the two years afterwards. Birds appeared to actively seek the basking spots and significantly increased the proportion of time spent in the area of UVB irradiance (P=0.02). No correlation was found between the total amount, or change, in time spent in the UVB area and the final, or change, in number of individual birds with circulating 25(OH)D3 levels. These results show that indoor-housed birds will bask in UVB light if provided and that this radiation can increase vitamin D levels of the birds, which may prevent MBD in their offspring.</t>
  </si>
  <si>
    <t>Diel shift of king penguin swim speeds in relation to light intensity changes.</t>
  </si>
  <si>
    <t>Marine Ecology Progress Series</t>
  </si>
  <si>
    <t>0171-8630</t>
  </si>
  <si>
    <t>233-243</t>
  </si>
  <si>
    <t>Shiomi, Kozue and Sato, Katsufumi and H and rich, Yves and Bost, Charles A.</t>
  </si>
  <si>
    <t>ZOOR15306033993</t>
  </si>
  <si>
    <t>It is generall y expected that animals, including marine organisms, travel at speeds achieving the minimum energetic cost of transport. However, several factors cause variation in speeds within the energetically acceptable range. Light intensity is known to affect movement speeds in some flying and walking insects, which reduce speeds at low light levels. This is explained as compensation for degraded temporal resolution of vision in dim light by maintaining the rate of information gained per unit of travelling distance. Such a relationship between ambient light intensity and movement speeds is expected for any visual system in principle, but has not been examined in any marine species. As a mesopelagic forager, king penguins Aptenodytes patagonicus regularly commute between their breeding colonies and productive foraging areas over several hundreds of kilometres. During these trips, they experience a wide variation in light intensity between day and night, as well as within daylight hours, as dives often reach deeper than 100 m. The present study investigated diel patterns in the swim speeds of king penguins in relation to light intensity experienced within dives. King penguins gradually decreased their cruising speeds around dusk and increased them again around dawn. This resulted in consistently slower speeds in nocturnal dives. Correspondingly, the underwater light levels estimated were always higher in diurnal dives, even at depths greater than 100 m. The slower swim speeds after dusk may facilitate travelling and occasional prey detection in the dark. These results suggest that a common behavioural response to ambient light levels has evolved in different taxa of animals.</t>
  </si>
  <si>
    <t>Use of ultraviolet light to help age nightjars, owlet-nightjars, frogmouths and owls.</t>
  </si>
  <si>
    <t>Corella</t>
  </si>
  <si>
    <t>0155-0438</t>
  </si>
  <si>
    <t>98-100</t>
  </si>
  <si>
    <t>Blythman, Mark D. and Sansom, James L.</t>
  </si>
  <si>
    <t>ZOOR15312078085</t>
  </si>
  <si>
    <t>Morphology and Molecular Phylogeny of Raillietina spp. (Cestoda: Cyclophyllidea: Davaineidae) from Domestic Chickens in Thailand.</t>
  </si>
  <si>
    <t>Korean Journal of Parasitology</t>
  </si>
  <si>
    <t>0023-4001</t>
  </si>
  <si>
    <t>777-786</t>
  </si>
  <si>
    <t>Butboonchoo, Preeyaporn and Wongsawad, Chalobol and Rojanapaibul, Amnat and Chai, Jong-Yil</t>
  </si>
  <si>
    <t>ZOOR15310061160</t>
  </si>
  <si>
    <t>Raillietina species are prevalent in domestic chickens (Gallus gallus domesticus) in Phayao province, northern Thailand. Their infection may cause disease and death, which affects the public health and economic situation in chicken farms. The identification of Raillietina has been based on morphology and molecular analysis. In this study, morphological observations using light (LM) and scanning electron microscopies (SEM) coupled with molecular analysis of the internal transcribed spacer 2 (ITS2) region and the nicotinamide adenine dinucleotide dehydrogenase subunit 1 (ND1) gene were employed for precise identification and phylogenetic relationship studies of Raillietina spp. Four Raillietina species, including R. echinobothrida, R. tetragona, R. cesticillus, and Raillietina sp., were recovered in domestic chickens from 4 districts in Phayao province, Thailand. LM and SEM observations revealed differences in the morphology of the scolex, position of the genital pore, number of eggs per egg capsule, and rostellar opening surface structures in all 4 species. Phylogenetic relationships were found among the phylogenetic trees obtained by the maximum likelihood and distance-based neighbor-joining methods. ITS2 and ND1 sequence data recorded from Raillietina sp. appeared to be monophyletic. The query sequences of R. echinobothrida, R. tetragona, R. cesticillus, and Raillietina sp. were separated according to the different morphological characters. This study confirmed that morphological studies combined with molecular analyses can differentiate related species within the genus Raillietina in Thailand.</t>
  </si>
  <si>
    <t>Breeding habitat selection of the Black Woodpecker Dryocopus martius L. in Mediterranean forests.</t>
  </si>
  <si>
    <t>Avocetta</t>
  </si>
  <si>
    <t>0404-4266</t>
  </si>
  <si>
    <t>63-69</t>
  </si>
  <si>
    <t>De Rosa, Davide and Andriuzzi, Walter S. and Di Febbraro, Mirko</t>
  </si>
  <si>
    <t>ZOOR15306037274</t>
  </si>
  <si>
    <t>The Black Woodpecker has a wide northern Palearctic range, but in much of western Europe it has a highly fragmented distribution. As these isolated populations are vulnerable to land cover change, a better understanding of the factors driving their presence is needed in the perspective of conservation. To SHOW the habitat preferences of the Black Woodpecker in the southern part of its range, we carried out a research in a large protected area, the Cilento and Vallo di Diano National Park (the first investigation on this species anywhere in southern Italy). We used a playback technique to detect occurrence of Black Woodpeckers, as well as sympatric woodpecker species, and recorded environmental characteristics that might explain the bird's occurrence, such as tree species and stand age. The "extent of occurrence" of the Black Woodpecker was calculated, and its habitat preferences investigated. Occurrence of the species was clearly dependent on beech dominance, in contrast with the other woodpecker species, with an estimated total population for National Park 18.56 ([plus or minus] 6.19) pairs in beech-dominated woods. Habitat preferences were narrower compared to northern European populations, highlighting the dependence of this species on beech forests in southern Europe. Since beech forests in the Mediterranean region are predicted to recede due to climate change, our findings highlight the vulnerability of southern Black Woodpecker populations.</t>
  </si>
  <si>
    <t>Changes in floristic composition and pollination systems in a 'Cerrado'' community after 20 years of fire suppression.</t>
  </si>
  <si>
    <t>Brazilian Journal of Botany</t>
  </si>
  <si>
    <t>0100-8404; 1806-9959</t>
  </si>
  <si>
    <t>1051-1063</t>
  </si>
  <si>
    <t>de Deus, Filipe Ferreira and Oliveira, Paulo Eugenio</t>
  </si>
  <si>
    <t>ZOOR15306034284</t>
  </si>
  <si>
    <t>Fire is considered a major factor in the succession process in "Cerrado'', determining the dynamics and composition of these Neotropical savanna plant formations. However, when savannas are protected from fire, both fire-tolerant and fire-sensitive plant species increase in density and size, especially species of trees. Nevertheless, how this change in the vegetation structure relates to changes in the ecosystem function has been seldom evaluated. Pollination is a major ecosystem service, and here we aimed to determine possible changes in floristic composition, floral biology, and pollination systems in an area of open savanna protected against fire over a period of 20 years in Minas Gerais state, Central Brazil. The comparison over the two decades showed that ecological succession, in the absence of fire, increased the diversity and decreased the dominance of plant species. There was an increase in specie richness from 156 spp. in 1992 to 206 spp. in 2012, with appearance of trees and species with specialized pollination systems. Plants were predominantly pollinated by bees in both periods, but floral diversity and specialization seem to have increased after fire suppression, for instance, with the emergence of more species pollinated by moths. Not only generalist lightcolored actinomorphic flowers, but also tubular or cup-like nectar flowers commonly associated with more specialized pollinators predominated in both periods. The dominance of these contrasting features actually increased after two decades, especially when we compare the number of individuals in each group. However, it seems that the increase in plant diversity and density of woody species did not lead to marked specialization of floral features and pollination system along the studied period.</t>
  </si>
  <si>
    <t>Identifying Kittlitz's Murrelet Nesting Habitat in North America at the Landscape Scale.</t>
  </si>
  <si>
    <t>323-333</t>
  </si>
  <si>
    <t>Felis, Jonathan J. and Kissling, Michelle L. and Kaler, Robb S.A. and Kenney, Leah A. and Lawonn, Matthew J.</t>
  </si>
  <si>
    <t>ZOOR15305028646</t>
  </si>
  <si>
    <t>The Kittlitz's murrelet Brachyramphus brevirostris is a small, noncolonial seabird endemic to marine waters of Alaska and eastern Russia that may have experienced significant population decline in recent decades, in part because of low reproductive success and terrestrial threats. Although recent studies have shed new light on Kittlitz's murrelet nesting habitat in a few discrete areas, the location and extent of suitable nesting habitat throughout most of its range remains unclear. Here, we have compiled all existing nest records and locations to identify landscape-scale parameters (distance to coast, elevation, slope, and land cover) that provide potential nesting habitat in four regions: northern Alaska, Aleutian Islands, Alaska Peninsula Mountains and Kodiak Island, and Pacific Coastal Mountains (including nearshore interior Canada). We produced a final map classifying 12% (70,411 km2) of the lands assessed as potential Kittlitz's murrelet nesting habitat, with dense but distinct patches in northern Alaska and a more uninterrupted, narrow band extending across the Pacific Coastal Mountains, Alaska Peninsula Mountains, and Aleutian Islands. The extent of habitat-capable parameter values varied regionally, indicating that the Kittlitz's murrelet may be able to use a variety of habitats for nesting, depending on availability. Future nesting habitat studies could employ spatially random sampling designs to allow for quantitatively robust modeling of nesting habitat and predictive extrapolation to areas where nests have not been located but likely exist.</t>
  </si>
  <si>
    <t>Clock gene polymorphism, migratory behaviour and geographic distribution: a comparative study of trans-Saharan migratory birds.</t>
  </si>
  <si>
    <t>Molecular Ecology</t>
  </si>
  <si>
    <t>0962-1083</t>
  </si>
  <si>
    <t>6077-6091</t>
  </si>
  <si>
    <t>Bazzi, Gaia and Cecere, Jacopo G. and Caprioli, Manuela and Gatti, Emanuele and Gianfranceschi, Luca and Podofillini, Stefano and Possenti, Cristina D. and Ambrosini, Roberto and Saino, Nicola and Spina, Fern and o and Rubolini, Diego</t>
  </si>
  <si>
    <t>ZOOR15305029927</t>
  </si>
  <si>
    <t>Migratory behaviour is controlled by endogenous circannual rhythms that are synchronized by external cues, such as photoperiod. Investigations on the genetic basis of circannual rhythmicity in vertebrates have highlighted that variation at candidate 'circadian clock' genes may play a major role in regulating photoperiodic responses and timing of life cycle events, such as reproduction and migration. In this comparative study of 23 trans-Saharan migratory bird species, we investigated the relationships between species-level genetic variation at two candidate genes, Clock and Adcyap1, and species' traits related to migration and geographic distribution, including timing of spring migration across the Mediterranean Sea, migration distance and breeding latitude. Consistently with previous evidence showing latitudinal clines in 'circadian clock' genotype frequencies, Clock allele size increased with breeding latitude across species. However, early-and late-migrating species had similar Clock allele size. Species migrating over longer distances, showing delayed spring migration and smaller phenotypic variance in spring migration timing, had significantly reduced Clock (but not Adcyap1) gene diversity. Phylogenetic confirmatory path analysis suggested that migration date and distance were the most important variables directly affecting Clock gene diversity. Hence, our study supports the hypothesis that Clock allele size increases poleward as a consequence of adaptation to the photoperiodic regime of the breeding areas. Moreover, we show that long-distance migration is associated with lower Clock diversity, coherently with strong stabilizing selection acting on timing of life cycle events in long-distance migratory species, likely resulting from the time constraints imposed by late spring migration.</t>
  </si>
  <si>
    <t>Tracking the full annual-cycle of the Great Knot Calidris tenuirostris, a long-distance migratory shorebird of the East Asian-Australasian Flyway.</t>
  </si>
  <si>
    <t>177-189</t>
  </si>
  <si>
    <t>Lisovski, Simeon and Gosbell, Ken and Hassell, Chris and Minton, Clive</t>
  </si>
  <si>
    <t>ZOOR15305029292</t>
  </si>
  <si>
    <t>The Great Knot Calidris tenuirostris is one of the iconic long-distance migratory species of the East Asian-Australasian Flyway. However, despite extensive flagging and banding efforts, very little is known about the migratory strategies and the breeding grounds of this species that spends the non-breeding season mainly on the northern shorelines of Australia. Using LL GEOLOCATORs deployed on Great Knots at Roebuck Bay (Western Australia), we describe the individual migration strategies, breeding locations and breeding-related behaviour. Based on data from eight successfully tracked individuals, we found that all except one migrated to the western part of the known breeding range. This was 2,000-2,500 km from the eighth individual that commenced breeding in the potentially separated eastern part of the range. Light intensity and temperature profiles provided evidence that four of the birds successfully hatched chicks. Of the three which failed, one appeared to have laid a second clutch before failing again. Arrival at the breeding grounds and the laying of eggs were remarkably synchronous between individuals, as were the arrival dates back at Roebuck Bay. Departure from the breeding grounds was more spread out, partly dependent on breeding success and also as a result of females probably leaving the nesting area before males. The individual migration strategies confirmed the strong dependence of this species on the Yellow Sea as their major stopover site during both southward and northward migration. Furthermore, all individuals stopped at least once on their northward journey to the Yellow Sea from Australia. And in reverse, all individuals stopped at least once on the southward migration before arriving at the Yellow Sea coming from their Arctic breeding grounds. The results indicate that this species will most likely be further affected by the rapid habitat loss in the area of the Yellow Sea and other parts of the Chinese coastline.</t>
  </si>
  <si>
    <t>Unexpected diversity in socially synchronized rhythms of shorebirds.</t>
  </si>
  <si>
    <t>Nature (London)</t>
  </si>
  <si>
    <t>0028-0836</t>
  </si>
  <si>
    <t>109-113</t>
  </si>
  <si>
    <t>Ulla, Martin B. and Valcu, Mihai and Dokter, Adriaan M. and Dondua, Alexei G. and Kosztolanyi, Andras and Rutten, Anne L. and Helm, Barbara and S and ercock, Brett K. and Casler, Bruce and Ens, Bruno J. and Spiegel, Caleb S. and Hassell, Chris J. and Kuepper, Clemens and Minton, Clive and Burgas, Daniel and Lank, David B. and Payer, David C. and Loktionov, Egor Y. and Nol, Erica and Kwon, Eunbi and Smith, Fletcher and Gates, H. River and Vitnerova, Hana and Prueter, Hanna and Johnson, James A. and St Clair, James J.H. and Lamarre, Jean-Francois and Rausch, Jennie and Reneerkens, Jeroen and Conklin, Jesse R. and Burger, Joanna and Liebezeit, Joe and Bety, Joel and Coleman, Jonathan T. and Figuerola, Jordi and Hooijmeijer, Jos C.E.W. and Alves, Jose A. and Smith, Joseph A.M. and Weidinger, Karel and Koivula, Kari and Gosbell, Ken and Exo, Klaus-Michael and Niles, Larry and Koloski, Laura and McKinnon, Laura and Praus, Libor and Klaassen, Marcel and Giroux, Marie-Andree and Sladecek, Martin and Boldenow, Megan L. and Goldstein, Michael I. and Salek, Miroslav and Senner, Nathan and Ronka, Nelli and Lecomte, Nicolas and Gilg, Olivier and Vincze, Orsolya and Johnson, Oscar W. and Smith, Paul A. and Woodard, Paul F. and Tomkovich, Pavel S. and Battley, Phil F. and Bentzen, Rebecca and Lanctot, Richard B. and Porter, Ron and Saalfeld, Sarah T. and Freeman, Scott and Brown, Stephen C. and Yezerinac, Stephen and Szekely, Tamas and Montalvo, Tomas and Piersma, Theunis and Loverti, Vanessa and Pakanen, Veli-Matti and Tijsen, Wim and Kempenaers, Bart</t>
  </si>
  <si>
    <t>ZOOR15304021325</t>
  </si>
  <si>
    <t>The behavioural rhythms of organisms are thought to be under strong selection, influenced by the rhythmicity of the environment1-4. Such behavioural rhythms are well studied in isolated individuals under laboratory conditions1,5, but free-living individuals have to temporally synchronize their activities with those of others, including potential mates, competitors, prey and predators6-10. Individuals can temporally segregate their daily activities (for example, prey avoiding predators, subordinates avoiding dominants) or synchronize their activities (for example, group foraging, communal defence, pairs reproducing or caring for offspring)6-9,11. The behavioural rhythms that emerge from such social synchronization and the underlying evolutionary and ecological drivers that shape them remain poorly understood5-7,9. Here we investigate these rhythms in the context of biparental care, a particularly sensitive phase of social synchronization12 where pair members potentially compromise their individual rhythms. Using data from 729 nests of 91 populations of 32 biparentally incubating shorebird species, where parents synchronize to achieve continuous coverage of developing eggs, we report remarkable within-and between-species diversity in incubation rhythms. Between species, the median length of one parent's incubation bout varied from 1-19 h, whereas period length-the time in which a parent's probability to incubate cycles once between its highest and lowest value-varied from 6-43 h. The length of incubation bouts was unrelated to variables reflecting energetic demands, but species relying on crypsis (the ability to avoid detection by other animals) had longer incubation bouts than those that are readily visible or who actively protect their nest against predators. Rhythms entrainable to the 24-h light-dark cycle were less prevalent at high latitudes and absent in 18 species. Our results indicate that even under similar environmental conditions and despite 24-h environmental cues, social synchronization can generate far more diverse behavioural rhythms than expected from studies of individuals in captivity5-7,9. The risk of predation, not the risk of starvation, may be a key factor underlying the diversity in these rhythms.</t>
  </si>
  <si>
    <t>Spring Downings Clarify the Migration Biology of Eared Grebes (Podiceps nigricollis).</t>
  </si>
  <si>
    <t>Waterbirds</t>
  </si>
  <si>
    <t>1524-4695</t>
  </si>
  <si>
    <t>338-345</t>
  </si>
  <si>
    <t>Ellis, Kristen S. and Jehl, Joseph R., Jr and Knight, Robert N. and Marvel, Keeli S. and Larsen, R and y T.</t>
  </si>
  <si>
    <t>ZOOR15304022839</t>
  </si>
  <si>
    <t>Eared Grebes (Podiceps nigricollis) staging at the Great Salt Lake, Utah, USA, sometimes experience weather-induced downings where many individuals are killed. Downings of Eared Grebes moving south during the fall have been reported for decades; however, spring downings are rare and underrepresented in the literature. On 15 April 2013, 13,500 Eared Grebes flying northward encountered inclement weather, were attracted to lights on Dugway Proving Ground, and downed. This spring downing was documented, and population characteristics were compared with those observed in previous downings. An estimated 38% were killed outright. Rescue efforts promoted the survival of 88% of those not killed on impact. Grebes that were 9-10 months old were, on average, 10% lighter than adults in the same flight, perhaps indicating slow growth or age differences in foraging efficiency. Adults dominated all downings, supporting previous information that adults and young migrate on different schedules. The sex ratio in the North American population appears to be 1:1. Downings occur when Eared Grebes encounter inclement weather and are attracted to lights. Knowledge of the route, migration period, and flight speed of Eared Grebes allows predictions about when and where downings are likely to occur. Reducing the number and intensity of lights on snowy nights in high risk areas may decrease mortality.</t>
  </si>
  <si>
    <t>Cascading effects of predation risk determine how marine predators become terrestrial prey on an oceanic island.</t>
  </si>
  <si>
    <t>3530-3537</t>
  </si>
  <si>
    <t>Thomsen, Sarah K. and Green, David J.</t>
  </si>
  <si>
    <t>ZOOR15303017010</t>
  </si>
  <si>
    <t>Apex predators can suppress the foraging activity of mesopredators, which may then result in cascading benefits for the prey of those mesopredators. We studied the interactions between a top predator, the Barn Owl (Tyto alba), and their primary prey, an island endemic deer mouse (Peromyscus maniculatus elusus), which in turn consumes the eggs of seabirds nesting on Santa Barbara Island in California. Scripps's Murrelets (Synthliboramphus scrippsi), a threatened nocturnal seabird, arrive annually to breed on this island, and whose first egg is particularly vulnerable to predation by mice. We took advantage of naturally occurring extreme variations in the density of mice and owls on the island over 3 years and predicted that (1) mouse foraging would decrease with increasing predation risk from owls and moonlight and (2) these decreases in foraging would reduce predation on murrelet eggs. We measured the giving up densities of mice with experimental foraging stations and found that mice were sensitive to predation risk and foraged less when owls were more abundant and less during the full moon compared to the new moon. We also monitored the fates of 151 murrelet eggs, and found that murrelet egg predation declined as owl abundance increased, and was lower during the full moon compared to the new moon. Moreover, high owl abundance suppressed egg predation even when mice were extremely abundant. We conclude that there is a behaviorally mediated cascade such that owls on the island had a positive indirect effect on murrelet egg survival. Our study adds to the wider recognition of the strength of risk effects to structure food webs, as well as highlighting the complex ways that marine and terrestrial food webs can intersect.</t>
  </si>
  <si>
    <t>OBSERVATIONS OF NOVEL ADAPTIVE FORAGING STRATEGIES ADOPTED BY PARAGUAYAN BIRDS.</t>
  </si>
  <si>
    <t>Boletin del Museo Nacional de Historia Natural del Paraguay</t>
  </si>
  <si>
    <t>1680-4031</t>
  </si>
  <si>
    <t>103-108</t>
  </si>
  <si>
    <t>Smith, Paul</t>
  </si>
  <si>
    <t>ZOOR15401003195</t>
  </si>
  <si>
    <t>Adaptive foraging strategies are beneficial behavioral modifications in response to environmental changes. Observed adaptive foraging strategies are reported for eleven species of Paraguayan birds in the families Falconidae, Rallidae, Caprimulgidae, Cuculidae, Furnariidae and Thraupidae. Spot-winged Falconet Spiziapteryx circumcincta is suspected to benefit from foraging opportunities created by electricity poles and limited habitat clearance. Slaty-breasted Wood-rail Aramides saracura and Black-goggled Tanager Lanio melanops are documented exploiting a garbage dump, and the latter is also observed gleaning insects from a building. Examples of adaptive and maladaptive consequences of foraging on insects attracted to lights are detailed in the migrant Scissor-tailed Hydropsalis torquata and Little Nightjars Setopagis parvulus. Four species of woodcreeper (Furnariidae: Dendrocolaptinae) and Brown Cacholote Pseudoseisura unirufa are shown to exploit the same resource (holes in concrete poles) apparently without competing. Hypotheses as to how this might arise are discussed, including the suggestion that bill morphology may cease to be adaptive in this case and actually limit exploitation potential.</t>
  </si>
  <si>
    <t>INFLUENCE OF LIGHT AND TEMPERATURE ON BRIDGE USE BY SWALLOWS.</t>
  </si>
  <si>
    <t>Bulletin of the Texas Ornithological Society</t>
  </si>
  <si>
    <t>0040-4543</t>
  </si>
  <si>
    <t>75-81</t>
  </si>
  <si>
    <t>Di Giacomo, Lorissa J. and Hern and ez, Jacqueline and Castro-Arellano, Ivan and Green, M. Clay</t>
  </si>
  <si>
    <t>ZOOR15501003973</t>
  </si>
  <si>
    <t>Habitat parameters that affect survival and reproduction can he enhanced or degraded from human activities including disturbance and development. While the development of human-made structures can obviously degrade (e.g. loss of habitat) a species' ability to survive and reproduce, human structures can also promote population growth through a species use of these structures for basic life history requirements, such as nesting and roosting. Our study examined the seasonal use of 5 bridges in Central Texas by Cliff Swallows Petrochelidon pyrrhonota and Cave Swallows Petrochelidon fulva during the nesting season. Specifically, we investigated the influence of temperature and ambient light properties on nest site selection. For both years of this study (2013-2014). Cliff Swallows were present during our surveys: while the numbers were variable between years and among bridges, in general Cliff Swallows were the dominant species present. In contrast, Cave Swallows were only recorded at two of the five sites: B2-Plum Creek, and B5- Blanco State Park during both years. We examined temperature and light properties at three bridges (B2, B3, B5) and found no significant interaction between bridges and probe (F = 0.901, P = 0.493) for mean temperature ([degree]C) but the three bridges did significantly differed in mean temperature with B2 significantly warmer than B3 and B5 (F = 15.104, P &lt; 0.001). For mean light (Lux), we found a significant interaction between bridge and probe (F- 63.75. P &lt; 0.001) with all bridges receiving less light within the interior spans then the outer spans and the bridges differing significantly in overall ambient light; in order of decreasing light: B3, B2 and B5. Cave Swallows were found only within the interior spans of bridges (i.e. darker areas) or on the northern side of bridges and at the two bridges (B2, B5) that received the less light. However, Cave Swallows did not appear to be influenced by temperature as Cave Swallows occupied the hottest (B3) and coolest (B5) bridges. Based on our results, it appears Cave Swallows are selecting bridge site that are relatively dark but not influenced as much by temperature at the nest site. Future studies are warranted to continue investigating the nest site selection of Cave Swallows as they continue to expand their range into the south western United States.</t>
  </si>
  <si>
    <t>TEMPORAL AND ENVIRONMENTAL FACTORS ASSOCIATED WITH OWL CALLING IN THE SELVA EL OCOTE RESERVE, CHIAPAS, MEXICO.</t>
  </si>
  <si>
    <t>83-88</t>
  </si>
  <si>
    <t>Raul Vazquez-Perez, Jose and Enriquez, Paula L.</t>
  </si>
  <si>
    <t>ZOOR15410072553</t>
  </si>
  <si>
    <t>Owls are difficult to see in dark tropical forests so their calls or vocalizations are used to detect and study them. However, vocalizations may vary during the night in association with environmental factors. We evaluated variations in owl calling at night and environmental variables associated with them for the Vermiculated Screech-Owl (Megascops guatemalae), the Ridgway's Pygmy-Owl (Glaucidium ridgwayi) and the Mexican Wood-Owl (Strix squamulata) in the Biosphere Reserve of Selva El Ocote, Chiapas, Mexico. Field surveys were carried out along 4 transects during 12 nights per month at 3 different time periods, recording environmental conditions (moon position, cloudiness, environmental lighting, moon phase and moon lighting). The frequency of calls of Megascops guatemalae and Glaucidium ridgwayi differed between time periods and was higher in the twilight of dawn. Environmental variables were associated with the frequency of calls although its intensity varied among species. The frequency of calls was explained by moon position and environmental lighting in Megascops guatemalae and Strix squamulata, and by moon position and lighting in Glaucidium ridgwayi. Time periods and environmental conditions associated with call frequency constitute basic information to understand the relationships between owl species and the environment, but also to improve sampling design in ecological studies on nocturnal raptors.</t>
  </si>
  <si>
    <t>ROLE OF BIRDS AS DISPERSERS OF MISTLETOE IN TEAK CLONAL SEED ORCHARD (CSO) PADANGAN, PERUM PERHUTANI (STATE OWNED FORESTRY ENTERPRISE).</t>
  </si>
  <si>
    <t>Zoo Indonesia</t>
  </si>
  <si>
    <t>0215-191X</t>
  </si>
  <si>
    <t>90-106</t>
  </si>
  <si>
    <t>Muttaqin, Zainal and Budi, Sri Wilarso R. and Wasis, Basuki and Siregar, Isk and ar Z. and Corryanti</t>
  </si>
  <si>
    <t>ZOOR15411077638</t>
  </si>
  <si>
    <t>The objective of this research was to assess of role birds as dispersers of mistletoe which infected teak stand in Clonal Seed Orchard (CSO) Padangan. Research design has been made as observation sample plot (OSP) consists of observation measuring plots (OMPs) measuring 50m x 50m each as many as four OMPs in each OSP distinguished of infestation intensity light, moderate, heavy and control. Method of assessment role of bird was used focal animal sampling through observation of bird behaviour that interact with dominant mistletoe species of Dendrophthoe pentandra at teak; completed of inventory of amount, frequency, distribution and employed the method IPA (Index ponctualle de'Abondance). Observation results was known that there were three groups of bird which acted as vector for dispersal of mistletoe in CSO Padangan, namely: 1) specialist frugivor is fruit eater that handling of mistletoe fruit completely in a way defecation, regurgitation, pecking comprising scarlet-headed flowerpecker (Dicaeum trochileum), plain flowerpecker (Dicaeum concolor), blood-breasted flowerpecker (Dicaeum sanguinolentum); and sooty-headed-bulbul (Pynonotus aurigaster) that handling of mistletoe fruit only in a way regurgitation, pecking regard as secondary dispersers, 2) generalist frugivor that handling of mistletoe fruit uncompletely regard as occasionally dispersers comprising olive-backed sunbird (Nectarinia jugularis), common tailorbird (Orthotomus sutorius), scarlet sunbird (Aethopyga mystacalis), 3) opportunistic frugivor that not handling of mistletoe fruit or related indirect spreading of mistletoe seed amount of thirteen other birds. Parameter of population consist of amount, relative abundance and distribution of bird for the five uppermost rank were consecutively as follows scarlet-headed flowerpecker (D. trochileum), olive-backed sunbird (N. jugularis), javan munia (Lonchura leucogastroides), scarlet minivert (Pericrocotus flammeus), sooty-headed bulbul (Pynonotus aurigaster).</t>
  </si>
  <si>
    <t>Forest structure as a determinant of grouse brood occurrence - An analysis linking LiDAR data with presence/absence field data.</t>
  </si>
  <si>
    <t>Forest Ecology and Management</t>
  </si>
  <si>
    <t>0378-1127</t>
  </si>
  <si>
    <t>202-211</t>
  </si>
  <si>
    <t>Melin, M. and Mehtatalo, L. and Miettinen, J. and Tossavainen, S. and Packalen, P.</t>
  </si>
  <si>
    <t>ZOOR15303014417</t>
  </si>
  <si>
    <t>Forest-dwelling grouse, and especially their broods, are highly dependent on forest and vegetation structure. In countries with intense forest management, it follows that the quality of their habitats is directly affected by forestry operations. Therefore, we must know which structural features of forests define a good grouse habitat and how the abundance of these features is affected by the forestry operations. Nowadays, airborne lidar (light detection and ranging) is being frequently used for forest inventories and terrain mapping. These data is becoming more and more publicly available and it holds detailed information about the forests and the vegetation structure; a key component of wildlife habitats. In this study, we integrated lidar data with grouse brood presence/absence data. Through GLMM modelling, we aimed (1) to identify the structural features of forests that mostly determine grouse brood occurrence and (2) to assess how they are affected by forest management. The three species assessed were capercaillie, hazel grouse and black grouse. Depending on species, the brood presence was positively (and significantly) affected by denser shrub layer cover, denser canopy cover, higher canopies, or all of these features. The results indicate that grouse broods are highly susceptible to changes in forest structure. In countries like Finland, game management is almost always implemented in managed forests, which CONSIDERING our results creates a need to integrate habitat management into forest management. Our results suggest that when managing grouse brood habitats, attention should be given to maintain both, protective canopy cover and a good understorey cover. It is fair to assume that the removal of these components will significantly decrease brood occurrence. Further, the study showed that a dataset (lidar) collected more for the purposes of forestry can also be used to study wildlife habitats occurring often in the same forests. (C) 2016 Elsevier B.V. All rights reserved.</t>
  </si>
  <si>
    <t>Diagnosis of Venezuelan Equine Anaplasmosis by Polymerase Chain Reaction.</t>
  </si>
  <si>
    <t>Revista Cientifica - Maracaibo</t>
  </si>
  <si>
    <t>0798-2259</t>
  </si>
  <si>
    <t>366-373</t>
  </si>
  <si>
    <t>Eugenia Parraga, Maria and Isabel Gonzatti, Mary and Maria Aso, Pedro</t>
  </si>
  <si>
    <t>ZOOR15307042884</t>
  </si>
  <si>
    <t>The disease caused by Anaplasma phagocytophilum is a zoonosis, that affects not only humans, but also horses (Equus caballus), donkeys (Equus africanus asinus), large and small ruminants (Bos taurus, Ovis aries, Capra aegagrus hircus), dogs (Canis lupus familiaris), cats (Felis catus), non-human Primates (Macaca mulatta, Papio spp), birds (Turdus merula, Erithacus rubecula, Fringilla coelebs), wild hogs (Sus scrofa) and lamas (Lama glama). National laboratories, the diagnosis of A. phagocytophilum is performed by examining stained buffy coat smears with light microscopy to detect initial bodies and/or intracitoplasmic morulas within neutrophils and eosinophils. This test is simple to perform, but it has limited sensitivity and specificity. Equine anaplasmosis has not been adequately diagnosed and characterized in Venezuela, so little is known about its epidemiology, its prevalence, the diversity and pathogenicity of Venezuelan strains, their geographic distribution or the most common vectors. The objective of the study was to use polymerase chain reaction (PCR) to screen for the presence of A. phagocytophilum in Venezuelan equine populations. The species-specific PCR test used primers would amplify a 550 bp fragment of the gene encoding the P44 surface protein. Surprisingly, neither the PCR test nor the buffy coat smears detected the presence of A. phagocytophilum in any of the two hundred blood samples from horses with no apparent signs of disease sampled from different geographic regions of Venezuela. Possible reasons for the failure to detect A. phagocytophilum include, the sampling did not comprise endemic areas associated with subclinical forms of the disease; excess of gDNA from the host buffy coat may have interfered with the amplification of the target of interest; and epizootiological conditions that did not favour disease occurrence, including unsuitable habitat patches, absence of vectors and reservoirs, and/or lack of an adequate host-reservoir interaction in the explored areas.</t>
  </si>
  <si>
    <t>Foraging distribution overlap and marine reserve usage amongst sub-Antarctic predators inferred from a multi-species satellite tagging experiment.</t>
  </si>
  <si>
    <t>Ecological Indicators</t>
  </si>
  <si>
    <t>1470-160X</t>
  </si>
  <si>
    <t>531-544</t>
  </si>
  <si>
    <t>Patterson, T.A. and Sharples, R.J. and Raymond, B. and Welsford, D.C. and Andrews-Goff, V. and Lea, M.A. and Goldsworthy, S.D. and Gales, N.J. and Hindell, M.</t>
  </si>
  <si>
    <t>ZOOR15304020737</t>
  </si>
  <si>
    <t>Satellite telemetry data was used to predict at sea spatial usage of five top order and meso-predators; Antarctic fur seals (Arctocephalus gazella), macaroni penguins (Eudyptes chrysolophus), king penguins (Aptenodytes patagonicus), black browed albatross (Diomedea melanophrys), and light mantled albatross (Phoebetria palpebrata). All were tagged at Heard Island in the Southern Ocean over a single summer season collecting over 5000 tracking days for 178 individuals. We aimed to predict areas of likely high foraging value from tracking environmental data and also to quantify overlap in foraging range between species. Hidden Markov models were used to differentiate between bouts of Area Restricted Search (ARS) assumed to be associated with areas of higher foraging value, and transit behaviours. Oceanographic and distance metrics associated with ARS activity were then used to calculate a habitat electivity index. A combined bootstrap/Monte Carlo scheme was employed to propagate uncertainty from the Hidden Markov models into the habitat prediction scheme. Distinct differences were predicted in the spatial distribution of foraging locations in different species, reflecting different dispersive abilities and foraging strategy. The extent of usage and foraging distribution was largely contained within Australian the Economic Exclusion Zone (EEZ). In comparison, the smaller Australian Commonwealth Marine Protected Areas (MPAs) contained &lt;20% of the predicted foraging distributions. Crown Copyright (C) 2016 Published by Elsevier Ltd. All rights reserved.</t>
  </si>
  <si>
    <t>A Comparison of Diet and Morphology of the Digestive Tracts of Seven Passerines in Alpine Meadow.</t>
  </si>
  <si>
    <t>Shengming Kexue Yanjiu</t>
  </si>
  <si>
    <t>1007-7847</t>
  </si>
  <si>
    <t>407-412</t>
  </si>
  <si>
    <t>Liu Li-hua and Zhao Liang</t>
  </si>
  <si>
    <t>ZOOR15306034573</t>
  </si>
  <si>
    <t>Diet is one of the most important dimension in the hypovolume niche, and the separation of dietary niche plays an important role in the stable coexistence of species within a community. Diet and morphological characteristics of digestive tracts of seven passerines in alpine meadow were studied. Crass seeds, insects and oats were the main components of the diets of passerines. The food niche breadth ranged from 0.120 to 0.752, and the overlap from 0.334 to 0.904, except for the overlap of twites (C. flavirostris) and ground tits (P. humilis), which was 0.059. The liver weight, stomach weight and the intestine length of the seven studied species were significantly different. Twites, which eat grass seeds only, have the lightest liver and stomach, but the longest intestines, while ground tits, mainly eating insects, have the lightest stomach and shortest intestines, but the heaviest liver. Intestines became shorter as the diet was changed from grass seeds to insects, while there was no obvious tendency within omnivorous species. These results support our hypotheses that: 1) food selection pattern are different among passerine species in alpine meadow, and 2) the different features of gut morphology among these species are a functional manifestation of the partitioning of food resource in alpine meadow.</t>
  </si>
  <si>
    <t>Effects of Light Exposure on mRNA Expression of FSH[beta], PRL, VIP of Xingguo Gray Geese.</t>
  </si>
  <si>
    <t>Acta Agriculturae Universitatis Jiangxiensis</t>
  </si>
  <si>
    <t>1000-2286</t>
  </si>
  <si>
    <t>947-953</t>
  </si>
  <si>
    <t>Wei Yue and Wu Yan-ping and Liu Lin-xiu and Ji Hua-yuan and Huang Jiang-nan and Xie Ming-gui and Chen Shou-jin and Xie Jin-fang</t>
  </si>
  <si>
    <t>ZOOR15307039407</t>
  </si>
  <si>
    <t>In the study, different light illumination effects on the hypothalamic-pituitary-gonadal reproductive regulation shaft in Xingguo gray goose were investigated.The results showed that the FSH[beta] gene expression in the tubal of the long lighting time group was extremely significantly lower than that in the control group(P&lt; 0.01).The VIP gene expression in the hypothalamus of the long lighting time group was significantly higherthan that in the control group (P&lt;0.05).The PRL gene expression in the two groups showed no significant difference (P&gt;0.05).Under different light intensity,the expression of VIP, PRL and FSH genes in the experimental and control groups were not significant (P&gt;0.05).Thus, the illumination time effect is larger than illumination intensity.The study provides a theoretical basis for regulation of off-season reproduction of Xingguo gray goose.The effect of illumihation on the regulation of reproduction of Xingguo gray goose needs further research.</t>
  </si>
  <si>
    <t>'Singing' Fish Rely on Circadian Rhythm and Melatonin for the Timing of Nocturnal Courtship Vocalization.</t>
  </si>
  <si>
    <t>Current Biology</t>
  </si>
  <si>
    <t>0960-9822</t>
  </si>
  <si>
    <t>2681-2689</t>
  </si>
  <si>
    <t>Feng, Ni Y. and Bass, Andrew H.</t>
  </si>
  <si>
    <t>ZOOR15303014446</t>
  </si>
  <si>
    <t>The patterning of social acoustic signaling at multiple timescales, from day-night rhythms to acoustic temporal properties, enhances sender-receiver coupling and reproductive success (1-8). In diurnal birds, the nocturnal production of melatonin, considered the major vertebrate timekeeping hormone (9, 10), suppresses vocal activity but increases song syllable duration over circadian and millisecond timescales, respectively (11, 12). Comparable studies are lacking for nocturnal vertebrates, including many teleost fish species that are also highly vocal during periods of reproduction (4, 13-20). Utilizing continuous sound recordings, light cycle manipulations, hormone implants, and in situ hybridization, we demonstrate in a nocturnally breeding teleost fish that (1) courtship vocalization exhibits an endogenous circadian rhythm under constant dark conditions that is suppressed under constant light, (2) exogenous delivery of a melatonin analog under inhibitory constant light conditions rescues courtship vocal activity as well as the duration of single calls, and (3) melatonin receptor 1 b is highly expressed in evolutionarily conserved neuroendocrine and vocal-acoustic networks crucial for patterning reproductive and vocal behaviors in fishes and tetrapods. Our findings, together with those in birds, show melatonin's remarkable versatility as a timing signal in distantly related lineages. It exerts opposing effects on vocalization in nocturnal versus diurnal species at the circadian timescale but comparable effects at the finer timescale of acoustic features. We propose that melatonin's separable effects at different time scales depends on its actions within distinct neural networks that control circadian rhythms, reproduction, and vocalization, which may be selected upon over evolutionary time as dissociable modules to pattern and coordinate social behaviors.</t>
  </si>
  <si>
    <t>Postglacial colonisation and diversification of the Jungle Crow (Corvus macrorhynchos) in its north-eastern frontier as revealed by morphological analysis.</t>
  </si>
  <si>
    <t>1087-1101</t>
  </si>
  <si>
    <t>Nakamura, Sumio and Kryukov, Alexey</t>
  </si>
  <si>
    <t>ZOOR15212080146</t>
  </si>
  <si>
    <t>The Jungle Crow (Corvus macrorhynchos) is a widespread species in Asia that underwent remarkable postglacial recolonisations during the Pleistocene and Holocene. In order to better understand the pattern of its settling and diversification, we investigated the morphological differences among adult Jungle Crow samples obtained from locations in northern Japan and the Russian Far East: Hokkaido, Sakhalin Island, the continental seaboard adjacent to the Tatarsky Strait and the region to the west of the Sikhote-Alin Mountains. We studied four cranial measurements and five bill measurements, as well as body mass from 195 samples. We found clear differences among most populations for both males and females when the various characteristics were observed, especially on Hokkaido and Sakhalin Island; crows from Hokkaido had larger bills and lighter body mass. The differences between the Hokkaido and Sakhalin populations correspond to Bergman's and Allen's rules, but this was not the case with the longitudinal cline revealed among the three populations from the Russian Far East. In conclusion, our results suggest that La P,rouse Strait separates two assumed recolonisation movements, the first being along the mainland via Ussuriland to Sakhalin and the second along the Japanese Archipelago to Hokkaido. It is evident that this strait is a more effective barrier between Jungle Crow populations than either the Tatarsky Strait or the Sikhote-Alin mountain range.</t>
  </si>
  <si>
    <t>The seasons 2015 post breeding and winter 2015-2016.</t>
  </si>
  <si>
    <t>Aves (Liege)</t>
  </si>
  <si>
    <t>0005-1993</t>
  </si>
  <si>
    <t>143-168</t>
  </si>
  <si>
    <t>ZOOR15306038651</t>
  </si>
  <si>
    <t>Many early summer migrants were seen in average or higher than average numbers (Marsh Warbler Acrocephalus palustris, Lesser Whitethroat Sylvia curruca and Common Whitethroat Sylvia communis). Then in August-September passages were more varied in number: there were for example relatively small numbers of Honey-Buzzard Pernis apivorus, Wryneck Jynx torquilla, Tree Pipit Anthus trivialis and Northern Wheatear OEnanthe oenanthe; but larger numbers of white Stork Ciconia ciconia, Tawny Pipit Anthus campestris and Harrier Circus sp. Of special note are the rare influxes post-breeding of Red-footed Falcon Falco vespertinus, the observations of Black-shouldered Kite Elanus caeruleus, Short-toed Eagle Circaetus gallicus and Pallid Harrier Circus macrourus. In autumn, there were less than usual numbers of recorded movements and stop-overs for many species (e. g. Great Cormorant Phalacrocorax carbo, Northern Lapwing Vanellus vanellus, Sky Lark Alauda arvensis, Blackcap Sylvia atricapilla, Common Chaffinch Fringilla coelebs, Greenfinch Carduelis chloris and Reed Bunting Emberiza schoeniclus), this was especially the case in October where there was an exceptional number of days with very light winds, which result in passages at higher altitude. On the other hand, autumn saw considerable numbers of Goldcrest Regulus regulus and of tits. There was an exceptional set of observations of Warblers (Pallas's Leaf Warbler Phylloscopus proregulus, Radde's Warbler Phylloscopus schwarzi and Dusky Warbler Phylloscopus fuscatus. There was also exceptional over-wintering of Little Bunting Emberiza pusilla due to the generally mild temperatures. The end of the year saw a small number of arrivals of Woodcock Scolopax rusticola, of Short-eared Owl Asio flammeus and of Nordic long-tailed Tits Aegithalos caudatus; the return of several Roughlegged Buzzard Buteo lagopus, plus the over-wintering of a young white-tailed Eagle Haliaeetus albicilla, of a Peregrine Falcon Falco peregrinus type calidus and a Red-necked Grebe Podiceps grisegena. The spring-like weather of December and early January also explains the early resumption of spring songs of various indigenous species, and the continuation into January of the passage of species such as Common Crane Grus grus, European Golden Plover Pluvialis apricaria and Red Kite Milvus milvus. The mild conditions also explain the low numbers of many water birds, and the wintering of several species of Heron recently established as nesting birds (Cattle Egret Bubulcus ibis and Night Heron Nycticorax nycticorax at Harchies, Little Egret Egretta garzetta in Middle Belgium and Great White Egret Casmerodius albus in Wallonia.</t>
  </si>
  <si>
    <t>Novel predator recognition by Allenby's gerbil (Gerbillus andersoni allenbyi): do gerbils learn to respond to a snake that can 'see' in the dark?</t>
  </si>
  <si>
    <t>178-185</t>
  </si>
  <si>
    <t>Bleicher, Sonny S. and Brown, Joel S. and Embar, Keren and Kotler, Burt P.</t>
  </si>
  <si>
    <t>ZOOR15304021229</t>
  </si>
  <si>
    <t>Unlike desert rodents from North America, Allenby's gerbil (Gerbillus andersoni allenbyi) from the Negev Desert, Israel has evolved with snakes that do not have heat-sensitive sensory pits that enhance night vision. Does this history affect their ability to assess and respond to a snake that has this ability? As a test, we exposed gerbils to risk of predation from various predators, including snakes, owls, and foxes. The snakes included the Saharan horned viper (Cerastes cerastes) and the sidewinder rattlesnake (Crotalus cerastes). The former snake lacks sensory pits and shares a common evolutionary history with the gerbil. The latter snake, while convergent evolutionarily on the horned viper, has sensory pits and no prior history with the gerbil. The gerbils exploited depletable resource patches similarly, regardless of snake species and moon phase. While the gerbils did not respond to the novel snake as a greater threat than their familiar horned viper, the gerbils were cognizant that the novel predator was a threat. In response to both snakes, giving-up densities (GUDs; the amount of food left in a resource patch following exploitation) of the gerbils were higher in the bush than open microhabitat. In response to moonlight, GUDs were higher on full than on the new moon. Based on GUDs, the gerbils responded most to the risk of predation from the red fox, least from the two snake species, and intermediate for the barn owl.</t>
  </si>
  <si>
    <t>EVALUATION OF POTENTIAL RISK FACTORS ASSOCIATED WITH CATARACT IN CAPTIVE MACARONI (EUDYPTES CHRYSOLOPHUS) AND ROCKHOPPER PENGUINS (EUDYPTES CHRYSOCOME).</t>
  </si>
  <si>
    <t>Journal of Zoo and Wildlife Medicine</t>
  </si>
  <si>
    <t>1042-7260</t>
  </si>
  <si>
    <t>806-819</t>
  </si>
  <si>
    <t>Woodhouse, Sarah J. and Peterson, Edward L. and Schmitt, Todd</t>
  </si>
  <si>
    <t>ZOOR15302009848</t>
  </si>
  <si>
    <t>Complete ophthalmic examinations were performed on 160 Macaroni penguins (Eudyptes chrysolophus) and 90 Rockhopper penguins (Eudyptes chrysocome) at eight North American zoological institutions. Cataract prevalence in the Macaroni population was 46.5% (n = 74) of penguins and 42.3% (135/319) of eyes. Cataract prevalence in the Rockhopper population was 45.5% (n = 40) of penguins and 40.6% (73/180) of eyes. The mean age of Macaroni penguins without ocular disease was 7.4 [plus or minus] 5.8 yr, while that of Rockhoppers was 9.8 [plus or minus] 6.4 yr. Risk factors for cataract were examined through husbandry surveys completed by each institution and by evaluation of light intensity and ultraviolet (UV) light measurements acquired in each penguin exhibit. Risk factors associated with cataract in Macaroni penguins included age, dietary smelt, hand-feeding, and fluorescent exhibit lighting. Risk factors associated with cataract in Rockhopper penguins included age, dietary capelin, increasing population density, and increasing length of minimum photoperiod. Factors associated with decreased odds of cataract in Macaroni penguins included saltwater pool, monitoring of water quality for salinity, pH, and alkalinity; use of water additives; presence of pool filtration and sterilization systems; use of metal halide lightbulbs; increasing light intensity; and UV spectrum lighting. Factors associated with decreased odds of cataract in Rockhoppers included dietary herring and krill, increasing exhibit land area, pool temperature monitoring, increasing maximum photoperiod, and increasing minimum UV light.</t>
  </si>
  <si>
    <t>A general expression for the reproductive value of information.</t>
  </si>
  <si>
    <t>Behavioral Ecology</t>
  </si>
  <si>
    <t>1045-2249</t>
  </si>
  <si>
    <t>1296-1303</t>
  </si>
  <si>
    <t>Pike, Rebecca K. and McNamara, John M. and Houston, Alasdair I.</t>
  </si>
  <si>
    <t>ZOOR15301003335</t>
  </si>
  <si>
    <t>Information transfer and utilization is ubiquitous in nature. Animals can increase their reproductive value by changing their behavior CONSIDERING new information. Previous work has shown that the reproductive value of information can never be negative given an animal behaves optimally. Statistical decision theory uses Bayes' theorem as a mathematical tool to model how animals process information gained from their environment. We use this technique with an optimality model to establish a new expression for the value of information when behavior is chosen from a continuous range of possibilities. Our expression highlights that the value of information is proportional to the rate of change of behavior with information. We illustrate our approach using the cooperative behavior between a male and a female raising their common young. We show that the value of knowing about one's partner can be quantified and establish the value of information to a member of the pair when the continuous trait is how long to spend caring for their young. However, the applications of this expression are wider reaching than parental care decisions and can be used to analyze the behavior of individuals across a variety of species and contexts.</t>
  </si>
  <si>
    <t>NON-BREEDING FEMALE CASSIN'S AUKLETS KILLED AT A LIGHTHOUSE AT PINE ISLAND, BRITISH COLUMBIA, 1976 AND 1977.</t>
  </si>
  <si>
    <t>135-138</t>
  </si>
  <si>
    <t>Sealy, Spencer G. and Carter, Harry R.</t>
  </si>
  <si>
    <t>ZOOR15301001646</t>
  </si>
  <si>
    <t>Eleven after-second-year Cassin's Auklets (Ptychoramphus aleuticus), 10 of them females (91%), were killed when they collided with the lighthouse at Pine Island, Queen Charlotte Strait, British Columbia, in April (3 birds) and May (2 birds) 1976, and April 1977 (6 birds). This mortality of non breeding Cassin's Auklets, which occurred late in the breeding season, possibly involved subadults visiting the Pine Island colony or other nearby colonies in Queen Charlotte Strait. Body weights ranged from 169 to 204 g, within the range of weights recorded for Cassin's Auklets visiting breeding colonies elsewhere during these months. The female bias in this sample, albeit statistically significant, is unexplained.</t>
  </si>
  <si>
    <t>Low-light hunting by coastal Peregrine Falcons.</t>
  </si>
  <si>
    <t>British Birds</t>
  </si>
  <si>
    <t>0007-0335</t>
  </si>
  <si>
    <t>549-550</t>
  </si>
  <si>
    <t>Sutton, Luke J.</t>
  </si>
  <si>
    <t>ZOOR15211071089</t>
  </si>
  <si>
    <t>Colour vision and background adaptation in a passerine bird, the zebra finch (Taeniopygia guttata).</t>
  </si>
  <si>
    <t>Royal Society Open Science</t>
  </si>
  <si>
    <t>2054-5703; 2054-5703</t>
  </si>
  <si>
    <t>Lind, Olle</t>
  </si>
  <si>
    <t>ZOOR15407040916</t>
  </si>
  <si>
    <t>Today, there is good knowledge of the physiological basis of bird colour vision and how mathematical models can be used to predict visual thresholds. However, we still know only little about how colour vision changes between different viewing conditions. This limits the understanding of how colour signalling is configured in habitats where the light of the illumination and the background may shift dramatically. I examined how colour discrimination in zebra finch (Taeniopygia guttata) is affected by adaptation to different backgrounds. I trained finches in a two-alternative choice task, to choose between red discs displayed on backgrounds with different colours. I found that discrimination thresholds correlate with stimulus contrast to the background. Thresholds are low, and in agreement with model predictions, for a background with a red colour similar to the discs. For the most contrasting green background, thresholds are about five times higher than this. Subsequently, I trained the finches for the detection of single discs on a grey background. Detection thresholds are about 2.5 to 3 times higher than discrimination thresholds. This study demonstrates close similarities in human and bird colour vision, and the quantitative data offer a new possibility to account for shifting viewing conditions in colour vision models.</t>
  </si>
  <si>
    <t>The secret life of ground squirrels: accelerometry reveals sex-dependent plasticity in above-ground activity.</t>
  </si>
  <si>
    <t>Williams, Cory T. and Wilsterman, Kathryn and Zhang, Victor and Moore, Jeanette and Barnes, Brian M. and Buck, C. Loren</t>
  </si>
  <si>
    <t>ZOOR15407040919</t>
  </si>
  <si>
    <t>The sexes differ in how and when they allocate energy towards reproduction, but how this influences phenotypic plasticity in daily activity patterns is unclear. Here, we use collar-mounted light loggers and triaxial accelerometers to examine factors that affect time spent above ground and overall dynamic body acceleration (ODBA), an index of activity-specific energy expenditure, across the active season of free-living, semi-fossorial arctic ground squirrels (Urocitellus parryii). We found high day-to-day variability in time spent above ground and ODBA with most of the variance explained by environmental conditions known to affect thermal exchange. In both years, females spent more time below ground compared with males during parturition and early lactation; however, this difference was fourfold larger in the second year, possibly, because females were in better body condition. Daily ODBA positively correlated with time spent above ground in both sexes, but females were more active per unit time above ground. Consequently, daily ODBA did not differ between the sexes when femaleswere early in lactation, even though females were above ground three to six fewer hours each day. Further, on top of having the additional burden of milk production, ODBA data indicate females also had fragmented rest patterns and were more active during late lactation. Our results indicate that sex differences in reproductive requirements can have a substantial influence on activity patterns, but the size of this effect may be dependent on capital resources accrued during gestation.</t>
  </si>
  <si>
    <t>The Expression Patterns of Fas, FasL and P53 Protines During Thymus Development of the Tianfu Duck.</t>
  </si>
  <si>
    <t>Chinese Journal of Zoology</t>
  </si>
  <si>
    <t>0250-3263</t>
  </si>
  <si>
    <t>599-605</t>
  </si>
  <si>
    <t>Jiang, Min and Fang, Jing and Chen, Zheng-Li and Tang, Li</t>
  </si>
  <si>
    <t>ZOOR15304022223</t>
  </si>
  <si>
    <t>Factor associated suicide (Fas), Fas ligand (FasL) and phosphorus protein 53 (P53) are important modulators in cell apoptosis. The expression patterns of Fas, FasL and P53 proteins in thymus during embryonic and post-embryonic development of Tianfu Duck (Anas platyrhynchos domestica) were studied in order to deeply understand the regulatory mechanism of natural apoptosis of thymocytes. A total of 65 ducks were divided into 13 groups as follows: 22, 24 and 26 days embryonic stage, and 0 (neonatal stage), 3, 5, 8, 14, 17, 20, 26, 29 and 32 weeks after hatching. Thymic tissue from each group was collected, and immediately fixed in 4% paraformaldehyde. After fixation for 24 h, tissues were dehydrated, paraffin-embedded, sectioned at 5 gm, and stained for immunohistochemistry. Sections were observed under light microscope and microscopic analyses were performed. Results showed that Fas protein was distributed in the thymic lymphocytes (Fig. la - d). The Fas-positive lymphocyte ratios showed no significant changes during the embryonic stage (P &gt; 0.05). However, the values increased at the neonatal stage (P &lt; 0.05) and kept stable until 17 weeks after hatching (P &gt; 0.05), and then showed an increased tendency from 20 to 32 weeks (Table 1). The FasL protein was observed in the thymic lymphocytes and epithelial cells (Fig. le- g). The FasL positive lymphocyte ratios had no significant changes during the embryonic and post-embryonic development (P &gt; 0.05) (Table 1). The P53 protein was expressed in the thymic lymphocytes of cortex and the epithelial cells (Fig. lh - k). The P53-positive lymphocyte ratios showed no significant variations among groups (P &gt; 0.05) (Table 1). This study indicates that Fas, FasL and P53 proteins show different expression patterns during the development of thymus in Tianfu Ducks.</t>
  </si>
  <si>
    <t>Limited spatial response to direct predation risk by African herbivores following predator reintroduction.</t>
  </si>
  <si>
    <t>Ecology and Evolution</t>
  </si>
  <si>
    <t>2045-7758</t>
  </si>
  <si>
    <t>5728-5748</t>
  </si>
  <si>
    <t>Davies, Andrew B. and Tambling, Craig J. and Kerley, Graham I.H. and Asner, Gregory P.</t>
  </si>
  <si>
    <t>ZOOR15301006603</t>
  </si>
  <si>
    <t>Predators affect ecosystems not only through direct mortality of prey, but also through risk effects on prey behavior, which can exert strong influences on ecosystem function and prey fitness. However, how functionally different prey species respond to predation risk and how prey strategies vary across ecosystems and in response to predator reintroduction are poorly understood. We investigated the spatial distributions of six African herbivores varying in foraging strategy and body size in response to environmental factors and direct predation risk by recently reintroduced lions in the thicket biome of the Addo Elephant National Park, South Africa, using camera trap surveys, GPS telemetry, kill site locations and Light Detection and Ranging. Spatial distributions of all species, apart from buffalo, were driven primarily by environmental factors, with limited responses to direct predation risk. Responses to predation risk were instead indirect, with species distributions driven by environmental factors, and diel patterns being particularly pronounced. Grazers were more responsive to the measured variables than browsers, with more observations in open areas. Terrain ruggedness was a stronger predictor of browser distributions than was vegetation density. Buffalo was the only species to respond to predator encounter risk, avoiding areas with higher lion utilization. Buffalo therefore behaved in similar ways to when lions were absent from the study area. Our results suggest that direct predation risk effects are relatively weak when predator densities are low and the time since reintroduction is short and emphasize the need for robust, long-term monitoring of predator reintroductions to place such events in the broader context of predation risk effects.</t>
  </si>
  <si>
    <t>The weather dictates the rhythms: Alpine chamois activity is well adapted to ecological conditions.</t>
  </si>
  <si>
    <t>Behavioral Ecology and Sociobiology</t>
  </si>
  <si>
    <t>0340-5443</t>
  </si>
  <si>
    <t>1291-1304</t>
  </si>
  <si>
    <t>Brivio, Francesca and Bertolucci, Cristiano and Tettamanti, Federico and Filli, Flurin and Apollonio, Marco and Grignolio, Stefano</t>
  </si>
  <si>
    <t>ZOOR15212078386</t>
  </si>
  <si>
    <t>Activity rhythms play an important role in the ecological relations of a species and form part of its evolutionary adaptation. Such rhythms are strongly synchronised with the annual cyclic changes by environmental stimuli, the so-called zeitgebers. Animals' reliance on environmental stimuli is highly species-specific and allows behavioural adjustments to be made in preparation for the conditions expected in each season. We investigated daily and annual activity rhythms of Alpine chamois (Rupicapra rupicapra) by analysing high-resolution data of animals monitored with GPS collars. This first detailed field study of chamois activity showed that this species exhibited clear daily and annual activity rhythms entrained to the light-dark cycle. Chamois were more active during spring-summer and less active during winter, likely in response to the variation in the availability of food resources: both sexes appeared to maximise energy intake during the season offering the highest amount of food resources to compensate for poor food supply during winter. Daily activity was influenced by the climatic factors considered. We showed a negative correlation between daily activity and adverse climatic conditions (i.e. precipitation and, during winter, snow depth). As activity was strongly influenced by the interplay between temperature and wind throughout the year and by radiation and wind in winter, we conjectured that it was critically dependent upon animals' thermal balance. In conclusion, our study highlighted that chamois is well adapted to the Alpine environment and seasonality but also raised questions about its ability to adapt to future climate change. In this study, we investigated the effects of ecological factors on Alpine chamois activity. Thanks to radio collars with accelerometers, we obtained highly detailed information on activity levels of wild animals. We found that chamois were more active during spring-summer (i.e. the seasons with the highest quality and quantity of food) and less active during winter. Our results showed that chamois activity was strongly influenced by such climatic factors as temperature, precipitation and wind speed. In winter time, chamois activity increased during the days with high solar radiation and decreased with high snow depth. Given their wide distribution in the Alps, chamois can be considered as a sentinel species of Alpine habitats. Thus, our results on the current relationship between climate and chamois behaviour may SHOW the animals' ability to track and adapt to climate change.</t>
  </si>
  <si>
    <t>Distribution and at-sea activity of a nocturnal seabird, the Bulwer's petrel Bulweria bulwerii, during the incubation period.</t>
  </si>
  <si>
    <t>Deep-Sea Research Part I Oceanographic Research Papers</t>
  </si>
  <si>
    <t>0967-0637</t>
  </si>
  <si>
    <t>49-56</t>
  </si>
  <si>
    <t>Dias, Maria P. and Romero, Joana and Granadeiro, Jose Pedro and Catry, Teresa and Pollet, Ingrid L. and Catry, Paulo</t>
  </si>
  <si>
    <t>ZOOR15212076726</t>
  </si>
  <si>
    <t>Bulwer's petrels are nocturnal seabirds that mostly prey on mesopelagic fauna. As aerial foragers and shallow divers, their feeding opportunities are limited by near-surface availability of their prey, which is highly variable both temporally (reflecting diurnal and lunar cycles) and spatially. Here we studied how Bulwer's petrels cope with these constraints by analysing their at-sea distribution and activity during the incubation period. We tracked the movements of 20 birds from Selvagem Grande (NE Atlantic) during a complete lunar cycle, and recorded 30 foraging trips that lasted 11 days on average. Birds were both distributed around the colony and in waters close to the Azorean archipelago (mid-Atlantic) located 1700 km away, and were significantly more active at night (especially just after sunset and before sunrise), when mesopelagic fauna is also closer to the sea surface due to their diel vertical migrations. Bulwer's petrels spent significantly more time flying during moonlight, although the effect of the moon was relatively weak (ca. 10-15% difference between moonlit and dark periods of the night), and not obvious when birds were foraging in mid-Atlantic waters, which were also targeted more often during full-moon. These results reveal key adaptations of the Bulwer's petrel to the highly dynamic ecology of its mesopelagic prey. (C) 2016 Elsevier Ltd. All rights reserved.</t>
  </si>
  <si>
    <t>[Bird cliff highlight: black-legged kittiwakes at Bulbjerg.]</t>
  </si>
  <si>
    <t>Falke</t>
  </si>
  <si>
    <t>0323-357X</t>
  </si>
  <si>
    <t>Meister, Philipp</t>
  </si>
  <si>
    <t>ZOOR15210065483</t>
  </si>
  <si>
    <t>Family morph matters: factors determining survival and recruitment in a long-lived polymorphic raptor.</t>
  </si>
  <si>
    <t>Journal of Animal Ecology</t>
  </si>
  <si>
    <t>0021-8790</t>
  </si>
  <si>
    <t>1043-1055</t>
  </si>
  <si>
    <t>Sumasgutner, Petra and Tate, Gareth J. and Koeslag, Ann and Amar, Arjun</t>
  </si>
  <si>
    <t>ZOOR15210063944</t>
  </si>
  <si>
    <t>From an evolutionary perspective, recruitment into the breeding population represents one of the most important life-history stages and ultimately determines the effective population size. In order to contribute to the next generation, offspring must survive to sexual maturity, secure a territory and find a mate. In this study, we explore factors influencing both offspring survival and their subsequent recruitment into the local breeding population in a long-lived urban raptor, the black sparrowhawk (Accipiter melanoleucus). Adult black sparrowhawks show discrete colour polymorphism (dark and light morphs), and in South Africa, morphs are distributed clinally with the highest proportion of dark morphs (c.75%) present in our study population on the Cape Peninsula. Parental morph was associated with both survival and recruitment. For survival, parental morph combination was important - with young produced by pairs of contrasting morphs having higher survival rates than young fledged from like-pairs. The association between recruitment and morph was more complex; with an interaction between male morph and breeding time, whereby recruitment of offspring from dark morph fathers was more likely when fledging earlier in the season. The opposite relationship was found for light morph fathers, with their offspring more likely to be recruited if fledged later in the season. This interaction may be due to differential morph-specific hunting success of fathers (males contribute most food provisioning), linked to background matching and crypsis in different weather conditions. Dark morph males may hunt more successfully in rainier and cloudier conditions, which occur more frequently earlier in the breeding season, and light morph males may be more successful later on, when weather conditions become increasingly brighter and drier. Our results reveal a complex situation whereby the family morph combination influences survival, and the father morphs specifically recruitment, revealing morph-specific benefits dependent on the timing of breeding. These empirical data are among the first to support the idea that differential fitness consequence of morph combination may explain balanced polymorphism in a vertebrate population.</t>
  </si>
  <si>
    <t>Intraspecific variation in trophic feeding levels and organochlorine concentrations in glaucous gulls (Larus hyperboreus) from Bjornoya, the Barents Sea.</t>
  </si>
  <si>
    <t>Ecotoxicology</t>
  </si>
  <si>
    <t>0963-9292</t>
  </si>
  <si>
    <t>119-125</t>
  </si>
  <si>
    <t>Sagerup, Kjetil and Henriksen, Espen O. and Skaare, Janneche U. and Gabrielsen, Geir W.</t>
  </si>
  <si>
    <t>ZOOR13800037175</t>
  </si>
  <si>
    <t>Biomagnification contributes to high concentrations of persistent organochlorines (OC) in some Arctic vertebrates. Glaucous gulls (Larus hyperboreus) on Bjornoya in the western Barents Sea were studied to compare the intraspecific variation in OC concentration with variation in trophic feeding levels, estimated from ratios of nitrogen isotopes. Liver tissue samples from 40 adult glaucous gulls were analysed for hexachlorobenzene (HCB), oxychlordane, p,p'-dichlorodiphenyltrichloroethane (DDT) and its metabolite p,p'-DDE, Mirex, and nine congeners of polychlorinated biphenyl (PCB). The ratios of the heavier to lighter isotope of carbon (13C/12C) and nitrogen (15N/14N), expressed as [delta]13C and [delta]15N, were measured in liver and muscle. Hepatic concentrations of the nine PCB congeners ([sum] 9 PCB) ranged from 16 [mu]g/g lipid weight to 292 [mu]g/g lipid weight. The [delta]15N ranged from 14.0[permill] to 15.3[permill] in muscle. Seven of the 14 OC measured, [sum] DDT, and [sum] 9 PCB were positively correlated to [delta]15N from muscle tissue. No correlations were found between OC and [delta]13C. The present results indicate that OC concentrations are partly dependent on the foraging strategy of the gull. The r2 of the linear regressions suggests that up to 18% of the variation in the OC concentrations could be explained by variation in food preference.</t>
  </si>
  <si>
    <t>Construction and homologous detection of a DNA plasmid library specific for Z chromosome of quail.</t>
  </si>
  <si>
    <t>Acta Genetica Sinica</t>
  </si>
  <si>
    <t>0379-4172</t>
  </si>
  <si>
    <t>226-229</t>
  </si>
  <si>
    <t>Huang, Lin and Yi, Mei-Sheng and Ji, Fu-Yun and Ren, Li-Li and Yu, Qi-Xing</t>
  </si>
  <si>
    <t>ZOOR13800064342</t>
  </si>
  <si>
    <t>A simple method was used to adapt a standard light microscope for the collection of quail Z chromosomes from mitotic-metaphase spreads. The microisolated chromosomes were subjected to proteinase K treatment in a collection drop to release DNA, which was then amplified using a degenerate oligonucleotide-primed PCR (DOP-PCR) strategy. Size distributions of the PCR products were analyzed by agarose gel electrophoresis, and smears of DNA revealed that ranged in size from 200[approximately]1 400bp, without any evidence of preferential amplification. The second-round PCR products were cloned into pBluescript plasmids to construct a Z chromosome-specific DNA library. The size range of the cloned inserts was 200[approximately]1 400bp. Using inserted fragments from the library as probes, chromosome painting was performed on quail chromosomes. The results showed that Z chromosomes of quail were completely covered by strong signals and there were little signals on other chromosomes. It was indicated that inserted DNA of the library was specific to the Z chromosome of quail. The library can be used as chromosome painting probe to detect conserved syntenic groups on the chromosomes of other related species and study mechanisms of sex-chromosomes evolution in birds.</t>
  </si>
  <si>
    <t>Clock-shift experiments with Savannah sparrows, Passerculus sandwichensis, at high northern latitudes.</t>
  </si>
  <si>
    <t>394-401</t>
  </si>
  <si>
    <t>Muheim, Rachel and Akesson, Susanne</t>
  </si>
  <si>
    <t>ZOOR13800034771</t>
  </si>
  <si>
    <t>Orientation can be difficult for nocturnal bird migrants at high northern latitudes because of the large changes of magnetic declinations, rapid longitudinal time-shifts experienced during a long-distance flight and the invisibility of stars during the polar summer. Both sunset cues as well as geomagnetic cues have been shown to be of great importance in the orientation system of Savannah sparrows, Passerculus sandwichensis. We used clock-shift experiments to investigate whether geomagnetic and sunset cues were used for migratory orientation by wild-caught young Savannah sparrows at high geomagnetic latitudes in Northern Canada. We exposed birds to a 4-h slow clock-shift, expecting a 60[degree] clock-wise shift in orientation after the treatment. Under natural clear skies in the local geomagnetic field, the birds responded by showing a significant axial mean orientation directed towards the position of the setting sun in the NW and towards their preferred migratory direction in the SE. After exposure to the clock-shift for 6 days and nights the birds showed a clear response to the treatment and shifted significantly towards NNE. Birds that first oriented towards NW in the experiments before clock-shift tended to shift clock-wise, thus reacted to the clock-shift in the expected way. The reaction of the individual birds that originally oriented towards SE seems to vary. In summary, our birds did not select a constant angle (menotaxis) in relation to the sun's position during the experiments, but presumably were affected by the sun showing phototaxis or followed their magnetic compass. Possible explanations of the unexpected experimental results are discussed.</t>
  </si>
  <si>
    <t>Avifauna of Mount Tomah Botanic Gardens and upper Stockyard Gully in the Blue Mountains, New South Wales.</t>
  </si>
  <si>
    <t>Fulton, G.R.</t>
  </si>
  <si>
    <t>ZOOR13800041040</t>
  </si>
  <si>
    <t>A survey of diurnal and nocturnal birds of Mount Tomah Botanic Gardens, New South Wales and adjacent native forests was undertaken on one day and night in most months between November 1996 and March 1999. Birds were recorded within the Gardens and along a transect passing through rainforest to open forest at the adjacent Stockyard Gully. Listening, playback and spotlighting were undertaken on this transect at night and a resident Sooty Owl Tyto tenebricosa was detected. More than one-third (27) of the species detected showed habitat preferences; 14 species were more frequently detected inside the Botanic Gardens, while five were more frequently detected along the Stockyard Gully transect. The presence of permanent water at the Botanic Gardens Dam has increased the abundance and diversity of waterfowl. The New Holland Honeyeater Phylidonyris novaehollandiae has increased in abundance in the study area since Brenton's (1987) checklist; whilst corvid and artamid abundances may have increased following the 1994 fires. Archaeological and historical records indicate that the Emu Dromaius novaehollandiae may be extirpated from the area.</t>
  </si>
  <si>
    <t>The Audierne Bay, an important stop-over site for sedge warblers (Acrocephalus schoenobaenus) in Brittany.</t>
  </si>
  <si>
    <t>Alauda</t>
  </si>
  <si>
    <t>0002-4619</t>
  </si>
  <si>
    <t>37-55</t>
  </si>
  <si>
    <t>Bargain, Bruno and Vansteenwegen, Christian and Henry, Jacques</t>
  </si>
  <si>
    <t>ZOOR13800065208</t>
  </si>
  <si>
    <t>Over 40,000 Sedge Warblers were mist-netted at the Trunvel ringing station (Brittany, France) in 11 years. Up to 7,200 adults and 46,000 juvenile could stop at the Trunvel each year. Most recoveries were from the British Isles. 400,000 pairs breed in the area of origin of the migrants. Peak migration occurred in the last ten days of August. Adults migrated earlier than juveniles, with males being 4 deays earlier than the females. We noticed an increase in numbers over the decade that could not be explained by trends in the breeding populations this could be linked to an improvement in the suitability of the site. Juveniles arrived more numerous in years when they were lighter and they gained mass more slowly. They were not more numerous when reproductive success or breed-ing indices were higher. Ringed Juveniles stayed, on average, 4 days this corresponding to a mean mass gain of less than l g. 40% leaved the site without any increase in weight. In 1993, 1994 and 2000, lighter individuals stayed longer. Mean resting time didn't vary much between years. Weight gain of juveniles staying more than 3 days was higher in 1990, 1993, 1996, 1997 and 1998. Aphids outbreaks were recorded in 1993 and 1996 to 2000. Therefore, there is a quite good relationship between weight gain and aphid outbreaks, but relationships between lengths of stopover, daily weight gain and aphids abundance was only observed in 1997. There were no relationships between juvenile weight or juveniles weight gain and chance of recapture but juveniles that were re-trapped were more than two times were more likely to be re-trapped on subsequent years. Adults were faithful to the site; their return rate averaging 0.38, not statistically different from that observed on breeding grounds.</t>
  </si>
  <si>
    <t>Ultraviolet reflection and female mate choice in the pied flycatcher, Ficedula hypoleuca.</t>
  </si>
  <si>
    <t>97-102</t>
  </si>
  <si>
    <t>Siitari, Heli and Honkavaara, Johanna and Huhta, Esa and Viitala, Jussi</t>
  </si>
  <si>
    <t>ZOOR13800025052</t>
  </si>
  <si>
    <t>In pied flycatchers females seem to prefer male territory quality rather than male characteristics, and the results of female mate choice experiments are divergent. In this outdoor aviary study, we examined how altering the ultraviolet reflection of males affects female mate choice behaviour. We chose pairs of males with similar human-visible dorsal colour and morphological traits. We then reduced the proportional ultraviolet reflectance in one male with sunscreen chemicals. The other male was treated with a chemical that slightly increased the ultraviolet reflectance of the plumage. In the experiment females clearly preferred males with slightly increased ultraviolet reflection. Our results indicate that pied flycatcher females use ultraviolet cues for mate choice when the effect of territory quality is controlled for. The results give us new information about a possible mechanism of mate assessment in this species, and indicate the importance of colour cues in avian mate choice behaviour.</t>
  </si>
  <si>
    <t>The morphology of the epithelium of the pancreatic and hepatic main ducts in the ostrich.</t>
  </si>
  <si>
    <t>Annali della Facolta di Medicina Veterinaria di Pisa</t>
  </si>
  <si>
    <t>0365-4729</t>
  </si>
  <si>
    <t>149-157</t>
  </si>
  <si>
    <t>Stornelli, Maria Rita and Gianessi, Elisabetta and Coli, Aless and ra and Marroni, Paolo and Ricciardi, Maria Paola</t>
  </si>
  <si>
    <t>ZOOR13900066654</t>
  </si>
  <si>
    <t>The ostrich is a very interesting avian species for its recent utilization as food and for its characteristic digestive process. In this work we have studied the morphology of the epithelial cells lining the main excretory duct from the liver and pancreas because there are not bibliographic data on this subject. For this purpose we have utilized twelve male and female ostriches 16 to 18 months aged butchered according to the current law. The morphology of the epithelium of the ducts by the microscopic observations of semi thin and thin sections was reported. The cellular height and the higher diameter of the nucleus have been measured by an image analyser; the mean values and standard deviation have been calculated. The mean cellular number present in 100[mu]m of length has been also reported. The pancreatic duct is lined by a simple columnar epithelium with microvilli constituted by principal cells and globet cells. Instead the lining epithelium of the hepatopancreatic duct is always simple and columnar consisting of cells with the same morphological cytoplasmatic features but recognizable for dark or light nucleus. Therefore this cytological study let us also to determine structural differences about the epithelium of pancreatic and hepato-enteric main ducts in ostrich respect to the bibliographic data of other avian species and mammals.</t>
  </si>
  <si>
    <t>The status of the imperial eagle (Aquila heliaca) in Turkey.</t>
  </si>
  <si>
    <t>Aquila</t>
  </si>
  <si>
    <t>0374-5708</t>
  </si>
  <si>
    <t>187-192</t>
  </si>
  <si>
    <t>Gursan, M. Mehmet and Bilgin, C. Can</t>
  </si>
  <si>
    <t>ZOOR13900027534</t>
  </si>
  <si>
    <t>Although few breeding records of the Imperial Eagle (Aquila heliaca) exist in Turkey these days, it can be safely concluded that in the 1960s the species was more abundant and widely distributed throughout the country. It seems that the breeding population is probably survived in three somewhat isolated populations with possibly slightly different ecology (Northern Anatolia, Thrace and southern Marmara region. Southern Anatolia). CONSIDERING the latest findings, the recently published population figures of 10-50 pairs may be an underestimate, and the actual population is between 35-70 pairs instead. Additional research in newly discovered areas mentioned above may lead to a further increase in known Imperial Eagle nests. In winter the species is more widespread in Turkey and can be seen mainly in the wetland areas (especially in river deltas). Observations on the breeding and feeding biology of the three pairs breeding in a 5000 km study area north-west of Ankara are discussed. The main threat factors for the Imperial Eagle in Turkey and the conservation action plan for the species are also included in the paper.</t>
  </si>
  <si>
    <t>The Eichstaett specimen of Archaeopteryx under longwave ultraviolet light.</t>
  </si>
  <si>
    <t>Archaeopteryx</t>
  </si>
  <si>
    <t>0933-288X</t>
  </si>
  <si>
    <t>21-38</t>
  </si>
  <si>
    <t>Tischlinger, Helmut</t>
  </si>
  <si>
    <t>ZOOR13900037888</t>
  </si>
  <si>
    <t>[Note on the reproductive biology of the great reed warbler (Acrocephalus arundinaceus) in a wetland area of central Italy.]</t>
  </si>
  <si>
    <t>Quaglierini, Alessio</t>
  </si>
  <si>
    <t>ZOOR13900005710</t>
  </si>
  <si>
    <t>During nine years, a study was carried out on the nesting population of Acrocephalus arundinaceus in a large marsh of fresh water and in the small artificial wetland of Central Italy. Data about location of nest and main reproductive parameters were collected with the main purpose of analysing Great Reed Warbler habitat relationships in an attemp to clearify the reasons for numerical reduction of the species from 1992 on. Nest is averagely hanged up in five stems, 91 cm from water height and 78 cm far from open waters. Under the nest, water is averagely deep 51 cm and reed density is of 497 stems/m2. For anchorage, 238 cm stems high are used each of which is 0,56 cm diameter. Eggs are lightly smaller than other Italian and European ones. Similarly, compared with literature, the average of a complete clutch -4,39 eggs - is inferior of 7- 8%. Informations confirmed regular accomplishment of two broods. First brood between april 29 th and june 6 th, second one between june 10th and july 28th, with various episodes of sostitutive first brood. Hatch rate was 77,8%; 90,2% of nestlings have left nest (at least 2,78 each nest are youngs); the total reproductive outcome has thus resulted of 70,2%. 25,7% of built nests have been plundered or abandoned or parasited by Cuculus canorus. The Great Reed Warbler for reproduction uses different types of reeds and it doesn't seem to be influenced by any specific parameter. The recent increae of water lvel in Massaciuccoli - with the consequent delayed growth of reeds - seems to have a negative influence on the territorial occupation phase for what concerns males.</t>
  </si>
  <si>
    <t>Immunoreactivity of alpha- and beta-layers in lizard epidermis.</t>
  </si>
  <si>
    <t>Belgian Journal of Zoology</t>
  </si>
  <si>
    <t>0777-6276</t>
  </si>
  <si>
    <t>71-81</t>
  </si>
  <si>
    <t>Alibardi, Lorenzo</t>
  </si>
  <si>
    <t>ZOOR13800038006</t>
  </si>
  <si>
    <t>Reptilian epidermis may share some mechanisms of keratinization with those of mammalian and avian epidermis. The expression of keratins and proteins associated with the process of keratinization (filaggrin) and formation of the cell corneus envelope (loricrin) has been analysed at the light microscopic and ultra-structural level in the complex normal and regenerating lizard epidermis. The localization of alpha and beta-keratins, and of filaggrin-like and loricrin-like immunoreactivities has confirmed that the epidermis of lizards consists of two different layers, an alpha-layer localizing alpha-keratins and showing weak filaggrin- and loricrin-like immunoreactivities, as in the mammalian epidermis, and a beta-layer that localizes a beta-keratin immunoreactivity, such as in scutate scales and feathers of birds. The present study suggests that the segregation of alpha- from beta-keratin synthesis is correlated with the evolution of an intraepidermal shedding layer that allows the epidermal molt.</t>
  </si>
  <si>
    <t>Sexes share during incubation in urban peregrines breeding in Warsaw, Poland.</t>
  </si>
  <si>
    <t>Berkut</t>
  </si>
  <si>
    <t>1727-0200</t>
  </si>
  <si>
    <t>168-172</t>
  </si>
  <si>
    <t>Rejt, Lukasz</t>
  </si>
  <si>
    <t>ZOOR13900034863</t>
  </si>
  <si>
    <t>During three years (2000-2002) incubating Peregrines was monitored by video cameras placed in nest boxes. In 2000 and 2002 the infrared lamps made possible day-and-night observations. Additional observations were collected in 2001 only during daylight. Female incubated during about 70 % of the day, while male only about 25%. The hen's share in incubation was about 93 % at the beginning of laying, then decreased to 77 % after laying the third egg and were stable to the end of incubation. The hen incubated during all nights. Male relieved female at the nest mainly in the morning, with a peak around 3 00-6 00 and afternoon between 12 00 and 15 00; female relieved male before the afternoon (at the 7 00-9 00) and in the evening (15 00-17 00).</t>
  </si>
  <si>
    <t>Fruit fate, seed germination and growth of an invasive vine: An experimental test of 'sit and wait' strategy.</t>
  </si>
  <si>
    <t>Biological Invasions</t>
  </si>
  <si>
    <t>1387-3547</t>
  </si>
  <si>
    <t>363-372</t>
  </si>
  <si>
    <t>Greenberg, Cathryn H. and Smith, Lindsay M. and Levey, Douglas J.</t>
  </si>
  <si>
    <t>ZOOR13800053554</t>
  </si>
  <si>
    <t>Oriental bittersweet (Celastrus orbiculatus Thunb.) is a non-indigenous, invasive woody vine in North America that proliferates in disturbed open sites. Unlike most invasive species, C. orbiculatus exhibits a 'sit and wait' strategy by establishing and persisting indefinitely in undisturbed, closed canopy forest and responding to canopy disturbance with rapid growth, often overtopping trees. We compared fruit fates of C. orbiculatus and native American holly (Ilex opaca). We also explored mechanisms for this 'sit and wait' invasion strategy by testing the effect of C. orbiculatus fruit crop density on removal rates and by examining the influence of seed treatment and light intensity on seed germination and seedling growth. More C. orbiculatus than I. opaca fruits became damaged, and damage occurred earlier. More fruit fell from C. orbiculatus than I. opaca, but removal rates by frugivores did not differ (76.0[plus or minus]4.2% vs 87.5[plus or minus]3.7%, respectively). Density (number of fruits in a patch) of C. orbiculatus did not influence removal rates. Scarification (bird-ingestion) of C. orbiculatus seed delayed germination but seeds germinated in similar proportion to manually defleshed seeds (sown either singly or all seeds from a fruit). Germination of seeds within intact fruits was inhibited and delayed compared to other treatments. Seed treatment did not affect seedling growth. The proportion of seeds germinating and time until germination was similar among five light intensity levels, ranging from full sun to closed-canopy. Seedlings in [&gt;]70% photosynthetically active radiation (PAR) had more leaves, heavier shoots, and longer, heavier roots than seedlings at lower PAR levels. Results show that most ([&gt;]75%) C. orbiculatus seeds are dispersed, seedlings can establish in dense shade, and plants grow rapidly when exposed to high light conditions. Control strategies for this highly invasive species should likely focus on minimizing seed dispersal by vertebrates.</t>
  </si>
  <si>
    <t>Birds and light.</t>
  </si>
  <si>
    <t>1-232</t>
  </si>
  <si>
    <t>Jonsson, Lars</t>
  </si>
  <si>
    <t>ZOOR13900040110</t>
  </si>
  <si>
    <t>Princeton University Press</t>
  </si>
  <si>
    <t>Population evolution of the nightjar (Caprimulgus europaeus) in the forest of Haguenau.</t>
  </si>
  <si>
    <t>Ciconia (Eguelshardt)</t>
  </si>
  <si>
    <t>0335-5721</t>
  </si>
  <si>
    <t>107-111</t>
  </si>
  <si>
    <t>Koenig, Paul and Hof, Constant</t>
  </si>
  <si>
    <t>ZOOR13900043002</t>
  </si>
  <si>
    <t>33 to 36 singing Nightjar males were recorded in 1992/93 in 13 000 hectares of the forest of Haguenau. Hurricane Lothar (december 1999) caused a great deal of damage. This motivated a new count in 2002 in two witness areas. In the western sector, lightly affected by the storm the numbers pass from 0 to 3 singing males whereas in the eastern sector strongly affected, the numbers rise from 7 to 25 singing males. So it appears that hurricane Lothar has had a very positive impact on the nightjar population in forest of Haguenau.</t>
  </si>
  <si>
    <t>Museum collections are useful for systematic research with molecylar [molecular] methods.</t>
  </si>
  <si>
    <t>Goteborgs Naturhistoriska Museum Arstryck</t>
  </si>
  <si>
    <t>0374-7921</t>
  </si>
  <si>
    <t>59-72</t>
  </si>
  <si>
    <t>Lith and er, Leif</t>
  </si>
  <si>
    <t>ZOOR14002009215</t>
  </si>
  <si>
    <t>Ever since the very beginning of studies in avian evolution and phylogeny, museum collections have played a crucial role. It is obvious that museum specimens are indispensable in morphological studies. But are they likewise useful for the systematist working with molecular methods? Many avian taxa are rare and live in remote localities. Fresh feathers or blood may therefore be cumbersome to obtain. Nevertheless, these hard-to-come across taxa may sometimes be important to include in phylogenetic analyses in order to resolve special branching patterns. Issues concerning identification of sister taxa, how the root should be positioned etc, may be settled if the taxa included are adequately sampled. Hence, access to rare species may greatly enhance the reliability of the obtained tree structure in phylogenetic analyses. This is of great importance since estimations of an evolutionary time scale based on fossil evidence do not seem to be congruent with results based on estimations of a molecular clock. Consequently, museum skins could be a useful complement to fresh tissue. However, there are some important questions that need to be answered. [center dot] Could ancient DNA be a reliable source of molecular data? [center dot] Do DNA sequences break up into shorter segments over time? [center dot] How fast does DNA disintegrate? [center dot] How should museum specimens be preserved in order to slow down the disintegration process? [center dot] Do shorter portions differ from longer ones in base sequences? In this study, tissue samples from 64 specimens of Kestrel, Falco tinnunculus, were analysed - the oldest from 1905 and the youngest from 2001. With the publication of Charles Darwin's On the Origin of Species in 1859, the systematists were provided with a novel philosophical basis. Now it became accepted that all forms of life stem from a common ancestor and, moreover, change through time. This evolutionary concept became the foundation upon which every attempt at constructing a true phylogeny of living organisms had to be based. From now on the aim of classification was to create a system that could mirror the course of evolution and how close or distantdifferent species were related to one another. Until the recent arrival of molecular methods, systematists had to rely exclusively on morphological data to infer relationships between taxa. However, there is a good deal of interpretational difficulties associated with morphological characters in that different characters possess information of different value. In 1892, Hans Gadow published the first thorough attempt to establish a proper classification of the Class Aves, which should reflect a true evolutionary tree. His system was based on comparative analyses of morphologicalcharacters between different groups of birds. Gadow assumed that degrees of differences and similarities should reflect the time span to a divergence from a common ancestor. However, there remained three difficult problems. First, the fossil record of birds is limited due to the fact that birds compared with mammals possess rather small and fragile bones. They also lack resistent tissues like teeth. In mammals, fossil teeth provide the richest source of information regarding mammalian evolution. Sometimes they even make it possible for the palaeontologist to follow theprogression of evolutionary steps. On the contrary, fossil findings of birds often consist of small pieces of bones which can be rather difficult to assign to the proper species or group. Therefore, bird fossils are notoriously difficult to interpret. Second, the ability to fly largely limits the morphological variability among birds. Thus, compared with mammals, the birds appear as a very homogenous group indeed. Third, in order to get around this problem Gadow and subsequent authors had to discern morphological characters that could be assumed only to be exposed to moderateselection. Such characters were considered conservative. The bony structure of the palate is one example of a character that seems to remain unchanged over long periods in the evolution of most bird groups. Therefore, differences or similarities between species in the details of the bony palate could be expected to indicate the time span to the point where two bird species last shared a common ancestor. In the traditional morphological systems of avian classification these characters are carefully compared and used as a basis for grouping species into genera, related genera into families and related families into orders within the class Aves. Other characters, such as the size and morphology of the bill and feet, were not useful as these readily evolve as a result from new selection pressures caused by changed feeding patterns. Nevertheless, it is often quite possible to group birds at the level of species, genus or family without unacceptable error. Data from morphology, zoogeography, behaviour patterns and sounds can provide a reasonably trustworthy picture of the systematic relationships. The assumption that a greater woodpecker,Dendrocopos major, is more closely related to a whitebacked woodpecker, Dendrocopos leucotos, than it is to a green woodpecker, Picus viridis, seems immidiately justified. And few ornithologists would deny that all three species of woodpeckers share far more characters among themselves than each one of them do with a kingfisher, Alcedo atthis. Thus, woodpeckers are obviously a group clearly separated from the kingfishers. However, when it comes to the level of order, it becomes far more difficult. Which methods can be useful in order to reconstruct the deeper divergencies in the evolutionary tree of birds? Although characters that indicate relationships between older branches are still present in some form in recent clades, they are everything but easy to identify. Thus, monophyletic clades often show certain morphological similarities, but unfortunately there are also many exceptions. Every classification built on cladistic methods and exclusively relying on morphological charactershas to face the problems with convergence. Although convergent evolution is one of the most interesting consequences of evolution, it unfortunately has the power to mask true relations among species. Thus, it is hardly surprising that early systematists often were led astray when they tried to resolve true evolutionary patterns. In the last hundred years the scientific knowledge of different aspects of birds has increased rapidly. Opportunities to observe birds in their natural habitats have become routine and the museum collections of birds from all over the world have grown enormously. Therefore, it is now possible to obtain a much more complete picture of the extent of different adaptations within the class Aves. This broader perspective will undoubtedly shed new light on avian radiation and also render it quite obvious that unrelated species from widely separated zoogeographic regions often occupy similar ecological niches, and consequently evolve detailed morphological resemblances - convergent evolution. An illustrative example of this phenomenon is the great morphological resemblances between the carrion-scaveging New World and Old World vultures. Formerly, these two groups were both assigned to the order Falconiformes - Diurnaly Birds of Prey. Withthe advent of methods of comparing DNA from the two groups it was found that the New World vultures are closely related to the storks while their Old World counterparts are true Birds of Prey related to hawks and eagles. Conclusions: Museum specimens are indeed able to provide a reliable source of genetic information for at least 80 years. Unfortunately, the isolation of DNA from museum skins is a laborious procedure with a highly variable success. Nevertheless, it is quite possible to extract shorter portions of DNA and put them together in a computer in order to obtain longer sequences. DNA from species difficult to find in the wild may instead be obtained from museum collections. Museum skins may thus be a valuable complement to fresh tissue in phylogenetic studies, especially in cases where the resolving power of a phylogeny is in needof improvement. After all, it may turn out to be less costly to use museum skins than undertaking extensive expeditions to remote areas of the world in order to find a few species needed for rendering a cladogram higher reliability. Unfortunately there has been no record kept of differentconservation methods applied by taxidermists during different time periods. It is known that arsenic in the skin may destroy longer sequences of DNA. Museum skins are usually treated with this metalloid. However, the bare parts of the skin, such as the feet, may not be exposed. In this study, I used mitochondrial DNA. There is a high number of mitochondrions in the cell, and the mtDNA is probably much easier to isolate thannuclear DNA. In order to isolate nuclear DNA from skins it might be recommendable to use muscle tissue. Striated muscle tissue contains numerous nuclei.</t>
  </si>
  <si>
    <t>The wintering waterbirds of Lough Swilly, County Donegal.</t>
  </si>
  <si>
    <t>Irish Birds</t>
  </si>
  <si>
    <t>0332-0111</t>
  </si>
  <si>
    <t>65-78</t>
  </si>
  <si>
    <t>Sheppard, Ralph</t>
  </si>
  <si>
    <t>ZOOR14009055584</t>
  </si>
  <si>
    <t>The waterfowl populations wintering on Lough Swilly have been censused since 1984-85, The total numbers peak at between 29,000 and 31,000 each winter. The site is divided into 14 sub-sites, which include muddy fore-shore, deep water, brackish lagoons and large arable fields claimed from the estuary in the 19th century. While most species have stable populations or show no clear trend, Bewick's Swan and Pintail have virtually disappeared, and Shoveler and Scaup are experiencing long-term declines. More species are increasing, most notably Greenland White-fronted and Greylag Geese which have built up large populations since the start of surveying, These two species, along with Whooper Swan, Light-bellied Brent Goose and Redshank are present in Internationally Important numbers, while 1 b other species are Nationally Important. Lough Swilly is the most important site in the Republic of Ireland for Great Crested and Slavonian Grebes, Whooper Swan and Greylag Goose, and among the top three for Grey Heron, Greenland White-fronted Goose, Pink-footed Goose, Mallard and Greenshank. Mute Swan, Teal, Dunlin and Curlew rank fourth. The growing aquaculture industry is considered the main threat to the habitats and the birds.</t>
  </si>
  <si>
    <t>Vertical stratification and use of vegetation and light habitats by Neotropical forest birds.</t>
  </si>
  <si>
    <t>Journal fuer Ornithologie</t>
  </si>
  <si>
    <t>64-81</t>
  </si>
  <si>
    <t>Walther, Bruno A.</t>
  </si>
  <si>
    <t>ZOOR13800044305</t>
  </si>
  <si>
    <t>The vertical stratification of bird species has been intensively studied in both temperate and tropical bird communities. I investigated the vertical stratification of bird species and their use of vegetation structures and light habitats using observation data from 92 rainforest species. Most observations were made from a 40 m high canopy crane situated close to the Surumoni river (65[degree]40'W, 3[degree]10'N) near Esmeralda, Estado Amazonas, southern Venezuela. Further observations were made at several forest sites nearby. Previous analyses had shown that bird species foraged in stratified vertical niches, with wider niches for midstorey birds than for either canopy or understorey birds. In this study, I used across-species as well as phylogenetically-controlled analyses to correlate the vertical position of bird species with variables relating to vegetation structures and the amount of illumination. I found that species which foraged low in the forest were mostly found in small gap and forest shade light habitats, while species that foraged high were mostly found in large gap and woodland shade light habitats. Furthermore it was the lower-foraging species that were more often found in dimmer light conditions inside denser cover. In correspondence with their wider vertical niches, midstorey birds foraged in a wider range of light habitats and illumination than either canopy or understorey birds. While preserving their overall stratification, species actively moved within their preferred stratum, e. g. downwards and into denser vegetation during hours of strong sunlight and around midday when temperatures are highest. Bird activity appeared to be lowest shortly after midday, as I discovered when controlling for the effects of chance encounters with multi-species flocks. These observations are important not only for the determination of foraging niches, but also for the study of crypsis and the conspicuousness of a bird species in relation to its foraging stratum.</t>
  </si>
  <si>
    <t>Photoperiodic responses in male migratory red headed bunting, Emberiza bruniceps.</t>
  </si>
  <si>
    <t>119-124</t>
  </si>
  <si>
    <t>Sarkar, Amita and Arora, M.P.</t>
  </si>
  <si>
    <t>ZOOR13800033487</t>
  </si>
  <si>
    <t>The effect of four asymmetrical skeleton photoperiods on histology of testes were studied in migratory red headed bunting, Emberiza bruniceps. It was found that birds kept in CT12 (7L/5D/1L/11D) and CT14 (7L/7D/1L/9D) photoperiod programme showed response similar to those birds which were kept under long day length (LDL) programme while CT10 (7L/3D/1L/13D) and CT20 (7L/13D/1L/3D) birds showed responses similar to those birds which were kept under short day length (SDL) programme. It is suggested that red headed buntings possess a fine-time measuring device based on an endogenous circadian rhythm of photo sensitivity which can predict even small changes in day length for their reproductive responses. Further it is suggested that a light interruption evokes positive response only when light is introduced during photosensitive phase of endogenous circadian rhythm (ECR), as in case of CT12 and CT14.</t>
  </si>
  <si>
    <t>Flight identification of migrating songbirds.</t>
  </si>
  <si>
    <t>Limicola</t>
  </si>
  <si>
    <t>0932-9153</t>
  </si>
  <si>
    <t>193-232</t>
  </si>
  <si>
    <t>Gatter, Wulf</t>
  </si>
  <si>
    <t>ZOOR13800066204</t>
  </si>
  <si>
    <t>Quantitative and qualitative investigations of the visible diumal migration require the knowledge of reliable field characteristics. It should be possible to identify a species at great distance, in bad light and without hearing its contact call. Such characteristics have been established at Randecker Maar (Baden-Wiirttemberg, Germany) for many passerines and tested for their practical application. Important elements of this identification method are specific movements, silhouette, wing-beat pattern, flight, flock formation and density in conjunction with flight speed and its resulting intra- and interspecific social behaviour. They are supplemented by conventional field marks and calls. This paper presents (and partially illustrates) the results for all regular diumal migrants in Central Europe. Knowledge of the primary index (after Kipp 1959) proved valuable for the interpretation and definition of the differences in the flight of closely related species. Some remarks on the use of gestalt perception (Lorenz 1959) to identify birds in flight are also given.</t>
  </si>
  <si>
    <t>Influence of weather circumstances on behaviour and hunting success of wintering Long-eared Owls Asio otus.</t>
  </si>
  <si>
    <t>Limosa</t>
  </si>
  <si>
    <t>0024-3620</t>
  </si>
  <si>
    <t>81-86</t>
  </si>
  <si>
    <t>van Manen, Willem</t>
  </si>
  <si>
    <t>ZOOR13800030179</t>
  </si>
  <si>
    <t>In the winter of 1991/92 I studied a wintering group of Long-eared Owls. They spent the day in a group of Scots Pines Pinus sylvestris in which they were well visible and in an adjacent group of Spruce Picea abies in which they could not be counted. The number of owls in pines showed some irregular dips in the course of winter which are probably caused by owls moving into the spruces. At calm days they preferred to roost in pines, because the open crowns allowed them to catch some sun. In Long-eared Owls solar radiation causes saving for energy if ambient temperatures are below 10[degree]C (Wijnandts 1984). On windy days however, the owls moved into the protective spruces to reduce energy loss by wind. Roosting behaviour was not influenced by temperature or hours of precipitation. By analyzing all pellets collected under the roosting trees. I estimated the species composition and amount of prey eaten per night. Long-eared Owls seemed to hunt most profitably at a windspeed of 4.1 m/s. Probably their most efficient hunting method resembles that of a harrier, which means that it is easier to hunt in slight headwind. On the other hand, mice and voles may avoid predation by being less active during quiet nights, when they are more easily detected. During strong winds the owls probably have difficulties in detecting prey. The proportion of Short-tailed Vole Microtus arvalis in the diet decreased with increasing wind speed whereas the proportion of Wood Mouse Apodemus sylvestris and Bank Vole Clethrionomys glareolus initially increased with wind speed and only dropped at a very high wind speed. This pattern indicates that in light winds the owls hunted in open areas, but with increasing wind speed they increasingly hunted in sheltered areas. At every wind speed birds were eaten, but only during very strong wind they became the most important prey. The time at witch the owls departed from their roost was highly correlated with the amount of cloud cover. On heavily overcast evenings they left earlier. No relationship was found with wind speed, nor with the amount of food that was consumed in the previous night.</t>
  </si>
  <si>
    <t>Changes in numbers of migrating birds at Falsterbo, South Sweden, during 1980-1999, as reflected by ringing totals.</t>
  </si>
  <si>
    <t>Ornis Svecica</t>
  </si>
  <si>
    <t>1102-6812</t>
  </si>
  <si>
    <t>113-137</t>
  </si>
  <si>
    <t>Karlsson, Lennart and Ehnbom, Sophie and Persson, Karin and Walinder, Goran</t>
  </si>
  <si>
    <t>ZOOR13900003526</t>
  </si>
  <si>
    <t>Ringing totals from 1980-1999, a twenty-year long period of standardized trapping at Falsterbo Bird Observatory, S. Sweden, are presented. Nearly all birds are passerines and most species are nocturnal migrants. There are three series of data: spring and autumn totals from the Lighthouse Garden and autumn totals from the Flommen reedbed Each series was treated separately. We used the seasonal totals in a sample of 50 regularly occurring species for monitoring purposes. Among long-distance migrants, 15 of 24 species showed significantly negative trends and only one was positive. The largest decrease in numbers occurred around 1990 in most cases. Among medium/short-distance or partial migrants the pattern was different with fewer significant trends, which were either increasing or decreasing. Analyses of different environmental factors, which may have affected the trends, as well as comparisons with other monitoring programmes, were not made in this paper. Instead, possible biases in the results caused by errors in the methods of standardized trapping are discussed. Fixed seasons, trapping sites and trapping equipment are essential parts of the standardization. Necessary attention must be paid to influences of topography, weather, migration periods and the behaviour of the birds in the trapping area when interpreting the data.</t>
  </si>
  <si>
    <t>Untypical locality of the nest of the collared dove Streptopelia decaocto.</t>
  </si>
  <si>
    <t>Przeglad Przyrodniczy</t>
  </si>
  <si>
    <t>1230-509X</t>
  </si>
  <si>
    <t>Rachel, Marcin</t>
  </si>
  <si>
    <t>ZOOR14004023467</t>
  </si>
  <si>
    <t>In the breeding season of 2001 and 2002 in Kepno (S Wiekopolska) I noticed the nest of collared dove Streptopelia decaocto untypically located on the traffic lights above a busy street. In 2002 the young left the nest.</t>
  </si>
  <si>
    <t>Biometrical analysis of an urban population of the blackbird (Turdus merula) in Szczecin in Poland.</t>
  </si>
  <si>
    <t>Ring</t>
  </si>
  <si>
    <t>0035-5429</t>
  </si>
  <si>
    <t>69-76</t>
  </si>
  <si>
    <t>Wysocki, Dariusz</t>
  </si>
  <si>
    <t>ZOOR14012071409</t>
  </si>
  <si>
    <t>In years 1996-2001, a biometrical investigation of an urban population of the Blackbird was conducted in two parks of Szczecin. Altogether, 388 birds were measured, including 191 females and 197 males. Adult females were bigger than young females (in all analysed parameters). Among males there were differences in wing, tail and total head lengths. In both sexes the strongest correlation occurred between wing and tail measurements and between bill and total head lengths. The body mass of females did not depend on their age and was not changing significantly in the course of year. However, in the case of males the young birds were lighter than the adults. Moreover, the males caught in winter were heavier than those caught in spring.</t>
  </si>
  <si>
    <t>Visual fruit preferences of Visayan tarictic hornbills, Penelopides panini panini (Bucerotiformes: Bucerotidae), and musky fruit bats, Ptenochirus jagori (Megachiroptera: Pteropodidae), in cafeteria experiments.</t>
  </si>
  <si>
    <t>Silliman Journal</t>
  </si>
  <si>
    <t>0037-5284</t>
  </si>
  <si>
    <t>42-58</t>
  </si>
  <si>
    <t>Luft, Stefan and Tacud, Benjamin and Urbina, Henry and Geronimo, Felimon</t>
  </si>
  <si>
    <t>ZOOR13900059773</t>
  </si>
  <si>
    <t>Cafeteria-choice experiments revealed preferences of Visayan Tarictic Hornbills (Penelopides panini panini) and Musky Fruit Bats (Ptenochirus jagori) for test fruits with different wavelength reflection characteristics. Preferences for certain colors were assessed by offering, artificially colored fresh fruit cubes of banana pulp ('test fruits'). Findings indicate that while hornbills preferred red and blue test fruits, fruit bats showed a preference for yellow and red test fruits. Although fruit bats are color blind. reflection properties of fruits might support visual guidance for foraging bats under dim light conditions. Samples of reflectance measurements of 'typical' bat and bird fruits in the wild are given.</t>
  </si>
  <si>
    <t>Use and function of eyelids in European honey-buzzards Pernis apivorus.</t>
  </si>
  <si>
    <t>Takkeling</t>
  </si>
  <si>
    <t>1380-3735</t>
  </si>
  <si>
    <t>117-128</t>
  </si>
  <si>
    <t>Bijlsma, Rob G.</t>
  </si>
  <si>
    <t>ZOOR14110062981</t>
  </si>
  <si>
    <t>The nictitating membrane is responsible for the majority of eyelid movements in Honey-buzzards, darting across the eye with a frequency of 26-32 times per minute when undisturbed (Table 1). The membrane travels transversely across the eye in a pendulum-like movement from the upper nasal side in the direction of the lower posterior part of the eye. When covering the eye completely for a fraction of a second, both iris and pupil can be seen clearly through the membrane, indicating that the bird is still having vision. If, and how much, vision is hampered by the nictitating membrane, is unknown but some loss of visual acuity is likely (see below: asynchronous blinking during long-distance focussing). On the other hand, the movement is probably so rapid that vision may not be hampered at all. The frequency with which the membrane darts across the eye increased during strong, gusty winds (both natural and produced by the observer) and when objects were moved close toward the eye, apparently acting as a protective device. When not under stress, Honey-buzzards blinked synchronously and asynchronously with their nictitating membranes in an apparently random way. Under certain conditions, however, the birds were able to use one membrane only, for example during long- distance focus-sing on objects in the sky (head tilted, one eye focussed, the other one blinking) and when the vicinity of an eye was touched (resulting in very rapid blinking with the nictitating membrane of the eye concerned). The lower eyelid is frequently used during preening, head-scratching with the talons and bill-wiping after feeding. These activities may easily cause harm, either directly (damage to the eye) or indirectly during preening (dust, dead epidermal cells or down loosened and flying around). Normally, the eye is closed with the lower eyelid for very short periods only (seconds), especially when the head is tucked into the mantle, scapulars or breast, or underneath the wing. The upper eyelid is probably only used during sleep, when the head is tucked under the scapulars and the eyes are not normally visible. However, a nestling Honey- buzzard of nine days old slept with its head partly tilted and resting on the substrate in front of the body. This bird had both eyelids closed, leaving a one-mm slit halfway the eye through which the eye could be discerned. It is hypothesised that this enables the bird to notice sudden changes in light intensity (for example when a parent or predator approaches closely during daytime), not unlike the 'peek-holes' in the upper eyelid of potoos Nyctibiidae. Silent and quiet hand-waving within 10 cm of the eye of the sleeping nestling did not provoke a reaction. Only when the eye was completely shaded, the nestling woke up (but a reaction to a change in temperature or air movements cannot be ruled out). Keeping track of sudden changes in light intensity during daytime-sleep may be particularly important in nestling Honey Buzzards, because both parents stay away from the nest for long periods during foraging, leaving the nestlings behind unprotected from an age as early as day 15 onwards. Combined closing of upper and lower eyelids was also once recorded in a preening Honey-buzzard (without slit-like opening). A particularly interesting test case of eyelid usage is presented during the excavation of hymenopteran nests. Attacks of social wasps or bumblebees did not result in the use of upper or lower eyelid. Attacks were simply counteracted by head-shaking or snatching wasps from the air with the bill, occasionally by fleeing. Eyelid use under-ground, where crawling workers and loose sand are potentially dangerous to the eye, could not be established yet.</t>
  </si>
  <si>
    <t>Internal organs and gastrointestinal tract of European honey-buzzards Pernis apivorus in comparison with non- insectivorous raptors.</t>
  </si>
  <si>
    <t>214-224</t>
  </si>
  <si>
    <t>Bijlsma, Rob G. and Piersma, Theunis</t>
  </si>
  <si>
    <t>ZOOR14110063010</t>
  </si>
  <si>
    <t>Among-raptor comparisons of gross morphology have been focused on fast-moving, bird-catchers and slow-moving mammal- and carrion-eating species. Very little information is available on the insectivorous European Honey-buzzard, which forages on stationary prey (mainly wasp grubs). We dissected four Honey-buzzards, two adult females (causes of death: starvation and killed by Northern Goshawk Accipiter gentilis) and two juvenile, recently fledged females (killed by Goshawk and marten) (Table 1). Body mass was adjusted for crop and stomach content. Organs were weighed till the nearest 0.1 g; the stomach was emptied before being weighed (wet weights only). Intestine length was measured from the cut-off point at the gizzard through the rectum. The rectum in bird D was 4 cm long, and small intestine length is therefore obtained by subtracting 4 cm of total intestine length. Gizzards of Honey-buzzards constitute only 0.58-1.18% of their body mass, as compared with 0.95-2.62% of body mass in bird- and mammal-eating raptors (Barton &amp; Houston 1996). The soft-bodied wasp grubs are easily crushed and fermented; a light stomach therefore suffices to handle such prey. Equally, small intestines were very short in comparison with bird-, mammal- and carrion-eating raptors (Fig. 2). Although a short intestine is thought to reflect a less efficient digestion (Hilton et al. 1999), this is presumably not the case in Honey-buzzards. Its specific diet of wasp larvae probably enables an efficient digestion in the gastrointestinal tract. This is also exemplified by the fact that free-living Honey-buzzards do not produce pellets. A short intestinal tract and light stomach may furthermore reduce mass load of digesta, important in reducing the susceptibility of Honey-buzzards to predation (risky foraging on the ground, better manoeuvrability to escape avian predators such as Northern Goshawks). The juveniles showed a relatively shorter intestinal tract than the adults; up to their demise both fledglings had been almost exclusively fed on wasp larvae, whereas adult Honey-buzzards are known to also feed on other insects, amphibians and nestling birds. Moreover, fledgling mass was high with both juveniles having extensive tracts of fat on stomach and breast. Inner organs of the juveniles were also slightly heavier than in the adults (as proportion of body mass, cf. Table I ). It is assumed that juveniles, which become independent shortly after fledging, profit from having large organs and a heavy fat-load (despite running a considerably higher predation risk), whereas adult and non-breeding Honey-buzzards wait with fattening till shortly before departure towards the wintering grounds (Fig. 3). Adults with nestlings to attend may profit from low body masses during the breeding cycle, thus reducing flight costs during their extensive foraging forays.</t>
  </si>
  <si>
    <t>Conservation assessment - Henslow's sparrow Ammodramus henslowii.</t>
  </si>
  <si>
    <t>U S Forest Service General Technical Report NC</t>
  </si>
  <si>
    <t>0363-616X</t>
  </si>
  <si>
    <t>i-iv, 1-46</t>
  </si>
  <si>
    <t>Burhans, Dirk E.</t>
  </si>
  <si>
    <t>ZOOR14001007238</t>
  </si>
  <si>
    <t>Apparent population declines of migrant songbirds have resulted in special interest in grassland songbirds, which show some of the most consistent declines among songbirds generally. Among these species, Henslow's Sparrows have the most restrictive habitat requirements and show some of the most serious declines. The Henslow's Sparrow is often overlooked due to its shy, secretive nature and nondescript song. In the Midwest, Henslow's Sparrows historically bred in native tallgrass prairie habitat; in the East, grasslands maintained by natural disturbances or fires set by Native Americans provided habitat for birds like Henslow's Sparrow. Henslow's Sparrows were probably numerous in the Midwest before European settlement and the transition to large-scale grassland development. Declines in the Midwest are largely due to loss of tallgrass habitat; estimates of the tallgrass prairie lost range as high as 99.9 percent. Declines in the East may be due to reforestation and loss of pastures. In addition to loss of prairies and native grasslands throughout the Henslow's Sparrow's range, intensive human use of "secondary grasslands"-hayfields and pastures that contribute to the grassland landscape-has also contributed to habitat decline. Henslow's Sparrows use grassland habitats. Grasslands that provide breeding habitat for Henslow's Sparrow need to be large (generally &gt;30 ha), have a well-developed layer of litter, and contain standing dead vegetation. Some woody shrubs will be used as song perches, but too many shrubs, such as in an old field, will result in unsuitable habitat. Wintering habitats used by Henslow's Sparrow may be much smaller (sometimes &lt;1.0 ha) and may not require litter and standing dead vegetation. With the possible exception of reclaimed strip mines, both wintering and breeding habitats require frequent disturbance, such as fire, grazing, or mowing, to maintain suitability for Henslow's Sparrows. Henslow's Sparrows will not occupy these habitats immediately following severe disturbance, so that in some cases maintaining a desirable tract requires a "mosaic" of recently and not so recently (2-4 years) disturbed habitat parcels. Other recent studies suggest that light to moderate levels of grazing will maintain proper habitat structure throughout an entire tract. Where patches of grassland habitat adjoin one another, removal of fencerows and treelines between patches may facilitate occupancy of smaller breeding habitats. Publicly owned grasslands on both the breeding and wintering grounds, particularly at some U.S.Army installations and National and State Wildlife Refuges, comprise significant habitats having large Henslow's Sparrow populations; yet many significant breeding populations are also found on privately owned lands, including reclaimed strip mines, pastures, hayfields, and ConservationReserve Program (CRP) lands. The future of sparrow populations on private lands is not assured, particularly with declines in dairy farming,increases in intensive grazing, and row cropping of former hayfields. Studies on use of CRP land indicate that this land may provide appropriateHenslow's Sparrow habitat, but continuance of the program and management of grassland succession under CRP are not assured. Present population surveys using Breeding Bird Survey (BBS) routes do not appear well suited for monitoring the species because of the ephemeralnature of Henslow's Sparrow habitat and because the surveys miss some significant populations. Future research needs to more adequately surveyand monitor populations so that potential declines or increases can be accurately assessed. Although much new information on breeding and wintering populations of Henslow's Sparrow has been acquired since Pruitt's 1996 report, more information is needed to determine the extent and viability of populations. Additional data are required on locations of breeding populations and nesting success across a range of fragment sizes; wintering site fidelity, habitat use, and site locations; and management approaches for both wintering and breeding habitat. The above data, when combined with reliable population survey data, will provide a more accurate assessment of how stable the Henslow's Sparrow population is and where or when management should intervene.</t>
  </si>
  <si>
    <t>The fateful hour of the Ortolan bunting (Emberiza hortulana).</t>
  </si>
  <si>
    <t>Var Fuglefauna</t>
  </si>
  <si>
    <t>0332-5601</t>
  </si>
  <si>
    <t>62-81</t>
  </si>
  <si>
    <t>Naevra, Arne</t>
  </si>
  <si>
    <t>ZOOR13900012048</t>
  </si>
  <si>
    <t>In this article the author has attempted to find common elements at various Ortolan Bunting sites in both Norway and Sweden, and presents indications regarding the species' habitat requirements, and how this could explain the dramatic decline in the numbers in Scandinavia. Ortolan Buntings are more selective in their choice of nesting site than previously described in literature. The species prefers dry areas, with little vegetation and near agricultural land. It would also appear that the species has a preference for habitats with dark coloured areas, ranging from black to brown, and preferably where the colour is quite strong. The Ortolan Bunting's selective choice of habitat explains the scattered occurrence and the tendency towards formation of breeding colonies where ideal habitats are available. As for the small population in Norway, it appears that the most attractive habitats compete for the few birds that are left. The present situation can shed light as to what factors stimulate Ortolan Buntings to establish in an area. Of the overall population of 100-150 Norwegian pairs of Ortolan Buntings, none are breeding in the traditional farmland areas any more. They all breed in special habitats not described in older literature (such as in a burned forest area, raised peat bogs, new cultivation of forest areas, abondoned sand quarries, cleat felled woodlands - in particular when ploughed among others). It is suggested that open areas with little vegetation, preferably with dark soils and a man-made (&lt;&lt;vandalised&gt;&gt;) appearance are the main factors which stimulate establishment of new breeding sites in the small Ortolan Bunting population (proximate factors). The ecological explanations behind the species choice (ultimate factors) are more uncertain, and possible explanations are discussed.The author presents the hypothesis that strong and important signals from a habitat type will attract Ortolan Buntings, almost like decoys in behavioral studies. Such signals are found in the special habitats mentioned above. The black soils around the lake Kvismaren in Sweden probably also have the same effect. Two important factors have now disappeared from the traditional cultural landscape: both burning of old grass as well as cultivation of new areas ceased abruptly, respectively in the 1970s and 1scape980s. Both factors created dark, bare ground. This may be important factors in the latest dramatic decline in the population of Ortolan Buntings (see Figure 1). Such factors have not been pointed out before.The author points out the importance of railway lines as habitat for Ortolan Buntings. Up until the late 1970s old grass was also burned along railway tracks. Coupled with the amount of gravel along the embankments this may help explain the previous occurrence of Ortolan Buntings along railway lines.The author's recommendations for the management authorities include to burn some meadow areas (with dead grass from previous year) as well as along some railway lines close to crop fields, as previously practiced some decades ago.</t>
  </si>
  <si>
    <t>Habitat selection of white-backed woodpecker Dendrocopos leucotos during the breeding season in comparison to great spotted woodpecker Dendrocopos major in mountainous mixed forests of the northern Austrian Chalk Alps.</t>
  </si>
  <si>
    <t>225-239</t>
  </si>
  <si>
    <t>Frank, Georg</t>
  </si>
  <si>
    <t>ZOOR13900049630</t>
  </si>
  <si>
    <t>In the NATURA 2000 area "Otscher-Duerrenstein" 69-72 territories of the White-backed Woodpecker were recorded in 43 study plots with a total area of 5,094 hectares, which means an abundance of 1.38 territories 1100 ha. The Great Spotted Woodpecker occurred with 75-76 territories (1.48 territories/100 ha). Therefore, in mature mountainous mixed forests, White-backed Woodpecker is one of the commonest woodpecker species. In the primaeval stands of the "Urwald Rothwald" it is even the dominant woodpecker whereas the Great Spotted Woodpecker is the rarest woodpecker species. The White-backed Woodpecker shows a relative preference for altitudes between 900 - 1,200 m a.s.l. Strong inclination and a southerly slope are typical for its territories. Most of the territories of the White-backed Woodpecker are located in the middle and upper parts of the slopes. It only inhabits beech- dominated old-growth stands. Due to the preference of lightly closed stands and dependence on a high proportion of dead wood, forests in the state of decay seem to he of high quality for White-backed Woodpecker. Although basically the Great Spotted Woodpecker is a generalist, the niche partition between the two species is sharp. Obviously in favourable habitats White-backed Woodpecker is dominant and Great Spotted Woodpecker is displaced to habitats which can nor be used by the former. As we can see in the primaeval stands of the "Urwald Rothwald", this distribution scheme is not only the result of anthropogenic influences like forestry.</t>
  </si>
  <si>
    <t>Excluded</t>
  </si>
  <si>
    <t>Maybe</t>
  </si>
  <si>
    <t>Included</t>
  </si>
  <si>
    <t>AB decision</t>
  </si>
  <si>
    <t>CA Decision</t>
  </si>
  <si>
    <t>Agreement</t>
  </si>
  <si>
    <t>Final Decision</t>
  </si>
  <si>
    <t>Both Included</t>
  </si>
  <si>
    <t>Both Excluded</t>
  </si>
  <si>
    <t>Only CA Included</t>
  </si>
  <si>
    <t>Only AB Included</t>
  </si>
  <si>
    <t>Numbers and distribution of wintering waterbirds in the western Palearctic and southwest Asia in 1997, 1998 and 1999: results from the International Waterbird Census.</t>
  </si>
  <si>
    <t>Wetlands International Global Series</t>
  </si>
  <si>
    <t>1-182</t>
  </si>
  <si>
    <t>Gilissen, Niels and Haanstra, Lieuwe and Delany, Simon and Boere, Gerard and Hagemeijeer, Ward</t>
  </si>
  <si>
    <t>ZOOR14009054902</t>
  </si>
  <si>
    <t>International Waterbird Census The International Waterbird Census (IWC) is a long-term monitoring scheme for waterbirds in the non-breeding season. In the Western Palearctic and Southwest Asia this census has been organised by Wetlands International since 1967 and is conducted annually in mid-January. Results of 1997, 1998 and 1999 This report summarises the results of the counts of January 1997, 1998 and 1999 in the Western Palearctic and Southwest Asia, comprising counts in 47 countries. Species totals per country, per geographical area and for the whole region are presented. Per country the status of the IWC is described together with coverage and highlights from the counts in 1997-1999. For several species with suitable data, distribution maps are presented, summarising the average distribution over the three census years. Weather conditions can have a great influence on numbers and distribution of waterbirds in this region in winter. January 1997 showed a cold spell over a great part of Western Europe with freezing as far south as the middle of France and the southern half of the United Kingdom. The two consecutive winters showed a more average pattern, with 1998 being milder than 1999. Coverage The coverage in 1997-1999 was relatively good, but still data from some important countries or from some years were missing. Some countries do submit data annually, but achieve very limited coverage of sites or submit a limited range of species. The results have to be interpreted CONSIDERING these gaps in coverage. Below, the coverage of the IWC per area is briefly summarised, together with the approximate range of the total number of waterbirds recorded in 1997-1999. Baltic and Nordic (900,000-1,250,000) The Baltic and Nordic area generally had good coverage for the IWC in 1997-1999, however, (partial) gaps exist in Finland, Kaliningrad, Russia and Poland. Norway only submitted data for Anatidae and Common Coot. The winter of 1997 was cold, causing birds to leave the area and migrate west and south to milder areas. Central Europe (1,000,000-1,350,000) Central Europe is among the areas with the longest running waterbird monitoring schemes and the best coverage. Some gaps in coverage exist in Hungary (no wader or gull data), Slovakia and the Czech Republic. East Mediterranean and Black Sea (2,500,000-4,300,000) This area shows major geographical gaps in coverage and consequently, a considerable proportion of wintering waterbirds will be missed. Missing countries for 1997-1999 were Libya, Egypt, Syria and Moldova. In Turkey a countrywide census was only conducted in 1999. However, big numbers of waterbirds are recorded in the area, including threatened species such as Dalmatian Pelican, Pygmy Cormorant, Red-breasted Goose and White-headed Duck. Most countries in this area that submit data, include all waterbird species groups, such as gulls, waders and rails. Romania submitted only Anatidae and Common Coot 1997 and 1998, but included all groups except waders in 1999. Northwest Europe (11,700,000-12,900,000) Northwest Europe hosts the biggest concentrations of waterbirds recorded by the IWC, between 11 and 13 million in 1997-1999. Countries such as The Netherlands, United Kingdom and France have a long tradition of waterbird censuses with excellent coverage. However, from the United Kingdom data on divers, rails (apart from Common Coot). For gulls and terns from the United Kingdom and Ireland, only national totals are available. Germany did not submit data on herons, gulls or inland waders, as coverage is inconsistent for these groups.Southwest Asia (300,000-3,600,000) Coverage for the IWC is least complete in this area. Many countries have problems finding counters and funds to cover the most important sites, moreover a lot of sites are in inaccessible areas and, in some countries, political instability makes waterbird counting a low priority. Yet, it is known to hold enormous numbers of waterbirds and large concentrations of waterbirds may yet remain to be discovered in this area. In 1997-1999 no data were received from the following countries in this area: Bahrain, Jordan, Kazakhstan, Kuwait, Saudi Arabia and Tajikistan. In 1999 no data were submitted from Iran or Azerbaijan. Species coverage is generally good. West Mediterranean (3,000,000-3,400,000) Coverage in the West Mediterranean area remains rather incomplete and inconsistent. During 1995 and 1996 no data were included from Spain, however Spain submitted a full dataset for the years 1997-1999. This is also the case for France, Italy, Algeria and Portugal. No data were received from Morocco. From Tunisia only counts in the north were received. Most countries count all waterbird families. Results In 1997, 1998 and 1999, totals of 22 to 23.5 million waterbirds of more than 230 species were counted in the region. Species with totals over a million were (maximum total after each species): European White-fronted Goose 1,341,107 Eurasian Wigeon 1,649,528 Mallard 2,282,015Common Coot 2,948,832 Northern Lapwing 1,242,901 Dunlin 1,300,951 Black-headed Gull 1,432,781 Swans This group is quite well monitored, except for Whooper Swan and Mute Swan in Southwest Asia. Counts fluctuated between 190,000 and 230,000 in 1997-1999. The total number of geese counted (excluding non-native geese) fluctuated around 3 million in 1997-1999. The coverage of most species was good, except for Greylag Goose, Red-breasted Goose and Lesser White-fronted Goose. Seaducks Seaducks are not consistently monitored by the IWC, because of the offshore occurrence of most species. Some, but not all, countries important for seaducks conduct special (aerial) seaduck surveys on a regular basis. The numbers recorded are generally not representative of the actual number of birds present, however they can give an indication of distribution and trends. Numbers recorded in 1997-1999, around 1.2 million, were quite stable. Ducks and Common Coot Traditionally, these are the species with the longest history of coverage by the IWC. A total of 7.5 to 8 million ducks (excluding non-native ducks) and 2 to 3 million Common Coots were counted in each year. Waders An increasing number of waders are counted by the IWC, mainly as a result of increasing coverage. However, there are still considerable gaps in the coverage of this group. A total of 4.2 to 5.2 million waders were counted between 1997 and 1999. Gulls and terns A majority of countries include gulls in their counts during the IWC. The number recorded is increasing and totals varied between 2.3 and 2.8 million in 1997-1999. Other waterbird species More and more countries include other waterbird species groups (i.e. divers, grebes, pelicans, cormorants, herons, storks, ibises, spoonbills, flamingos, cranes and rails) in the IWC and coverage of most species is quite good. Over 4 to 5 million birds from these groups were counted in 1997-1999. Noteworthy count totals Particularly high local or regional totals of the following species were counted, equalling or exceeding the current population estimate (Wetlands International in prep.): Pygmy Cormorant: Thanks to a special survey in Greece, the total count for East Mediterranean and Black Sea in 1998 was over 37,000 birds, which is higher than the current population estimate for this area (22,110-36,270); Ruddy Shelduck: The records in Iran of more than 35,000 birds in 1997 and more than 82,000 birds in 1998 are spectacular, the latter more than doubles the current population estimate for the population in the Caspian region (35,000); Red-crested Pochard: The rapidly increasing West Mediterranean and Central European population was estimated at 25,000 birds, however, the IWC total for 1999 was more than 37,000, and the new estimate was doubled to 50,000; Red Knot: The region total for 1999 (over 420,000) represented a considerable increase compared to the previous years, which was mainly due to a record count of over 144,000 in The Netherlands in 1999. Although the total recorded in 1999 nearly equals the current population estimate, more recent count data indicate a sharp decrease in The Netherlands from 2000 to 2002; Dunlin: The totals for the Northwest Europe and West Mediterranean areas (1.2 to 1.3 million) were just below or equal to the latest population estimate (app. 1.3 million).</t>
  </si>
  <si>
    <t>Nocturnally singing northern mockingbirds orient toward lights.</t>
  </si>
  <si>
    <t>Chat (Raleigh)</t>
  </si>
  <si>
    <t>0009-1987</t>
  </si>
  <si>
    <t>Miskell, Kate A. and Justice, Michael J.</t>
  </si>
  <si>
    <t>ZOOR13700059065</t>
  </si>
  <si>
    <t>The role of cranial kinesis in birds.</t>
  </si>
  <si>
    <t>197-205</t>
  </si>
  <si>
    <t>Bout, Ron G. and Zweers, Gart A.</t>
  </si>
  <si>
    <t>ZOOR13800013965</t>
  </si>
  <si>
    <t>In birds, the ability to move the upper beak relative to the braincase has been the subject of many functional morphological investigations, but in many instances the adaptive significance of cranial kinesis remains unclear. Alternatively, cranial kinesis may be considered a consequence of the general design of the skull, rather than an adaptive trait as such. The present study reviews some results related to the mechanism and functional significance of cranial kinesis in birds. Quantitative three-dimensional X-ray has shown that in skulls morphologically as divers as paleognaths and neognaths the mechanism for elevation of the upper beak is very similar. One of the mechanisms proposed for avian jaw movement is a mechanical coupling of the upper and the lower jaw movement by the postorbital ligament. Such a mechanical coupling would necessitate upper beak elevation. However, independent control of upper and lower jaw has been shown to occur during beak movements in birds. Moreover, kinematic modeling and force measurements suggests that the maximum extensibility of collagen, in combination with the short distance of the insertion of the postorbital ligament to the quadrato-mandibular articulation do not constitute a block to lower jaw depression. The lower jaw ligaments serve to limit the maximal extension of the mandibula. It is suggested here that cranial kinesis in avian feeding may have evolved as a consequence of an increase in eye size. This increase in size led to a reduction of bony bars in the lateral aspect of the skull enabling the transfer of quadrate movement to the upper jaw. The selective forces favoring the development of a kinetic upper beak in birds may be subtle and act in different ecological contexts. Simultaneous movement of the upper and lower jaw not only increases the velocity of beak movements, but with elevated upper beak also less force is required to open the lower jaw. However, the penalty of increased mobility of elements in a NOT HEAVY skull and a large eye is potential instability of skull elements during biting, smaller bite forces and limitations on joint reaction forces. Such a lightly built, kinetic skull may have evolved in animals that feed on small plant material or insects. This type of food does not require the resistance of large external forces on the jaws as in carnivores eating large prey.</t>
  </si>
  <si>
    <t>Critical evaluation of five methods for quantifying chewing lice (Insecta: Phthiraptera).</t>
  </si>
  <si>
    <t>Journal of Parasitology</t>
  </si>
  <si>
    <t>0022-3395</t>
  </si>
  <si>
    <t>1291-1300</t>
  </si>
  <si>
    <t>Clayton, Dale H. and Drown, Devin M.</t>
  </si>
  <si>
    <t>ZOOR13800015360</t>
  </si>
  <si>
    <t>Five methods for estimating the abundance of chewing lice (Insecta: Phthiraptera) were tested. To evaluate the methods, feral pigeons (Columba livia) and 2 species of ischnoceran lice were used. The fraction of lice removed by each method was compared, and least squares linear regression was used to determine how well each method predicted total abundance. Total abundance was assessed in most cases using KOH dissolution. The 2 methods involving dead birds (body washing and postmortem-ruffling) provided better results than 3 methods involving live birds (dust-ruffling, fumigation chambers, and visual examination). Body washing removed the largest fraction of lice ([&gt;]82%) and was an extremely accurate predictor of total abundance (r2=0.99). Post-mortem-ruffling was also an accurate predictor of total abundance (r2[gtoreq]0.88), even though it removed a smaller proportion of lice ([&lt;]70%) than body washing. Dust-ruffling and fumigation chambers removed even fewer lice, but were still reasonably accurate predictors of total abundance, except in the case of data sets restricted to birds with relatively few lice. Visual examination, the only method not requiring that lice be removed from the host, was an accurate predictor of louse abundance, except in the case of wing lice on lightly parasitized birds.</t>
  </si>
  <si>
    <t>[Nomads on light wings.]</t>
  </si>
  <si>
    <t>Gefiederte Welt</t>
  </si>
  <si>
    <t>0016-5816</t>
  </si>
  <si>
    <t>419-422</t>
  </si>
  <si>
    <t>Robiller, Franz Christoph</t>
  </si>
  <si>
    <t>ZOOR13800003332</t>
  </si>
  <si>
    <t>Variations in cone photoreceptor abundance and the visual ecology of birds.</t>
  </si>
  <si>
    <t>685-697</t>
  </si>
  <si>
    <t>Hart, Nathan S.</t>
  </si>
  <si>
    <t>ZOOR13800014542</t>
  </si>
  <si>
    <t>The relative abundance and topographical distribution of retinal cone photoreceptors was measured in 19 bird species to identify possible correlations between photoreceptor complement and visual ecology. In contrast to previous studies, all five types of cone photoreceptor were distinguished, using bright field and epifluorescent light microscopy, in four retinal quadrants. Land birds tended to show either posterior dorsal to anterior ventral or anterior dorsal to posterior ventral gradients in cone photoreceptor distribution, fundus coloration and oil droplet pigmentation across the retina. Marine birds tended to show dorsal to ventral gradients instead. Statistical analyses showed that the proportions of the different cone types varied significantly across the retinae of all species investigated. Cluster analysis was performed on the data to identify groups or clusters of species on the basis of their oil droplet complement. Using the absolute percentages of each oil droplet type in each quadrant for the analysis produced clusters that tended to reflect phylogenetic relatedness between species rather than similarities in their visual ecology. Repeating the analysis after subtracting the mean percentage of a given oil droplet type across the whole retina (the 'eye mean') from the percentage of that oil droplet type in each quadrant, i.e. to give a measure of the variation about the mean, resulted in clusters that reflected diet, feeding behaviour and habitat to a greater extent than phylogeny.</t>
  </si>
  <si>
    <t>Discovery, distribution, and abundance of the newly introduced mosquito Ochlerotatus japonicus (Diptera: Culicidae) in Connecticut, USA.</t>
  </si>
  <si>
    <t>Journal of Medical Entomology</t>
  </si>
  <si>
    <t>0022-2585</t>
  </si>
  <si>
    <t>774-779</t>
  </si>
  <si>
    <t>Andreadis, Theodore G. and Anderson, John F. and Munstermann, Leonard E. and Wolfe, Roger J. and Florin, David A.</t>
  </si>
  <si>
    <t>ZOOR13800007499</t>
  </si>
  <si>
    <t>The earliest documented specimen of an exotic east Asian mosquito Ochlerotatus (Finlaya) japonicus japonicus (Theobald) in the Western Hemisphere is reported along with the results of a state wide survey to determine the distribution and abundance of this mosquito in Connecticut. Ochlerotatus japonicus was collected from 87 locations in eight counties. It is established throughout the state and occurs in a variety of natural and artificial container habitats including discarded tire casings, bird baths, wooden barrels, porcelain bath tubs (used for watering animals), plastic milk cartons, toys, vinyl tarpaulins (covering wood piles and swimming pools), exposed rock holes in stream beds, tree holes, subterranean catch basins, surface water rain pools, and spring-fed depressions. Larvae were particularly common in containers with water, decaying leaves, and algae, in shaded and sunlit areas and, in rock-pool habitats along streambeds, in association with Ochlerotatus atropalpus (Coquillett). Adult females were collected in sod grass-infused gravid and CO2-baited light traps, from early June through October, with peak collections in September. Biting females were collected by human bait method augmented with CO2, verifying its capacity to feed on humans. The ovitraps used in this study were not effective for recovering this species. Our results suggest that Oc. japonicus was introduced into Connecticut between 1992 and 1998. Because of the ability of Oc. japonicus to transmit West Nile virus, and because of the recent detection of this virus in field-collected specimens, the introduction of Oc. japonicus is considered a significant public health development.</t>
  </si>
  <si>
    <t>Pitfalls of classifying light morph red-tailed hawks to subspecies.</t>
  </si>
  <si>
    <t>Birding</t>
  </si>
  <si>
    <t>0161-1836</t>
  </si>
  <si>
    <t>436-446</t>
  </si>
  <si>
    <t>Liguori, Jerry</t>
  </si>
  <si>
    <t>ZOOR13800002695</t>
  </si>
  <si>
    <t>Birds using street lights in Spain to prolong their day.</t>
  </si>
  <si>
    <t>Paterson, Andrew M.</t>
  </si>
  <si>
    <t>ZOOR13800000179</t>
  </si>
  <si>
    <t>Species composition, structure and biodiversity of an arboreal beetle community in Southern Arizona. Comparison with temperate and tropical areas.</t>
  </si>
  <si>
    <t>Bulletin de la Societe Entomologique de France</t>
  </si>
  <si>
    <t>0037-928X</t>
  </si>
  <si>
    <t>391-400</t>
  </si>
  <si>
    <t>Dajoz, Roger</t>
  </si>
  <si>
    <t>ZOOR13800023013</t>
  </si>
  <si>
    <t>Sample representing 6446 individuals and 329 species of Coleoptera belonging to 47 families was collected by light trapping in a pine-oak woodland near Portal, Arizona, USA. The main families are Carabidae, Melolonthidae, Aphodidae, Cerambycidae, Elateridae, Scarabaeidae, Dynastidae, Meloidae and Rutelidae. Some characteristics of this community of Coleoptera are briefly exposed: number of species and of individuals per family, and the most remarkable species for some families. There are few rare species represented by one specimen and few abundant species. The mean body length is 9.03 mm for all species, 4.13 mm for fungivores, 6.71 mm for scavengers, 8.37 mm for predators and 11.15 mm for phytophages. The relationships between abundance per species, number of species and body size are described. The data are used to construct three graphs. The relationships between body length and number of species or number of individuals show a modal class (body length 6.05-7.4 mm). The upper tail of the distribution from the modal class shows a linear relationship between body length and number of species (slope of regression: -1.55), and between number of species and number of individuals (slope of regression: -2.06). The species: body length, and abundance: body length distributions are different for the four guilds. A comparison is made with previous studies of communities of Coleoptera in temperate and tropical forests. We compare particularly the biodiversity of the communities (number of species and index of diversity a), the body length, and the relationships between number of species, abundance and body length. The species: body length, and species: abundance distributions for the Coleoptera of Arizona are similar to those found in other areas. The slopes for the upper tail of distribution fit well to theoretical value lying between -1.5 and -3.0. The mean local species richness of the communities of Coleoptera is 190 in temperate forests, 784 in tropical forests and 329 in the forest of southeastern Arizona. The data available show that mean body length increases from 68[degree] to 32[degree] latitude and then decreases near the Equator, but this may be a bias due to the various methods of sampling.</t>
  </si>
  <si>
    <t>Vision in the ultraviolet.</t>
  </si>
  <si>
    <t>CMLS Cellular and Molecular Life Sciences</t>
  </si>
  <si>
    <t>1420-682X</t>
  </si>
  <si>
    <t>1583-1598</t>
  </si>
  <si>
    <t>Hunt, D.M. and Wilkie, S.E. and Bowmaker, J.K. and Poopalasundaram, S.</t>
  </si>
  <si>
    <t>ZOOR13800011495</t>
  </si>
  <si>
    <t>Sensitivity to ultraviolet light (UV) is achieved by photoreceptors in the eye that contain a class of visual pigments maximally sensitive to light at wavelengths [&lt;]400 nm. It is widespread in the animal kingdom where it is used for mate choice, communication and foraging for food. UV sensitivity is not, however, a constant feature of the visual system, and in many vertebrate species, the UV-sensitive (UVS) pigment is replaced by a violet-sensitive (VS) pigment with maximal sensitivity between 410 and 435 nm. The role of protonation of the Schiff base-chromophore linkage and the mechanism for tuning of pigments into the UV is discussed in detail. Amino acid sequence analysis of vertebrate VS/UVS pigments indicates that the ancestral pigment was UVS, with loss of UV sensitivity occurring separately in mammals, amphibia and birds, and subsequently regained by a single amino acid substitution in certain bird species. In contrast, no loss of UV sensitivity has occurred in the UVS pigments of insects.</t>
  </si>
  <si>
    <t>The non-indigenous ant, Solenopsis invicta, reduces loggerhead shrike and native insect abundance.</t>
  </si>
  <si>
    <t>Journal of Agricultural and Urban Entomology</t>
  </si>
  <si>
    <t>1523-5475</t>
  </si>
  <si>
    <t>249-259</t>
  </si>
  <si>
    <t>Allen, Craig R. and Lutz, R. Scott and Lockley, Tim and Phillips, Sherman A., Jr and Demarais, Stephen</t>
  </si>
  <si>
    <t>ZOOR13800060828</t>
  </si>
  <si>
    <t>The red imported fire ant (Solenopsis invicta Buren) is an aggressive, non-indigenous species that is a threat to native biota in the southeastern United States. We determined the effect of S. invicta on loggerhead shrike (Lanius ludovicianus L.) abundance and investigated a possible mechanism of impact, which is a reduction in insect prey availability. We used a fire ant bait (hydramethylnon) to reduce fire ant populations on one randomly chosen member of each of five pairs of 202-ha study areas in the Texas coastal Bend region, and also measured shrike relative abundance and a volumetric index of insect biomass on the study areas. Loggerhead shrike relative abundance was assessed at five counting stations established along 3.2-km transects through prairie habitat on each study area during the fall of 1992 and 1993. We sampled non-S. invicta invertebrates with 13.3-L capacity UV light traps and found that insect volume, species richness, and diversity were greater on treated sites. More shrikes were observed on areas where S. invicta populations had been reduced. Both insect biomass and shrike abundance were negatively correlated to the level of S. invicta infestation. Our data suggest that shrikes may avoid areas on wintering habitats that have been invaded by S. invicta and that this avoidance may result from reduced insect availability.</t>
  </si>
  <si>
    <t>Daily and photoperiod variations of basal and stress-induced corticosterone concentrations in house sparrows (Passer domesticus).</t>
  </si>
  <si>
    <t>543-547</t>
  </si>
  <si>
    <t>Rich, E.L. and Romero, L.M.</t>
  </si>
  <si>
    <t>ZOOR13800035308</t>
  </si>
  <si>
    <t>Corticosterone concentrations were measured in captive house sparrows (Passer domesticus) and found to vary both daily and with different photoperiods. Basal corticosterone was highest during the dark hours of the daily cycle and lowest during the light hours. This trend remained constant when the birds were held on short-day and long-day light cycles, and while the birds were undergoing a prebasic molt. At all times, corticosterone concentrations significantly increased in response to the stress of handling and restraint. Stress-induced corticosterone concentrations, however, only reflected a daily rhythm when the birds were held on short-days. Furthermore, even though mean basal corticosterone concentrations were equivalent over the short-day, long-day, and molt, total corticosterone output in response to stress was lower in molting birds, especially at night. Therefore, these data indicate that captive house sparrows modulate corticosterone in daily cycles that change in response to photoperiod.</t>
  </si>
  <si>
    <t>Speeds and wingbeat frequencies of migrating birds compared with calculated benchmarks.</t>
  </si>
  <si>
    <t>3283-3294</t>
  </si>
  <si>
    <t>Pennycuick, C.J.</t>
  </si>
  <si>
    <t>ZOOR13800009168</t>
  </si>
  <si>
    <t>Sixteen species of birds passing Falsterbo in southwest Sweden during the autumn migration season were observed using short-range optical methods. Air speeds and wingbeat frequencies were measured, reduced to sea level, and compared with benchmark values computed by Flight.bas, a published flight performance program based on flight mechanics. The benchmark for air speed was the calculated sea-level value of the minimum power speed (Vmp). The mean speeds of three raptor species that flew by flap-gliding were below Vmp, apparently because the flap-glide cycle involved slowing down below Vmp when gliding and accelerating back up to Vmp when flapping. The mean speeds of 11 species that flew by continuous flapping were between 0.82Vmp and 1.27Vmp. Two passerine species that flew by bounding had mean speeds of 1.70Vmp and 1.96Vmp, but these high mean speeds reflected their ability to fly faster against head winds. These results do not support predictions from optimal migration theory, which suggest that migrating birds 'should' fly faster, relative to Vmp. However, observations were restricted for technical reasons to birds flying below 200 m and may not represent birds that were seriously committed to long-distance migration. The benchmark wingbeat frequency (fref) was derived from dimensional reasoning, not from statistical analysis of observations. Observed wingbeat frequencies ranged from 0.81fref to 1.05fref, except in the two bounding species, whose wingbeat frequencies appeared anomalously high. However, the mechanics of bounding with a power fraction q imply that gravity during the flapping phase is increased by a factor 1/q, and when the value of gravity was so adjusted in the expression for fref, the wingbeat frequencies of the two bounding species were predicted correctly as a function of the power fraction. In small birds with more muscle power than is required to fly at speeds near Vmp, bounding is an effective method of adjusting the specific work in the muscle fibres, allowing conversion efficiency to be maximised over a wide range of speeds.</t>
  </si>
  <si>
    <t>Biological aspects of a new isolate of Echinostoma paraensei (Trematoda: Echinostomatidae): susceptibility of sympatric snails and the natural vertebrate host.</t>
  </si>
  <si>
    <t>Parasitology Research</t>
  </si>
  <si>
    <t>0932-0113</t>
  </si>
  <si>
    <t>853-859</t>
  </si>
  <si>
    <t>Maldonado, A., Jr and Vieira, G.O. and Garcia, J.S. and Rey, L. and Lanfredi, R.M.</t>
  </si>
  <si>
    <t>ZOOR13800034358</t>
  </si>
  <si>
    <t>A new isolate of Echinostoma paraensei (Lie &amp; Basch, 1967) was obtained from a natural vertebrate host, the water rat Nectomys squamipes. Relationships with sympatric snails, Biomphalaria glabrata; Physa marmorata and Lymnaea columella, as well as allopatric snails and the definitive hosts N. squamipes, Mus musculus, Rattus norvegicus, Mesocricetus auratus and birds were investigated. E. paraensei developed in all sympatric snail species following exposure to one or five miracidia. P. marmorata showed the highest infection rate (34% and 36%) followed by L. columella (18% and 24%) and B. glabrata (8% and 28%), respectively. Mortality was elevated in the patent period, with L. columella having the highest values. B. glabrata, P. marmorata, and L. columella did not differ in relation to cercarial encystment, and metacercariae from each species were able to infect N. squamipes with similar worm burdens. Recovered adult worms were found in clusters from the first to third sections of the small intestine. Miracidia of E. paraensei hatched after 10 days incubation in darkness in dechlorinated water at 28[plus or minus]1[degree]C. Miracidia began to hatch 1 h after exposure to incandescent light.</t>
  </si>
  <si>
    <t>Interspecific dominance and risk-taking in three species of corvid scavenger.</t>
  </si>
  <si>
    <t>0044-0183</t>
  </si>
  <si>
    <t>44-50</t>
  </si>
  <si>
    <t>Halley, Duncan J.</t>
  </si>
  <si>
    <t>ZOOR13800004633</t>
  </si>
  <si>
    <t>I studied the risk-taking behaviour of three species of corvid scavenger at carcasses during a severe winter. The dominance hierarchy was clear-cut, with ravens Corvus corax being most dominant, hooded crows Corvus corone intermediate, and magpies Pica pica least dominant. Dominant species generally excluded subordinates from access to the carcass. As predicted, the most subordinate species present was almost always the first to move to the carcass when it was unoccupied, either after first light or after a "panic" in the feeding flock caused by the real or apprehended presence of a predator in the vicinity. When relative abundance of each species was taken into account, this result was very highly significant both when magpies were the least dominant species present and when hooded crows were the least dominant species. This was despite apparent vulnerability to predation being highest in magpies and lowest in ravens. Alternative hypotheses to explain the data are considered. The evidence suggests that the least dominant (and so hungriest) species were willing to accept the cost (higher predation risk) involved in being the first individual to move to the carcass, in order to obtain the benefit of food from which they were normally excluded.</t>
  </si>
  <si>
    <t>Variable correspondence of female host preference and larval performance in a phytophagous ladybird beetle Epilachna pustulosa (Coleoptera: Coccinellidae).</t>
  </si>
  <si>
    <t>Ecological Research</t>
  </si>
  <si>
    <t>0912-3814</t>
  </si>
  <si>
    <t>405-414</t>
  </si>
  <si>
    <t>Fujiyama, Naoyuki and Katakura, Haruo</t>
  </si>
  <si>
    <t>ZOOR13800009853</t>
  </si>
  <si>
    <t>Genetic and environmental factors causing intraspecific variation of the thistle Cirsium kamtschaticum Ledeb. as a host plant of the phytophagous ladybird Epilachna pustulosa Kono were investigated through simple food-choice tests and rearing of larvae. Two thistle clones (T1U1 and T4H2) were used, originally growing approximately 12 km apart. A previous study showed that adult female ladybirds preferred T1U1 to T4H2, and that larval performance was better on T1U1, when leaves from the clones in situ were examined. The two clones retained their characteristics with respect to beetle preference after transplantation into a common garden. However, the difference between T1U1 and T4H2 with respect to larval performance was reduced after the transplantation. When leaves from shoots of T1U1 exposed to different sunlight intensities were offered, adult female ladybirds did not show obvious preferences. Larval eclosion rates increased significantly with the increase in leaf sunlight intensity exposure. These results suggest strongly that both genetic and environmental factors are involved in interclonal variation of thistle quality in beetle preference and/or performance. It is suggested that the quality of thistle leaves for larval performance is largely affected by environmental factors, while leaf quality for beetle preference may be determined strictly by genetic factors. Under certain conditions, E. pustulosa females may behave maladaptively, preferring plants not appropriate for larval growth, or not choosing plants appropriate for the larval growth.</t>
  </si>
  <si>
    <t>Timing of breeding in variable environments: tropical birds as model systems.</t>
  </si>
  <si>
    <t>Hormones and Behavior</t>
  </si>
  <si>
    <t>0018-506X</t>
  </si>
  <si>
    <t>281-290</t>
  </si>
  <si>
    <t>Hau, Michaela</t>
  </si>
  <si>
    <t>ZOOR13700065546</t>
  </si>
  <si>
    <t>Animals need to adjust reproductive decisions to environmental seasonality. In contrast to species from the well-studied temperate zones, little is known for tropical birds about the environmental cues that stimulate reproductive activity and the physiological mechanisms that regulate reproduction. I am investigating the environmental and endocrine mechanisms that underlie the timing of reproduction in spotted antbirds from the near-equatorial Panamanian rainforest and in small ground finches from the equatorial and Galapagos islands. Spotted antbirds live in a fairly predictable seasonal environment and show regular changes in gonad sizes and some reproductive hormones. Despite the small annual variation in photoperiod close to the equator, these birds can measure slight photoperiodic increases and use it to initiate reproductive activity. Spotted antbirds also respond to seasonal changes in food availability, which allows them to flexibly adjust gonad growth to environmental conditions. Testosterone is involved in regulating song and aggressive behavior in these year-round territorial birds, although it can remain at low plasma levels throughout the year. In contrast, small ground finches exposed to a rather unpredictable climate on Galapagos appear to grow their gonads whenever heavy rains fall and have regressed gonads during other times of the year. The lack of a physiological preparation for the breeding season and their response to short-term cues related to rainfall indicate a striking flexibility in the regulation of breeding in small ground finches. I suggest that tropical birds can serve as model systems to study the physiological adaptations to different environments. Unraveling the neuroendocrine mechanisms behind the flexibility in reproductive timing will clarify whether differences found between temperate and tropical birds represent variations of the same basic mechanism or instead reflect a fundamental divergence in physiological control systems.</t>
  </si>
  <si>
    <t>Water birds at the Lake IJsselmeer area: Top of an unstable food chain.</t>
  </si>
  <si>
    <t>Levende Natuur</t>
  </si>
  <si>
    <t>0024-1520</t>
  </si>
  <si>
    <t>216-221</t>
  </si>
  <si>
    <t>van Eerden, Mennobart</t>
  </si>
  <si>
    <t>ZOOR13800007478</t>
  </si>
  <si>
    <t>Large numbers of waterbirds are dependent upon the open water areas of Lake IJsselmeer, Markermeer and the Borderlakes. At a level of 500,000 birds and 300 million flight movements per annum this mainport function is at a European scale. For at least 25 species of birds the water system meets the international standards (Ramsar) for decades. However, first in March 2000 the area was put under the EC Bird Directive. Benthos-feeding diving ducks heavily rely on Zebra mussels (Dreissena polymorpha). Over 90% of the total number of birddays spent in the area belong to this group. Fish-eaters like mergansers, grebes, cormorants and terns merely use Smelt (Osmerus eperlanus) as staple food. As Smelt is also main prey for Pikeperch (Stizostedion lucioperca) and Perch (Perca fluviatilis), the state of this stock and thus commercial fishery determines the use that birds can make of this food. Under water light conditions determine to a large extent the use that birds can make of their fish prey. In too clear waters, Smelt occur at deeper layers, out of reach for e.g. Black terns (Chlidonias niger). Too turbid waters, on the other hand, suppress the feeding conditions for diving fish-eaters like mergansers and cormorants. Both algae (nutrients) and suspended matter (wind) affect under water light climate. At the margins, the very shallow Borderlakes and parts of the Frisian Coast serve herbivorous birds. The amelioration of the water quality has resulted in macrophytes to recover with a burst expansion of Stoneworts (Characeae). Dabbling ducks, swans and diving ducks which, besides plant material, feed on gastropods dwelling on the plants, occur especially in these regions. Three effects impose a future downward change in the biological functioning of this area. First, reduction of the phosphate load may cause the benthos and fish production to decline. Unless a mass development of macrophytes will compensate the lower stocks of Dreissena and Osmerus, the area will face a lower carrying capacity for water birds. This development of macrophytes at the open water of the large lakes is unlikely, however, because of wave action and poor light conditions due to suspended inorganic matter. Second, compartmentalisation of the system, both towards the sea as inside the freshwater area causes a malfunction for migratory fish (e.g. salmonids, eel), a reduction in dynamic processes (e.g. erosion by ice, silt transport, no brackish zone) and isolation of aquatic populations. Third, the expected reduction in fishery pressure will have a positive effect on birds because of a reduction in the number of victims in gillnet fishery (now 50,000 kills per annum). Moreover, due to the expected higher stocks of predatory fish when exploitation is less intensive, Smelt stocks may decline and become less available to birds in future. To conclude, the IJsselmeer area still has a great potential of prolongation of its international status of core area for water birds. However, the stand still scenario will eventually lead to a situation of lesser importance. Only if one is able to integrate existing knowledge to the right level (modelling) and counter-act the foreseen avenue of biological deterioration by means of specific measures to enhance future carrying capacity for water birds (management), this predicate will prove a timely one.</t>
  </si>
  <si>
    <t>Courtship behaviour in a lekking species: Individual variations and settlement tactics in male little bustard.</t>
  </si>
  <si>
    <t>Behavioural Processes</t>
  </si>
  <si>
    <t>0376-6357</t>
  </si>
  <si>
    <t>107-118</t>
  </si>
  <si>
    <t>Jiguet, Frederic and Bretagnolle, Vincent</t>
  </si>
  <si>
    <t>ZOOR13700058459</t>
  </si>
  <si>
    <t>We analysed the display behaviour of male little bustard Tetrax tetrax to identify displays that are used in the context of male-male competition and those that are used for attracting females. Courtship was the main activity of males during the breeding season. Calling activity occurred throughout the day, and leks were attended for more than 4 months. Male sexual displays included snort call, wing-flash, and jump display. Snort call was performed throughout the day and mainly involved male-male interactions. In contrast, the wing-flash display was given only at twilight, and was performed most commonly when a female was present, supporting an inter-sexual function for this display. The jump display was performed only in the presence of female at anytime of the day. Analysis of individual variations in display behaviour revealed that intra-individual variation was low compared to inter-individual variation, especially for the jump display. It is, therefore, possible that display rates provide information on male quality. Four male settlement patterns could be defined, singles, paired, lekking and satellite lekking, but only wing-flash display and stamped snort call differed among those categories. We suggest that satellite males are attempting to benefit from proximity to higher status males, in accordance with the hotshot hypothesis of lek evolution.</t>
  </si>
  <si>
    <t>Dependency of fan-drying of darters Anhinga rufa and little cormorants Phalacrocorax niger on incident sunlight.</t>
  </si>
  <si>
    <t>Journal of the Bombay Natural History Society</t>
  </si>
  <si>
    <t>0006-6982</t>
  </si>
  <si>
    <t>273-275</t>
  </si>
  <si>
    <t>Dick, Gerald and Wuerdinger, Irene</t>
  </si>
  <si>
    <t>ZOOR13800023926</t>
  </si>
  <si>
    <t>[Influence of parasitism of limicoles by mussels: example of the European oystercatcher hibernating in the Exe Estuary.]</t>
  </si>
  <si>
    <t>Canadian Journal of Zoology</t>
  </si>
  <si>
    <t>0008-4301</t>
  </si>
  <si>
    <t>1301-1315</t>
  </si>
  <si>
    <t>Le Drean-Quenec'hdu, Sophie and Goss-Custard, John D. and le V dit Durell, Sarah E.A. and West, Andy D. and Marion, Loic and Maheo, Roger</t>
  </si>
  <si>
    <t>ZOOR13700056771</t>
  </si>
  <si>
    <t>Parasite loads vary among feeding sites in European oystercatchers, Haematopus ostralegus, hibernating in the Exe Estuary, in Great Britain. This variation might be the result of active or passive selection of non-parasitised mussels (Mytilus edulis) because they are the preferred food of the oystercatcher in the area and are also the intermediate hosts of one of the main parasites of the bird. Parasite loads (Renicola sp. and Psilostomum brevicolle) of the mussels were studied in relation to morphological parameters known to influence the choice of prey by the oystercatcher: length of mussel, meat content, and thickness of shell. Smaller mussels generally carry the lightest parasite loads, but the number of metacercariae of the two parasites potentially consumed in a day varies with feeding site and mussel size. Thus, an oystercatcher will ingest fewer metacercariae of Renicola sp. and P. brevicolle by selecting smaller mussels from bank 1, which is one of the least visited sites in the estuary. However, the birds will have to select mussels of 37 mm or more on banks 30 and 31, which are among the most used sites. We suggest that there is no active selection of non-parasitised mussels, but rather a kind of passive selection as the mussels chosen for their energetic value happen to be also the least parasitised.</t>
  </si>
  <si>
    <t>Behavioral thermoregulation by treecreepers: trade-off between saving energy and reducing crypsis.</t>
  </si>
  <si>
    <t>1642-1654</t>
  </si>
  <si>
    <t>Carrascal, Luis M. and Diaz, Jose A. and Huertas, Daniel L. and Mozetich, Ingrid</t>
  </si>
  <si>
    <t>ZOOR13700049558</t>
  </si>
  <si>
    <t>We studied the effect of solar radiation on the winter biology of Short-toed Treecreepers Certhia brachydactyla inhabiting a montane forest in Spain. We hypothesized that, in temperate latitudes of cold winter climate, with low cloudiness and under windless conditions, birds should select sunlit sites (i.e., forest sectors or trunk patches with high levels of exposure to sunlight) to reduce the metabolic cost of thermoregulation. At a within-habitat scale, a hypothesis of "only metabolic benefits" predicts that birds should select sunlit patches at shade temperatures (Tshade) below the birds' lower critical temperature (Tlc). They should shift to a random use of sunlit and shaded patches at temperatures above Tlc. Alternatively, there could be added costs (e.g., travel costs, predation risk) in using sunlit patches. If higher visibility leads to diminished crypsis at sunlit patches ("trade-off with predation risk" hypothesis), birds should select only shaded patches at Tshade values above Tlc (to enhance crypsis). They should increasingly select sunlit patches as Tshade decreases below Tlc. Treecreepers were selective in their use of sun-shade patches, across different spatial scales. At the among-plots scale, treecreeper abundance was positively related to the availability of sunlit trunks, after we controlled for the effects of tree density, prey availability, and altitude. At the within-plot scale (i.e., selection of foraging patches on trunks and thick branches), Ivlev's electivity for sunlit patches decreased linearly as Tshade increased. Birds preferred to forage on sun-exposed surfaces (electivity [&gt;]0) when Tshade was lower than [approximately]4[degree]C, but they tended to forage on shaded surfaces (electivity [&lt;] 0) when Tshade was higher than [approximately]9[degree]C. The selection of sunlit trunk patches at low temperatures was not a by-product of higher food availability, because numbers of prey were much less predictable than temperature as a function of trunk exposure (sun vs. shade), and the negative relationship between use of sunlit patches and temperature remained significant when we controlled for the effects of prey availability. Thus, the selection of sunlit patches at low temperatures can be interpreted as a behavioral thermoregulation strategy allowing birds to save energy. However, the Ivlev's electivity for sunlit patches became negative at temperatures well below Tlc, and no sunlit patches were used when Tshade [apprxeq] Tlc, which led us to reject the "only metabolic benefits" hypothesis. Photometric measurements of treecreeper taxidermic mounts realistically positioned on trunk surfaces, and detection times by simulated (human) predators, suggest that treecreepers were more detectable under direct solar radiation than in deep shade. Crypsis diminished in sunlit patches because of a higher image contrast and an increased difference in perceivable coloration between bird and background, relative to shaded patches. Average detection times were significantly lower for sunlit mounts. Moreover, focal birds scanned more frequently in sunlit than in shaded patches. Thus, the observed temperature-dependent variation in the selection of sunlit substrata is consistent with the "trade-off with predation risk" hypothesis predicting that prey should avoid patches where they are more detectable to potential predators. We interpret the distribution and behavior of treecreepers as indicative of a trade-off between the energy savings (through higher operative temperature and reduced metabolic costs) and the increased risk of predation (through higher visibility and diminished crypsis) afforded by sunlit foraging patches.</t>
  </si>
  <si>
    <t>Maladaptive mate choice maintained by heterozygote advantage.</t>
  </si>
  <si>
    <t>Evolution</t>
  </si>
  <si>
    <t>0014-3820</t>
  </si>
  <si>
    <t>1207-1214</t>
  </si>
  <si>
    <t>Krueger, Oliver and Lindstrom, Jan and Amos, William</t>
  </si>
  <si>
    <t>ZOOR13700066760</t>
  </si>
  <si>
    <t>Cornmon buzzards (Buteo buteo) show a plumage polymorphism that appears to be maintained by heterozygote advantage and allows a maladaptive form of mate choice to persist. The light and dark morphs have a much lower fitness than the presumed heterozygous intermediate morph, hut are replenished through Mendelian segregation in intermediate-intermediate pairs. Light and dark morphs could maximize their fitness by mating light with dark to produce all intermediate offspring, but instead choose partners of their own color, thereby producing broods of minimally fit homozygotes. Such maladaptive behavior argues forcefully against mate choice based on good genes. and its persistence is best explained by heterozygote advantage maintaining the polymorphism coupled with nongenetic mate choice based on sexual imprinting. Modeling different patterns of mate choice shows that random mating and preference for own morph fit our data poorly, whereas preference for mothers morph yields a good fit.</t>
  </si>
  <si>
    <t>Evaluation of abundance indices for striped skunks, common raccoons and virginia opossums in Southern Wisconsin.</t>
  </si>
  <si>
    <t>Wisconsin Department of Natural Resources Research Report</t>
  </si>
  <si>
    <t>0084-0556</t>
  </si>
  <si>
    <t>i-ii, 1-21</t>
  </si>
  <si>
    <t>Bartelt, Gerald A. and Rolley, Robert E. and Vine, Lawrence E.</t>
  </si>
  <si>
    <t>ZOOR13900029636</t>
  </si>
  <si>
    <t>We compared mark-recapture estimates of predator population sizes to 5 commonly used abundance indices to gain insight into the usefulness of the indices for monitoring predator population changes. Striped skunks (Mephitis mephitis), common raccoons (Procyon lotor) and Virginia opossums (Didelphis virginiana) were trapped on 3 approximately 6-mile2 areas in southern Wisconsin during March-May, 1984-86 to estimate population densities. Spotlight counts, modified scent stations, simulated nests, snow-track counts and road-kill surveys were conducted February-June, 1984-86 on the 3 study areas as indices to abun-dance. Data from snow-track counts and road-kill surveys were not sufficient for analysis. Low capture probabilities (usually less than 15%) made model selection difficult for all species and resulted in wide confidence intervals for raccoon population esti-mates. Minimum density of skunks, raccoons and opossums varied from 0.2-4.5, 5.3-13.9 and 2.3-7.1/mile2, respectively. Correlations between population indices and population density estimates were not significant in many cases. Only the correla-tion of opossum spotlight counts with density and the correlation of simulated-nest destruction rate with skunk density were signifi-cant. However, the destruction rate of simulated nests was highly correlated with the capture rate of all mammalian predators, and the correlation between skunk visitations to scent-station lines and capture rate was significant. The lack of significant correla-tion does not invalidate the indices due to the low power of the tests and the low precision of the indices and raccoon population estimates. As we applied them, spotlight counts, scent-station surveys and simulated-nest surveys required extremely large sample sizes to reliably detect annual changes in population indices on the order of 20 to 50%. However, we did observe sig-nificant differences between years in the three indices with sam-ple sizes of 15-30 (areas pooled), when changes in population indices were on the order of 2-5 fold. In this study, abundance indices would not have been useful in detecting annual or area changes of less than 75-100% between our 6-mile2 study areas. These abundance indices may be useful for detecting 2-5 fold changes in predator abundance for larger regions or as a trend indicator over several years.</t>
  </si>
  <si>
    <t>Identification of the suprachiasmatic nucleus in birds.</t>
  </si>
  <si>
    <t>American Journal of Physiology</t>
  </si>
  <si>
    <t>0002-9513</t>
  </si>
  <si>
    <t>R1185-R1189</t>
  </si>
  <si>
    <t>Yoshimura, Takashi and Yasuo, Shinobu and Suzuki, Yoshikazu and Makino, Eri and Yokota, Yuki and Ebihara, Shizufumi</t>
  </si>
  <si>
    <t>ZOOR13700042152</t>
  </si>
  <si>
    <t>Circadian rhythms are generated by an internal biological clock. The suprachiasmatic nucleus (SCN) in the hypothalamus is known to be the dominant biological clock regulating circadian rhythms in mammals. In birds, two nuclei, the so-called medial SCN (mSCN) and the visual SCN (vSCN), have both been proposed to be the avian SCN. However, it remains an unsettled question which nuclei are homologous to the mammalian SCN. We have identified circadian clock genes in Japanese quail and demonstrated that these genes are expressed in known circadian oscillators, the pineal and the retina. Here, we report that these clock genes are expressed in the mSCN but not in the vSCN in Japanese quail, Java sparrow, chicken, and pigeon. In addition, mSCN lesions eliminated or disorganized circadian rhythms of locomotor activity under constant dim light, but did not eliminate entrainment under light-dark (LD) cycles in pigeon. However, the lesioned birds became completely arrhythmic even under LD after the pineal and the eye were removed. These results indicate that the mSCN is a circadian oscillator in birds.</t>
  </si>
  <si>
    <t>Home-range size and habitat selection of female wild turkeys (Meleagris gallopavo) in Arkansas.</t>
  </si>
  <si>
    <t>American Midland Naturalist</t>
  </si>
  <si>
    <t>0003-0031</t>
  </si>
  <si>
    <t>247-260</t>
  </si>
  <si>
    <t>Thogmartin, Wayne E.</t>
  </si>
  <si>
    <t>ZOOR13700033647</t>
  </si>
  <si>
    <t>Eastern wild turkeys (Meleagris gallopavo silvestris) in the Ouachita Highland Province of westcentral Arkansas have some of the largest reported home ranges for this subspecies. Previous research on wild turkeys has generally attributed large home-range size to forage abundance or quality. However, limitations in reproduction by wild turkeys in the Ouachitas may influence home-range size and habitat selection. To discern factors governing home-range size, I examined habitat use by 54 female wild turkeys from 1993 to 1996. Short-leaf pine (Pinus echinata) and mixed pine-hardwood sawtimber were selected over other overstory cover types, whereas blackgum (Nyssa sylvatica), red maple (Acer rubrum) and white oak (Quercus alba) were favored in the understory. Mean fixed kernel home-range size during the breeding season was 18.9 km2, the largest reproductive period home range reported for the eastern subspecies. Home-range size varied as a function of age, body mass, reproductive status and the structure of selected habitats. Subadult females occupied larger home ranges ([] = 32.0 km2, SE = 7.0) than adult females (16.3 [plus or minus] 1.7 km2) and moved greater distances between nest sites in subsequent years (8.9 [plus or minus] 1.8 km vs. 2.4 [plus or minus] 1.1 km, respectively). After removing effects of age, heavier females occupied smaller home ranges than lighter females. Nesting individuals occupied less area than non-nesters, and female turkeys that occupied smaller areas avoided stands of seedlings and saplings in favor of mature poletimber. Taken together, effects of physiological condition and experience influenced home-range size in female wild turkeys in westcentral Arkansas.</t>
  </si>
  <si>
    <t>A new species of tody-tyrant (Tyrannidae: Poecilotriccus) from northern Peru.</t>
  </si>
  <si>
    <t>0004-8038</t>
  </si>
  <si>
    <t>334-341</t>
  </si>
  <si>
    <t>Johnson, Ned K. and Jones, Robert E.</t>
  </si>
  <si>
    <t>ZOOR13700048249</t>
  </si>
  <si>
    <t>We describe a new species of tody-tyrant of the genus Poecilotriccus, isolated in midelevation forests of the Cordillera de Colan and nearby mountains to the east in the northeastern Andes of Peru. The new species is allopatric from, and forms a probable superspecies with, the Rufous-crowned Tody-Tyrant (P. ruficeps), the nearest known populations of which inhabit the Cerro Chinguela of northern Peru. The geographic ranges of those sister taxa are divided by the North Peruvian Low, occupied by the Rio Maranon, the major break in east-slope Andean forest between Venezuela and Bolivia. The new species and its allospecies, P. ruficeps are identical in color of the back and in lightness and hue of the crown, but are 100% separable in lightness, chroma, and hue of the belly; in color and pattern of the face; and in song. We infer that differences in vocalizations and facial markings would serve as premating reproductive isolating mechanisms should the two forms become sympatric.</t>
  </si>
  <si>
    <t>House sparrow breaking lit light bulbs.</t>
  </si>
  <si>
    <t>Hallchurch, Timothy T.</t>
  </si>
  <si>
    <t>ZOOR13700043696</t>
  </si>
  <si>
    <t>Ectoparasites in lekking sharp-tailed grouse, Tympanuchus phasianellus.</t>
  </si>
  <si>
    <t>210-213</t>
  </si>
  <si>
    <t>Tsuji, Leonard J.S. and Karagatzides, Jim D. and Deiluiis, Gerardo</t>
  </si>
  <si>
    <t>ZOOR13800014223</t>
  </si>
  <si>
    <t>To investigate the validity of assumptions based on the parasite avoidance model, fifty-two male Sharp-tailed Grouse (Tympanuchus phasianellus) collected in northern Ontario from six separate leks were examined. Ectoparasitic burdens were recorded along with traits (feather damage, hematomas, body condition, body mass) and cues (territorial position, age) which may be used by the female to discriminate among males for their parasite loads. Neither assumption of the transmission avoidance model was met. Little variation in ectoparasite number existed in the breeding population as a whole or within individual leks. None of the traits or cues measured were correlated consistently with ectoparasitic burdens. These results suggest that randomly mating females would, on "average", mate with lightly infested individuals. Therefore, benefit to a discriminating female Sharp- tailed Grouse would be negligible.</t>
  </si>
  <si>
    <t>Attention, 'apprehension' and gerbils searching in patches.</t>
  </si>
  <si>
    <t>Annales Zoologici Fennici</t>
  </si>
  <si>
    <t>0003-455X</t>
  </si>
  <si>
    <t>15-23</t>
  </si>
  <si>
    <t>Dall, Sasha R.X. and Kotler, Burt P. and Bouskila, Amos</t>
  </si>
  <si>
    <t>ZOOR13700034719</t>
  </si>
  <si>
    <t>In this paper, we consider the attentional demands associated with detecting and responding to predators, or 'apprehension', and the within-patch search of Allenby's gerbils, Gerbillus andersoni allenbyi. We, thus, present a first empirical investigation of the indirect, informational consequences of perceived predation risk. Specifically, we focus on the ability to track the quality of seed patches in sandy habitats. There are two potential effects here; since instantaneous intake rate (or some proxy) is the key parameter of interest to an optimal forager, apprehension can interfere with the estimation of: (1) the number of food items captured, and/or (2) the time taken to capture them (the ability to locate food items). Only (2) will have a consistent effect on patch quality, and we test the hypothesis that increased predation risk reduces gerbil search efficiency. We therefore quantified gerbil search paths in patches of uniform seed distribution that differed in their associated risks of predation by manipulating the presence of barn owls, Tyto alba, and light in an aviary. Gerbil search was more random under risky conditions. We discuss the implications of this result for information processing and patch use under predation risk, and the foraging games between gerbils and owls in the Negev Desert.</t>
  </si>
  <si>
    <t>A habitat selection game of interactions between rodents and their predators.</t>
  </si>
  <si>
    <t>55-70</t>
  </si>
  <si>
    <t>Bouskila, Amos</t>
  </si>
  <si>
    <t>ZOOR13700034722</t>
  </si>
  <si>
    <t>I developed a game theoretic model for habitat selection of prey and a generalist predator. In the model, both prey and predator may choose between either a simple or a complex habitat. A second predator is restricted to hunting only in the simple habitat. The model is applied to a system of rodents and their predators: snakes (the generalist predator) and owls. The simplest version of the model predicts that snakes and rodents distribute themselves among the two microhabitats according to the relative magnitude of risk for rodents. Under various conditions (moonlight, competition among rodents and dilution of the risk) the model predicts that snakes distribute themselves among habitats in a way that dampens rodent reactions to variation in owl predation risk and to effects of competition. When rodents are abundant the model predicts that snakes will show a weaker reaction to moonlight. The predictions of the model are qualitatively comparable to field data of microhabitat use of kangaroo rats and sidewinders from the Mojave Desert. The model can also describe a habitat selection game at a larger scale (e.g., movements of snakes into a rich desert oasis). Although a game between predators and prey may not be the cause for all their movements among habitats in the field, a game perspective may contribute explanations for what would otherwise be unintuitive habitat shifts.</t>
  </si>
  <si>
    <t>Coping with darkness and low temperatures: foraging strategies in Steller's eiders, Polysticta stelleri, wintering at high latitudes.</t>
  </si>
  <si>
    <t>402-406</t>
  </si>
  <si>
    <t>Systad, Geir Helge and Bustnes, Jan Ove</t>
  </si>
  <si>
    <t>ZOOR13700032329</t>
  </si>
  <si>
    <t>To examine how Steller's eiders, Polysticta stelleri, wintering at 70[degree]N cope with adverse winter conditions in terms of darkness and low temperatures, we studied their feeding behaviour during four periods between late autumn and early spring. Steller's eiders were most likely to feed during daylight and twilight, but they also fed during darkness. The incidence of feeding was highest at low tide, and there was a significant interaction between tidal cycle and winter period. Hence, the birds fed more intensively at low tide in midwinter (January) than during the other periods. Air temperatures were between 8 and 10[degree]C lower in midwinter than during the other periods, and during this period the eiders also fed more by means of nondiving techniques (up-ending, surface feeding). The total estimated feeding time was highest in late autumn and midwinter (5.9 and 6.3 h were spent actively feeding, respectively) and lower in late winter and spring (5.1 and 4.6 h, respectively). Thus, as energy requirements increased as a result of low temperatures, Steller's eiders increased their feeding effort, but also reduced feeding costs by reducing diving depth. The results of this study suggest that the Steller's eider is behaviourally well adapted to survive winter at high latitudes at relatively low stress.</t>
  </si>
  <si>
    <t>Photoperiod-induced testicular apoptosis in European starlings (Sturnus vulgaris).</t>
  </si>
  <si>
    <t>Biology of Reproduction</t>
  </si>
  <si>
    <t>0006-3363</t>
  </si>
  <si>
    <t>706-713</t>
  </si>
  <si>
    <t>Young, Kelly A. and Ball, Gregory F. and Nelson, R and y J.</t>
  </si>
  <si>
    <t>ZOOR13700022222</t>
  </si>
  <si>
    <t>To determine the extent to which testicular regression involves apoptotic cell death, photosensitive adult starlings were photostimulated for up to 9 wk by exposure to long-day (18 h of light) photoperiods. Apoptotic activity in recrudescing and regressing testes was assessed by in situ TUNEL labeling. Absolute testis mass in male starlings increased after 2 wk of photostimulation and subsequently decreased with continued longday exposure. Seminiferous tubule diameter also increased after 1-3 wk of photostimulation, then decreased as photorefractoriness developed. Testosterone concentrations increased significantly by Week 2 of photostimulation and declined with further light exposure. TUNEL labeling was significantly elevated in germ cells with 4 wk of photostimulation. An approximate 7-fold increase in the degree of apoptotic cell death was observed over the course of gonadal regression. Incidences of TUNEL labeling in somatic Sertoli cells also increased. Light and electron microscopy examination confirmed that these somatic cells displayed morphological characteristics of apoptotic death. In rodents, Sertoli cells have not been previously reported to die during gonadal regression. These results suggest that seasonal testicular regression in European starlings is mediated by apoptosis.</t>
  </si>
  <si>
    <t>Winter habitat selection by a montane forest bird assemblage: the effects of solar radiation.</t>
  </si>
  <si>
    <t>279-284</t>
  </si>
  <si>
    <t>Huertas, Daniel L. and Diaz, Jose A.</t>
  </si>
  <si>
    <t>ZOOR13700029167</t>
  </si>
  <si>
    <t>A relationship between sunlight and bird abundance in cold climates may seem intuitive and perhaps obvious. However, there is, surprisingly, little or no evidence to support it. We investigated the effects of solar radiation on the winter abundance of insectivorous birds inhabiting a Mediterranean montane forest with a high frequency of cold, cloudless days. We censused birds by ear in 20 different forest tracts in which we simultaneously quantified a number of variables related to the availability of solar radiation, vegetation structure, arthropod abundance, and altitude. All variables related to solar radiation were reduced to a single principal component that attained high scores for south-facing transects, where many tree trunks received direct sunlight for a long period daily. The abundance of all bird species was positively related to the scores of transects on this component after the effects of vegetation structure, altitude, and prey availability were controlled for. Solar radiation was the main predictor of overall abundance and species richness of bird assemblages. Body mass and diet (insectivorous vs. mixed) explained 94.6% of interspecific variation in the strength of the relationship between solar radiation and bird abundance. We hypothesize that selecting forest sectors with a higher availability of sunlit patches allows birds to improve their winter survival by reducing the metabolic costs of thermoregulation, decreasing movement rates, and (or) increasing the time spent motionless in safe locations.</t>
  </si>
  <si>
    <t>Life cycle of Eimeria sp. (Eimeriidae, Apicomplexa) infecting the domestic duck (Anas boschas domesticus) in Egypt. A light microscopic study.</t>
  </si>
  <si>
    <t>Journal of the Egyptian German Society of Zoology</t>
  </si>
  <si>
    <t>57-69</t>
  </si>
  <si>
    <t>Koura, E.A. and Abdel-Ghaffar, F. and Ismail, H.M.</t>
  </si>
  <si>
    <t>ZOOR13700051131</t>
  </si>
  <si>
    <t>Bird relationships to habitat characteristics created by timber harvesting in Pennsylvania.</t>
  </si>
  <si>
    <t>Journal of the Pennsylvania Academy of Science</t>
  </si>
  <si>
    <t>1044-6753</t>
  </si>
  <si>
    <t>71-84</t>
  </si>
  <si>
    <t>Ross, Brad D. and Morrison, Michael L. and Hoffman, Wayne and Fredericksen, Todd S. and Sawicki, Richard J. and Ross, Eric and Lester, Michael B. and Beyea, Jan and Johnson, Bradley N.</t>
  </si>
  <si>
    <t>ZOOR13700039203</t>
  </si>
  <si>
    <t>Bird species richness, abundance, the abundance of individual species, and bird community composition were investigated to determine the impact of recent timber harvesting on 47 forest stands in northeastern Pennsylvania from 1996-98. Stands were located within northern hardwood and oak-hickory forest types and included mostly non-industrial private forestlands harvested within the past 10 years. Bird community richness and abundance both decreased with increasing retention of overstory cover, residual tree basal area, and litter cover, but both increased with increasing understory plant cover. We identified patterns between bird species richness and abundance, and measures of forest stand characteristics using correlation and correspondence analysis. Threshold levels were evident for tree basal area and understory plant cover above which bird species richness and abundance increased or declined. Bird species richness and abundance increased sharply when tree basal area for a stand dropped below 18m2/ha. Species richness and abundance of birds declined sharply for stands containing more than 26m2/ha tree basal area. Species richness of birds declined sharply when the understory plant cover in a stand dropped below 45%. Harvest intensity and forest type were the primary factors affecting bird community composition. Axis one of detrended correspondence analysis was characterized by increasing shrub, understory plant, and slash cover and volume of downed woody material, and decreasing conifer, snag, and live tree basal area and overstory, midstory, and litter cover. These vegetative characteristics correspond to heavily harvested versus lightly or nonharvested stands, respectively. Axis two separated northern hardwood and oak-hickory stands. Patterns and threshold levels of species richness and abundance of birds along gradients of forest stand characteristics, as well as the identification of forest stand characteristics preferred by species of management concern, provide natural resource professionals with guidelines for managing bird communities on stands harvested for timber in this region.</t>
  </si>
  <si>
    <t>The second ornithological collection of Otto Kleinschmidt in the Staatliches Museum fuer Tierkunde Dresden.</t>
  </si>
  <si>
    <t>Zoologische Abhandlungen (Dresden)</t>
  </si>
  <si>
    <t>0375-5231</t>
  </si>
  <si>
    <t>119-132</t>
  </si>
  <si>
    <t>Eck, Siegfried</t>
  </si>
  <si>
    <t>ZOOR13700041358</t>
  </si>
  <si>
    <t>O. Kleinschmidt was one of the most significant German ornithologists in the first half of the 20th Century, and a scientific collector in the best sense of the word. His second ornithological collection, begun in the mid-1930's, has been in the possession of the Dresden Zoological Museum (Museum fuer Tierkunde Dresden) since 1969. His collecting and working concepts are closely and critically examined, because his work was highly influential. The importance of his investigations of individual variation is evaluated with reference to population-based variation studies, not with reference to subspecies. In addition, a clearer light is shed on his practical methods in the study of birds. Introductory remarks on the development of the Dresden bird collection after World War II are included.</t>
  </si>
  <si>
    <t>A statistical assessment of the status and trends of Antarctic and Subantarctic seabirds.</t>
  </si>
  <si>
    <t>1-43</t>
  </si>
  <si>
    <t>Woehler, E.J. and Cooper, J. and Croxall, J.P. and Fraser, W.R. and Kooyman, G.L. and Miller, G.D. and Nel, D.C. and Patterson, D.L. and Peter, H.-U. and Ribic, C.A. and Salwicka, K. and Trivelpiece, W.Z. and Weimerskirch, H.</t>
  </si>
  <si>
    <t>ZOOR13900012497</t>
  </si>
  <si>
    <t>Scientific Committee on Antarctic Research (SCAR)</t>
  </si>
  <si>
    <t>A workshop held under the auspices of SCAR, CCAMLR &amp; NSF in Montana in May 1999 examined statistically all available long-term population data for Southern Ocean seabirds. For the workshop, long-term was defined as either: i) continuous for more than 10 years, or ii) discontinuous for more than 10 years, but with more than 50% coverage. A total of 61 long-term data sets for 25 taxa was examined. Species and regional syntheses were undertaken where data permitted. Significant decreases in populations are evident for those species known to be caught on longline fisheries (albatrosses. Southern Giant Petrels and Procellaria spp.).Substantial changes were noted for many of the penguin populations examined, but these varied in terms of degree and direction among species and geographical areas, so that no completely consistent overall pattern emerged. However, decreases in all penguins other than King Penguins in the Subantarctic was a feature of the data. For some species of unfavourable conservation status (BirdLife International 2000) very limited, if any, data are available for assessment of population trends (eg Tristan Albatross Diomedea dabbenena. White-chinned Petrel, Spectacled Petrel P. conspicillata and Grey Petrel P. cinerea). Other species with notably inadequate data include Light-mantled and Atlantic Yellow-nosed Albatrosses. No time-series population data appear to exist for Antarctic Petrels, a species that is endemic to the Antarctic continent and adjacent waters. Other characteristic Antarctic species for which there is little current population monitoring include Cape and Snow Petrels and Southern Fulmar. Priorities for collateral data to assist future assessments, for other analytical techniques and for additional data are indicated.</t>
  </si>
  <si>
    <t>Reed warbler orientation: Initiation of nocturnal migratory flights in relation to visibility of celestial cues at dusk.</t>
  </si>
  <si>
    <t>181-189</t>
  </si>
  <si>
    <t>Akesson, S. and Walinder, G. and Karlsson, L. and Ehnbom, S.</t>
  </si>
  <si>
    <t>ZOOR13700026947</t>
  </si>
  <si>
    <t>We used radiotelemetry to investigate the time of migratory flight initiation relative to available celestial orientation cues and departure direction of a nocturnal passerine migrant, the reed warbler, Acrocephalus scirpaceus, during autumn migration. The study was carried out at Falsterbo, a coastal site in southwest Sweden. The warblers initiated migration from times well after local sunset and well into the night, corresponding to sun elevations between -4[degree] and -35[degree], coinciding with the occurrence of stars at night. They departed in the expected migratory direction towards south of southwest with a few initiating migration in reverse directions towards northeast to east. Flight directions under overcast conditions (7-8/8) were more scattered than under clear sky conditions (0-4/8). There were fewer clouds on departure nights than on nights when the birds did not initiate migration. For birds staying longer than one night at stopover the horizontal visibility was higher and precipitation was less likely on departure nights than on the previous night. The results show that the visibility of celestial cues, and stars in particular, are important for the decision to initiate migration in reed warblers. However, cloud cover, horizontal visibility and precipitation might be correlated with other weather variables (i.e. wind or air pressure) that are also likely to be important for the decision to migrate.</t>
  </si>
  <si>
    <t>Variations in body condition and egg characteristics of female Kentish Plovers Charadrius alexandrinus.</t>
  </si>
  <si>
    <t>Ardea</t>
  </si>
  <si>
    <t>0373-2266</t>
  </si>
  <si>
    <t>293-299</t>
  </si>
  <si>
    <t>Amat, Juan A. and Fraga, Rosendo M. and Arroyo, Gonzalo M.</t>
  </si>
  <si>
    <t>ZOOR13700054492</t>
  </si>
  <si>
    <t>Offspring size is a very important life-history trait that may be affected by maternal effects and environmental conditions. We studied variation in egg size and within-clutch symmetry variation in egg volume in Kentish Plovers Charadrius alexandrinus in southern Spain over six years. Repeatability of egg volume among years was high. Repeatability of egg volume between clutches laid by individual females within a breeding season was also high. Repeatability of within-clutch egg size symmetry was low and not significant. Mean egg volume was correlated with indexes of both structural body size and body condition of females. The body masses of females showed consistency between years. Females in better condition were more able than females in lower body condition of laying not only larger eggs, but also eggs of more similar size. As we previously found that, within clutches, heavier chicks survived better than their lighter siblings, a higher body condition confers, through its effects on egg characteristics, a clear fitness advantage.</t>
  </si>
  <si>
    <t>Birdwatching areas. Spotlight on Vietnam.</t>
  </si>
  <si>
    <t>Bulletin of the Oriental Bird Club</t>
  </si>
  <si>
    <t>0268-9634</t>
  </si>
  <si>
    <t>ZOOR13700049475</t>
  </si>
  <si>
    <t>Variation in tree sparrow Passer montanus eggs.</t>
  </si>
  <si>
    <t>International Studies on Sparrows</t>
  </si>
  <si>
    <t>5-34</t>
  </si>
  <si>
    <t>Pinowski, Jan and Barkowska, Miloslawa and Hahm, Kyu-Hwang and Lebedeva, Natalia</t>
  </si>
  <si>
    <t>ZOOR13900024489</t>
  </si>
  <si>
    <t>We analysed inter- and intra-clutch variation in the size and weight of Tree Sparrow Passer montanus eggs. The study was conducted around Warsaw, Poland (52[degree]20'N. 20[degree]50'E), where 281 clutches of Tree Sparrows nesting in nest boxes were examined during 14 April-20 August of 1994-1995. In both the years, the length and breadth of 1438 eggs were measured. In 1995, 742 eggs were weighed. Using the formula determined for the relationship between mass and egg dimensions in 1995, the mass of the eggs measured in 1994 was calculated. The position in the laying sequence was known for 1246 eggs. Most often, in 5- and 6-egg clutches, the first egg laid was the lightest and the penultimate egg was the heaviest. The last egg in a clutch was heavier or lighter than the mean weight of this clutch with equal frequency. The mean egg mass increased from the first to the fourth egg, and then declined. Egg length did not depend on the laying sequence, but the first. second and last eggs in a clutch were shorter than the mean egg length in this clutch. The breadth of the first egg in a clutch was smaller, and the breadths of eggs 3, 4, and 5 were greater than the mean for this clutch. Egg mass did not depend on the brood nor on the clutch size, but egg length decreased with the clutch size. Egg breadth was greater in 1994 than in 1995, and it did not depend either on brood or the clutch size. The results of this paper and the literature for the genus Passer support the view of Jarvinen and Ylimaunu (1986) that proximate factors affecting the female during egg formation and laying determine intra-clutch variation, and not the adaptive value in terms of the hypotheses of "brood reduction" or "brood survival" (Slagsvold et al. 1984).</t>
  </si>
  <si>
    <t>Post-breeding movements of a male black-footed albatross Phoebastria nigripes.</t>
  </si>
  <si>
    <t>Marine Ornithology</t>
  </si>
  <si>
    <t>1018-3337</t>
  </si>
  <si>
    <t>Hyrenbach, K. David and Dotson, Ronald C.</t>
  </si>
  <si>
    <t>ZOOR13800065357</t>
  </si>
  <si>
    <t>We used satellite telemetry to study the movements of a male Black-footed Albatross Phoebastria nigripes during its pelagic travels off California. The tracked albatross covered a minimum distance of 5067 km during 35 days, and moved over of a broad range of water temperature (22-15[degree]C) characteristic of tropical, subtropical and transition zone waters. The rate of movement of the tracked albatross varied significantly during different periods of the day, and was influenced by ambient light levels during the night.</t>
  </si>
  <si>
    <t>Habitat selection, ambient light and colour patterns in some lek-displaying birds.</t>
  </si>
  <si>
    <t>Monographiae Biologicae</t>
  </si>
  <si>
    <t>0077-0639</t>
  </si>
  <si>
    <t>161-165</t>
  </si>
  <si>
    <t>Thery, Marc and Endler, John A.</t>
  </si>
  <si>
    <t>ZOOR13800017495</t>
  </si>
  <si>
    <t>Habitat selection and breeding ecology of the kingfisher Alcedo atthis in Bory Tucholskie in 1992-1998.</t>
  </si>
  <si>
    <t>Notatki Ornitologiczne</t>
  </si>
  <si>
    <t>0550-0842</t>
  </si>
  <si>
    <t>Kucharski, Roman</t>
  </si>
  <si>
    <t>ZOOR13900000570</t>
  </si>
  <si>
    <t>Between 1992 and 1998 studies on a population of the Kingfisher were carried out over an area of 3400 km2 around the Bory Tucholskie forest in northern Poland. The research revealed 116 breeding sites, mostly along the river Brda (N=40, density 3.9 pairs/I 0 km of bank line) and the river Wda (N=20, 1.9 pairs/I 0 km). The majority of nesting holes (75%) were situated along the edge of river banks, 18% at lakes and 7% along ditches and artificial water bodies. The most distant site from water was found 250m off the river. Six different types of nest site were distinguished (Fig. 2) with steep river banks being the one most frequently occupied. Most nest holes (58%) had been excavated in sand, another 38% in loamy soil, 3% in light soil and a further 1% in clay. The highest nest location was 6 m, the lowest at 0.4 m. There was a high correlation (r=0.85) between a nest hole distance from the scarp base and the height of scarp (Fig. 5). Kingfishers were observed to prefer nest sites with the NE, NW and northerly exposures (Fig. 7). The maximum depth of a nest tunnel was 130 cm, the mean equalling 69 cm (N=98). Two neighbouring pairs bred at a minimum distance of 150 m. Some other bird species nested close to Kingfishers, the most frequent being the Wren Troglodytes troglodytes with 9 cases at a distance ranging from 30 to 150 cm. Spotted Flycatcher Muscicapa striata - at a distance of 2.4 m and Grey Wagtail Motacilla cinerea-at a distance of 1.2 m.Two pairs of the Coal Tit Parus ater and one of the Wren bred in the Kingfisher nest holes. The earliest brood of the Kingfisher was observed on 3rd April 1997. Most pairs bred twice during the season (56-78% in the years 1995-1998). Third broods were observed twice and overlapped with the second brood. Most of the subsequent broods took place at the same sites as first ones and often in the same nest holes. The average brood size (nestlings over 14 days old) was 5.8 (N=87) with the breeding success estimated at 90%. Losses were caused by floods, human interference, predators or erosion of banks. The territory size estimated with the radio tracking method reached a maximum of 3.6 km of a river bankline. The territories of neighbouring pairs overlapped. Breeding males were found to occupy the same site in two consecutive years. Food consisted mainly of Cyprinidae species with a frequency of 69% and a maximum fish length of 138 mm.</t>
  </si>
  <si>
    <t>Reactions to the light of the littoral trematode Renicola thaidus (Trematoda: Renicolidae).</t>
  </si>
  <si>
    <t>Parazitologiya (St. Petersburg)</t>
  </si>
  <si>
    <t>0031-1847</t>
  </si>
  <si>
    <t>429-435</t>
  </si>
  <si>
    <t>Prokofiev, V.V.</t>
  </si>
  <si>
    <t>ZOOR13800006500</t>
  </si>
  <si>
    <t>[The effects of artificial lighting on the animal world - an overview.]</t>
  </si>
  <si>
    <t>Schriftenreihe fuer Landschaftspflege und Naturschutz</t>
  </si>
  <si>
    <t>0341-7026</t>
  </si>
  <si>
    <t>19-51</t>
  </si>
  <si>
    <t>Schmiedel, Joerg</t>
  </si>
  <si>
    <t>ZOOR13800028713</t>
  </si>
  <si>
    <t>North Sea estuaries.</t>
  </si>
  <si>
    <t>Senckenbergiana Maritima</t>
  </si>
  <si>
    <t>0080-889X</t>
  </si>
  <si>
    <t>177-186</t>
  </si>
  <si>
    <t>McLusky, Donald S.</t>
  </si>
  <si>
    <t>ZOOR13800051524</t>
  </si>
  <si>
    <t>Studies of the North Sea in the past two decades have shown that its estuaries and associated areas, such as the Wadden Sea, are important as nursery grounds for young fish and as feeding grounds for seabirds. These same areas are also those most likely to be affected by the highest inputs and concentrations of contaminants. The development of agriculture, industry and tourism has imposed severe pressures on the habitats for species that require intertidal, salt marsh or other forms of estuarine habitat. This paper provides a broad overview of our knowledge of the 'ecosystems estuaries' of the North Sea, and considers the implications of this for the entire North Sea ecosystem. Studies of the estuaries of the North Sea have traditionally focussed on a study of three themes, namely: (i) the physiological responses of estuarine organisms, (ii) their ecology, and (iii) their responses to pollution. From this basis of knowledge has developed the study of ecosystem processes and the factors controlling energy flow, either at the species or community level. Initially many studies concentrated on a single species, measuring its consumption, growth and production of energy. In time such studies have been combined in order to build up food webs or trophic diagrams. Recent studies have shown that it is the relationship between the benthic and pelagic environment which critically controls the entire functioning of the estuarine ecosystem, and conclude that estuaries are effectively light-limited systems where excess nutrient input cannot lead to increases in primary production. The estuarine ecosystem can also be described as being a subsidised ecosystem in that it is a net recipient of energy from a number of sources outwith its confines. In turn it exports material, mainly to the sea, in various forms including nutrients and contaminants, as well as juvenile fish and migrating birds. Examples of the ecosystem functioning of North Sea estuaries are considered. The extent to which estuaries are either 'sources' or 'sinks' of materials is reviewed. Three principal interactions between the North Sea and its estuaries emerge, with estuaries acting as: a) a nursery area for fish, b) as a source of land-derived nutrients, and c) as a sink, as well as a source, for metal contaminants. The paper places these interactions within the overall context of the North Sea, in order to judge the magnitude of the ecosystem role of its estuaries, concluding that the estuaries have a major role in the ecosystem of the North Sea, and as a provider of services, far out of all proportion to their apparent size.</t>
  </si>
  <si>
    <t>Ecological quality objectives for the Dutch sector of the North Sea, an outline of a policy under development.</t>
  </si>
  <si>
    <t>363-366</t>
  </si>
  <si>
    <t>van Dam, Chantal and Bisseling, Carla</t>
  </si>
  <si>
    <t>ZOOR13800051541</t>
  </si>
  <si>
    <t>We describe the process of formulating ecological quality objectives for the Dutch sector of the North Sea and the future steps that have to be taken before they can be translated into management measures. The project 'North Sea Ecosystem Objectives' started in January 1999 with the distinction of twelve rather broad objectives. They range from 'natural dynamic processes' (e.g. transport of sand and sediment), through aspects of 'biodiversity' (e.g. fish fauna and sea birds) to issues of 'human perception' (e.g. open horizon and panoramic view). The objectives were worked out on the basis of available scientific information and concretised into ecological targets. We highlight the targets for the fish fauna as an example. After consultation of the stakeholders, the effects of the various human activities in relation to the ecological objectives have been classified according to type and seriousness. Fisheries turned out to be by far the number one of the list of intervening activities. Shipping is also high on the list. Eutrophication is a serious factor in the coastal zone, whereas large-scale sand extraction will cause problems in the near future. During the next phase of the project, policy decisions will be made on the most relevant set of ecological targets, possible management measures and ways of implementation. With regard to the most problematic activity (i.e. fisheries; particularly beam trawling on flatfish), a first start has been made with a discussion on several options for measures meant to spare fish populations, nursery areas and bottom fauna. Due to the international context of fisheries management, measures regarding fisheries on the NCP will always need international agreement.</t>
  </si>
  <si>
    <t>Runt egg of common buzzard Buteo buteo.</t>
  </si>
  <si>
    <t>199-201</t>
  </si>
  <si>
    <t>ZOOR14110062872</t>
  </si>
  <si>
    <t>In 2001 a runt egg was added to a clutch of three normal-sized eggs, at least three weeks after the first clutch was completed. The first three eggs didn't hatch and only one of them contained a 1-week old embryo. The volume of the runt egg amounted to 59% of the average of the other three eggs in the nest (Table 1) and 54% of the average of 55 other Common Buzzard eggs found in the same region in the same year. Unexpectedly, it hatched whereas none of the three 'normal' eggs did. The chick had a comparatively light mass, and remained small and thin for its age until fledging (no data afterwards). Given its mass and measurements it must have been a male (at 36 days of age: 620 g and minimum lateral metatarsus width of 8.1 mm; compare with growth curves in Bijlsma 1999). During my raptor studies in The Netherlands since the early 1980s, I did not find any runt eggs among c. 1000 eggs of Goshawk Accipiter gentilis and c.1300 eggs of Sparrowhawk A. nisus. Among c. 1800 eggs of Common Buzzard I found a single runt egg; a probable second runt egg of Common Buzzard was not measured. Such frequencies of runt eggs are much lower than those summarized by Crick (1995), indicating that nest record schemes and egg collections probably provide biased samples of the frequency of occurrence of this phenomenon.</t>
  </si>
  <si>
    <t>Observations of raptors in the border zone of primary rainforest in southeastern Nigeria.</t>
  </si>
  <si>
    <t>235-262</t>
  </si>
  <si>
    <t>ZOOR14110062890</t>
  </si>
  <si>
    <t>From 31 January through 24 February 2001, the vicinity of Ebbaken (6[degree]38[minute]N, 9[degree]05[minute]E, Boji-Ebok village complex, Cross River State, southeastern Nigeria) was visited to trap and study Barn Swallows Hirundo rustica at the huge roost (1.0-1.5 million birds) in elephant grass Pennisetum in the foothills of Afi Mountain. The area is wedged in between the primary rainforest of Afi Mountain and the high forest with small plantations and fields in the nearby valleys and hills. It is fairly thinly populated, although human impact is increasing (farming, hunting, clear-cuts, selective logging, bush fires). During much of the period, the Harmattan was blowing (steady winds with force 3-4 B), which -together with smoke from bush fires-reduced visibility to 800-1500 m in February. Temperatures during daytime ranged between 31 and 40[degree]C in the shade. Raptors were observed from a high vantage point in the foothills about 3 km from Ebbaken during 82 hours between 31 January and 21 February (Table 4); time of the day, species, sex and age, moult, individual plumage characteristics and behaviour were recorded. The area covered from this vantage point encompassed c. 600 ha, measuring some 2x3 km of mainly high forest backed by the primary rainforest of Afi Mountain. During swallow trapping, i.e. the first and last 1-5 hours of daylight each day, systematic observations were kept of avian predator activities and hunting success of species involved (mainly African Hobby Falco cuvieri). At least 12 raptor species showed territorial and/or nesting behaviour in the 600 ha observation area (Table 2). Many pairs had apparently recently finished breeding (end of the dry period) and were seen with fledglings or begging juveniles. Highest densities were reached by African Cuckoo-falcon Aviceda cuculoides, Red-necked Buzzard Buteo auguralis and African Harrier-hawk Polyboroides typus (nearest neighbour distances of 800-1000 min the latter). The majority of raptor species seen involved local birds, but several Palearctic migrants were also present, i.e. Western Honey-buzzard Pernis apivorus (34 observations, regarding at least 20 individuals among which 7 adult males, 4 adult females, 1 2nd-year female with green-yellow cere and yellow iris and 14 juveniles; a detailed description of this important wintering site is given in Bijlsma in prep.), Western Marsh-harrier Circus aeruginosus (adult male present at swallow roost in early morning hours of 4-18 February, predating on departing swallows and probably roosting in local Pennisetum fields) and Booted Eagle Hieraaetus pennatus (light phase with moult in outermost primaries seen 17, 18 and 20 February, dark phase moulting in primaries, secondaries and rectrices seen on 13 and 20 February; both showing large home ranges and restricted to valleys). The Pennisetum-fields (c. 25 ha surveyed intensively) were also much favoured by other Palearctic migrants like Nightingales Luscinia megarhynchos (full song and calls in early morning of tens of individuals, 1 trapped), Great Reed Warblers Acrocephalus arundinaceus (&gt;5 singing, several trapped), European Reed Warblers A. scirpaceus (4 trapped), Whinchats Saxicola rubetra (&gt;100, of which 26 trapped), Willow Warblers Phylloscopus trochilus (100s present, 24 trapped), Garden Warblers Sylvia borin (1 trapped), Yellow Wagtails Motacilla flava (150-400 roosting in Pennisetum, 3 trapped), Tree Pipits Anthus trivialis (tens present, 2 trapped), Sand Martins Riparia riparia (I trapped, few among Barn Swallows) and Red-rumped Swallows Hirundo daurica (2 trapped, ditto). Near Camp II in the bushes bordering the Pennisetum-fields, a territorial Spotted Flycatcher Muscicapa striata and ditto Melodious Warbler Hippolais polyglotta were present. For reasons of comparison, the results of a road count from Lagos to Ogoja (densely populated) are presented in Table 1. During this road survey, generalist raptors commensal with human activities dominated the scenery, especially Yellow-billed Kites Milvus migrans parasitus and Hooded Vultures Necrosyrtes monachus. This is very different from the raptor fauna near Afi Mountain in southeastern Nigeria (thinly populated), as shown by the following overview of raptors observed there. African Cuckoo-falcon Aviceda cuculoides: 3 territories located on 600 ha, with persistent calling from each in early morning and late afternoon. Bat Hawk Machaeramphus alcinus: a single observation at dawn on 12 February, when bats were still abundant both at low and high altitudes. The bird was flying high in a southwesterly direction, probably heading for its roost. Yellow-billed Kite Milvus migrans parasitus: one of the commoner species (Table 2, 4), typically associated with human activities (village) and bush fires. The first to show up when the Pennisetum fields caught fire on 7 February, feeding on fleeing insects and small mammals. On later days, one bird was seen with scorched rectrices. At the end of the Hannattan, when the weather changed and cloud formation started, some movements were noticed on 18 and 19 February (for example, 4 heading NNE on 18 February), together with large numbers of Swifts Apus apus and Palm Swifts Cypsirius parvus. Palearctic Black Kites M. m. migrans were not recorded. Palm-nut Vulture Gypohierax angolensis: probably local breeding bird. Two adults, 1 immature and 1 juvenile roosted in the hills nearby. Departure from the roost was well before sunrise (Table 3), the birds passing already at a considerable height using flapping flight and gliding. The birds returned in late afternoon. During daytime, several observations were made of birds of unknown identity (same as roosting birds?) (Table 4).Snake Eagle Circaetus sp.: seen on 16 and 20 February, but specific identity unknown. African Harrier-hawk Polyboroides typus pectoralis: the commonest species observed, with at least 6 pairs on 600 ha of high forest interspersed with small cultivated fields. Two pairs were accompanied by a juvenile and a begging juvenile, respectively. Between 11 and 13 hrs local time, most pairs intensively displayed, showing elaborate undulating and meandering flights at medium and great heights. Wings were partly contracted during steep dives and upward swoops (sometimes followed by a sideways roll or looping at its zenith), with the hand performing 4-6 fast and shallow wing beats. Display flights were highly visible, even with the naked eye at long distance. Sometimes, displays were accompanied by a repeated high, bisyllabic 'he-heeee'. The begging call of the recently fled youngster was also two-toned, but with a throaty first part and a high, short-pitched second part: 'gjuuu-le'. Red-chested Goshawk Accipiter toussenelii: more Sparrowhawk- than Goshawk-like. A second calender-year male was caught during swallow trapping on 11 February 2001. Measurements, mass and colouration of soft parts are detailed in Table 5. The differences in tail-banding between a first- and second-year bird can clearly be seen from Photographs 4 and 5; see also moult scores in Table 6. An adult female was seen still-hunting from cover bordering cultivated fields, using perch heights of 3-6 m, on 17 February. Black Sparrowhawk Accipiter melanoleucus: distinctly Goshawk-like in appearance and behaviour, not Sparrowhawk-like. Two pairs and solitary birds were seen soaring in late morning (Table 4), the pairs displaying exclusive territories. A juvenile focused on chickens during hunts at Ebbaken, making dashes from the forest at the edge of the village. Presumably this juvenile was captured and eaten by villagers on 7 February. An adult female showed moult in the centre of her left secondaries on 19 February. Shikra Accipiter badius: a male was caught during swallow trapping on 18 February, almost having completed its moult from first- to second-year plumage (compare old outermost rectrices with fresh other tail-feathers; Photographs 6 and 7). Measurements, mass and colouration of soft parts are given in Table 7. Lizard Buzzard Kaupifalco monogrammicus: almost entirely restricted to edges of high forest on hill sides near Ebbaken, with only a single pair in the study plot of 600 ha. Most recordings refer to calling individuals. Red-necked Buzzard Buteo auguralis: highly territorial within 200 m from nest sites. One pair was tending a nestling of 16-17 days old (16 February: primaries just emerging from blood shafts) on an old Yellow-billed Kite nest in a huge cotton wood. Feeding times were 8.59, 10.45, 12.08 and 14.47 hr (6 February: between 8.00 and 16.00 hrs), 9.32, 10.10, 11.41 and 13.49 hr (16 February, between 8.00 and 15.00 hrs) and 11.12, 11.22 and 13.08 hr (19 February, between 10.00 and 14.00 hrs). Identified prey items were lizards (2x) and cane rat (lx). Other pairs were present with begging fledged juveniles. Wahlberg's Eagle Aquila wahlbergi: two pairs resided in the 600 ha plot, activities above tree-level being confined to the few hours around noun (Table 4). Parallel flights of both pairs were frequently seen, indicating exclusive home ranges. Display, seen on 1 February, is reminiscent of that of Lesser Spotted Eagle Aquila pomarina, with steep undulations at great heights accompanied by a high-pitched, hoarse 'cheee-cheeeeee'. African Hobby Falco cuvieri: the swallow roost attracted many African Hobbies (up to 7 seen simultaneously), but numbers declined after bush fires had destroyed large sections of Pennisetum on 7 February and the swallows started to switch to another site near Enyi. In late February, when only 100s of Barn Swallows were still using the Ebbaken-site, the local breeding pair with one juvenile was still in attendance. Activities of African Hobbies peaked from just before swallow departure/arrival till the majority of swallows had left the roost or had settled. The birds used several hunting strategies: low quartering, very low speeding, cruising at medium heights and diving, hot pursuits at low level or in mid-air, and cooperative hunting. During daytime, observations were less frequent, involving birds soaring at great heights. Once an African Hobby was observed while catching insects in mid-air (2 successful catches in 4 minutes, 20 February, 11.13 hr), suggesting a mainly vertebrate diet. Despite careful observations, European Hobbies Falco subbuteo were not recorded.Lanner Falcon Falco biarmicus: an adult was recorded on 21 February near Enyi, a village close to Ebbaken, with extensive Pennisetum areas to which the swallow roost had switched after fires had raked important sections of the roost near Ebbaken. The raptor fauna near Afi Mountain shows distinct characteristics of high forest in transition from primary to secondary forest. Typical raptor species of primary rainforest were not recorded (probably partly because of biased method of recording, with insufficient attention and inadequate census methods for primary rainforest), whereas species typical of secondary rainforest abounded (Tables 2 and 4). With an increasing pressure from human settlement, including increase in number of farms, frequency and extent of bush fires, logging and hunting, the raptor fauna will continue to change. The high density and species composition of the raptor fauna lend further support to the need of active protection of the Afi River Forest Reserve and its surroundings. The importance of this area, as shown by the presence of populations of Mountain Gorilla Gorilla gorilla, Drill Mandrillus leucophaeus, Chimpanzee Pan troglodytes, Grey-necked Picathartes Picathartes oreas and many turaco species (including the Great Blue Turaco Corythaeola cristata), is also clearly shown by the diverse raptor fauna. The high density of Honey Buzzards Pernis apivorus associated with high forest also has serious consequences for our conception of its habitat requirements in Africa, and the possible impact of rainforest destruction on its winter survival and population dynamics.</t>
  </si>
  <si>
    <t>[Light in the August darkness. Night-time ringing of Sandwich terns.]</t>
  </si>
  <si>
    <t>Var Fagelvarld</t>
  </si>
  <si>
    <t>0042-2649</t>
  </si>
  <si>
    <t>Wirdheim, Anders</t>
  </si>
  <si>
    <t>ZOOR13700068859</t>
  </si>
  <si>
    <t>Day-night variation in spatial activity of wintering Cory's Shearwaters Calonectris diomedea recorded by satellite tracking.</t>
  </si>
  <si>
    <t>273-277</t>
  </si>
  <si>
    <t>Hashmi, Dean and Ristow, Dietrich and Berthold, Peter and Querner, Ulrich</t>
  </si>
  <si>
    <t>ZOOR13800026965</t>
  </si>
  <si>
    <t>The exclusively nocturnal activity of many procellariiforms at the breeding sites may have evolved due to costs at the colony and/or benefits at sea during daylight. It is therefore possible that the activity patterns within and outside the breeding season differ. Based on satellite tracking data we report higher indices of travel speed during the day of two Cory's Shearwaters (Calonectris diomedea) wintering in the tropical eastern Atlantic. In one case, at least, we can exclude that this difference is caused by biases of location quality and path duration. Spatial activities at sea, regarding differences between day and night, appear to be similar during incubation and in winter. The inclusion of low quality locations allows to use a much larger number of paths for the study of spatial activity, but several biases may impede the interpretation of data of such heterogeneous quality.</t>
  </si>
  <si>
    <t>Harlequin duck monitoring in the northern east slopes of Alberta: 1998-2000 preliminary results.</t>
  </si>
  <si>
    <t>Alberta Species at Risk Report</t>
  </si>
  <si>
    <t>1496-7219</t>
  </si>
  <si>
    <t>i-iii, 1-10</t>
  </si>
  <si>
    <t>Kneteman, Jeff and Hubbs, Anne</t>
  </si>
  <si>
    <t>ZOOR14112070403</t>
  </si>
  <si>
    <t>Aerial surveys for harlequin ducks (Histrionicus histrionicus) were conducted in the spring of 1998-2000 in the McLeod and Cardinal River watersheds, and in 10 watersheds in the Willmore Wilderness Park. Ground and aerial surveys of broods occurred in August and September 2000, respectively along the Sulphur and Berland Rivers. The objectives of the surveys were 1) to assess the utility of aerial surveys in censusing harlequin duck populations, and 2) to determine presence, relative abundance, population trends, distribution, and productivity of harlequin ducks in selected watersheds. Visibility from the air was approximately &gt;= 70% that from the ground during spring surveys of the McLeod watershed in 1998 and 2000 compared with only 13-27% in 1999 when lighting conditions were poor. These results indicate that aerial surveys can be an effective method of censusing harlequin ducks when lighting conditions are favourable. Spring numbers were relatively high in the McLeod-Whitehorse, Berland, and Sulphur watersheds (approximately &gt;= 40 birds) followed by the Muskeg, Sheep-Cote, Muddywater- Fetherstonhaugh, and Jackpine watersheds (approximately &gt;= 15 birds). Relatively few birds were observed on the Smoky, Cardinal, Little Berland, Wildhay Rivers, and Hardscrabble Creek (&lt; 15 birds). When watersheds were flown in more than one year, the number and distribution of birds were consistent across years for all watersheds except the Muskeg River in which 15 more birds were seen in 1998 (23) than in 2000 (8). During ground surveys in August 2000, two broods with 5 young each were observed on the West and South Sulphur Rivers. Four broods (three with 7 young, one with four young) were recorded on the South and North Berland Rivers. During aerial surveys in September 2000, four broods (all with 4 young) were observed on the Sulphur River and five broods (total of 22 young) were observed on the Berland Rivers. Unlike ground surveys, aerial surveys included the mainstems of these rivers. Based on aerial survey results, 18% of females observed in the spring produced broods on the Sulphur River compared with 23% on the Berland River. Female reproductive output (number of ducklings per number of females observed in spring) was 0.73 and 1.00 for the Sulphur and Berland watersheds, respectively. Productivity in these watersheds was, on average, lower than that reported for the McLeod-Whitehorse watershed and the Kananaskis and Elbow Rivers in Kananaskis Country, but was higher than on the Bow River in Banff National Park.</t>
  </si>
  <si>
    <t>Light and electron microscopic studies of the endogenous stages of Isospora mohammedii Al-Hoot et al., 1998 infecting the kestrel (Falco tinnunculus tinnunculus) with reference to pathogenic effects on the host.</t>
  </si>
  <si>
    <t>Egyptian Journal of Zoology</t>
  </si>
  <si>
    <t>1110-6344</t>
  </si>
  <si>
    <t>111-133</t>
  </si>
  <si>
    <t>Al-Hoot, Abd-Allah A.</t>
  </si>
  <si>
    <t>ZOOR13700030516</t>
  </si>
  <si>
    <t>Sexual stages and oocyst formation of Eimeria fayomensis Al-Hoot et al., 1998 (Apicomplexa, Eimeriidae) a light and transmission electron microscopic study.</t>
  </si>
  <si>
    <t>373-383</t>
  </si>
  <si>
    <t>Abd-Al-Aal, Zein</t>
  </si>
  <si>
    <t>ZOOR13700030590</t>
  </si>
  <si>
    <t>Nocturnal activity of lesser kestrels under artificial lighting conditions in Seville, Spain.</t>
  </si>
  <si>
    <t>Journal of Raptor Research</t>
  </si>
  <si>
    <t>0892-1016</t>
  </si>
  <si>
    <t>327-329</t>
  </si>
  <si>
    <t>Negro, Juan Jose and Bustamante, Javier and Melguizo, Ciro and Ruiz, Jose Luis and Gr and e, Juan Manuel</t>
  </si>
  <si>
    <t>ZOOR13700019020</t>
  </si>
  <si>
    <t>Influence of photoperiods on glycemic and adrenal catecholaminergic responses to melatonin administrations in adult male roseringed parakeets, Psittacula krameri Neumann.</t>
  </si>
  <si>
    <t>Indian Journal of Experimental Biology</t>
  </si>
  <si>
    <t>0019-5189</t>
  </si>
  <si>
    <t>1111-1116</t>
  </si>
  <si>
    <t>Maitra, S.K. and Dey, M. and Dey, R. and Bhattacharya, S. and Sengupta, A.</t>
  </si>
  <si>
    <t>ZOOR13700020731</t>
  </si>
  <si>
    <t>Effects of daily (one hour prior to onset of darkness) injection of melatonin (25 [mu]g/ 100 g body wt. for 30 days) on concentrations of blood glucose and adrenal catecholamines were studied in adult male roseringed parakeets, P. krameri under both natural (NP; about 12L : 12D) and artificial long (LP; 16L : 8D; lights were available in between 0600 and 2200 hrs) or short (SP; 8L : 16D; lights were available between 0600 and 1400 hrs) photoperiodic conditions. The results indicate that neither LP, nor SP as such exerts any significant effect on blood glucose titre of control (vehicle of hormone administered) birds. Treatment with melatonin, however, induced hyperglycemia in both NP and LP bird groups, but hypoglycemia in SP birds. Unlike glycemic levels, amount of epinephrine (E) and norepinephrine (NE) in adrenals of control birds exhibited significant changes under altered photoperiods. A decrease in E and an increase in NE were noted in adrenals of both LP and SP birds. Exogenous melatonin in NP birds also caused a decrease in E and concomittant rise in NE levels. On the other hand, treatment of melatonin in both LP and SP bird groups resulted in an increase in the quantity of both E and NE compared to respective values in adrenals of melatonin injected NP birds. However, relative to the amount of E and NE in adrenals of placebo treated LP and SP birds, significant effect of melatonin treatment was observed only in SP birds. The results suggest that influences of exogenous melatonin on the levels of both blood glucose and adrenal catecholamines are largely modulated by short rather than long photoperiods.</t>
  </si>
  <si>
    <t>Morphofunctional analysis and trophic adaptations: The case of the bill apparatus of Old-world flycatchers.</t>
  </si>
  <si>
    <t>Comptes Rendus de l'Academie des Sciences Serie III Sciences de la Vie</t>
  </si>
  <si>
    <t>0764-4469</t>
  </si>
  <si>
    <t>867-876</t>
  </si>
  <si>
    <t>Korzoun, Leonide P. and Erard, Christian and Gasc, Jean-Pierre</t>
  </si>
  <si>
    <t>ZOOR13700008740</t>
  </si>
  <si>
    <t>A morphofunctional analysis of the bill apparatus was conducted on some African forest flycatchers (Muscicapidae, Platysteiridae, Monarchidae) in relation to detailed eco-ethological data available on these species. The aim was to evaluate relationships between anatomical structures and habitat constraints and also identify the most pertinent trophic adaptations. If forest Muscicapidae have essentially conserved the generalized passerine structures and occupy open-habitat niches in the forest, Platysteiridae and Monarchidae have adapted to forest conditions and show a key-adaptation based on specific changes in the structure of the bill apparatus in response to particular light patterns and habitat clogginess, constraints that require speed and precision for the capture of prey and protection of the skull against collisions.</t>
  </si>
  <si>
    <t>The integumentary morphology of modern birds: An overview.</t>
  </si>
  <si>
    <t>American Zoologist</t>
  </si>
  <si>
    <t>0003-1569</t>
  </si>
  <si>
    <t>461-477</t>
  </si>
  <si>
    <t>Stettenheim, Peter R.</t>
  </si>
  <si>
    <t>ZOOR13700011946</t>
  </si>
  <si>
    <t>Avian integument is thin, elastic, and loosely attached to the body, giving birds the freedom of movement needed for flight. Its epidermis is both keratinized and lipogenic, and the skin as a whole acts as a sebaceous secretory organ. The skin is covered by feathers over most of the body, but many birds show colored bare skin or integumentary outgrowths on the head and neck. Heavily cornified epidermis covers the beak, claws, spurs, and the scales on the legs and feet. These structures (except the back of the leg and underside of the foot) contain beta-keratin like that in reptilian scales. Most birds have sebaceous secretory glands at the base of the tail and in the ear canals. Feathers are the most numerous, elaborate, and diverse of avian integumentary derivatives. Their diversity is due to the possibilities inherent in their basic plan of a shaft with two orders of branches and the use of modified beta-keratin as a strong, light, and plastic building material. The evolution of feathers in birds has been accompanied by the development of complex systems for producing colors and patterns, the innovations of feather arrangement and follicles with their musculature and innervation, and the process and control of molting.</t>
  </si>
  <si>
    <t>[Lighthouses to birds: the poachers of Eckmuehl.]</t>
  </si>
  <si>
    <t>Penn ar Bed (Brest)</t>
  </si>
  <si>
    <t>0553-4992</t>
  </si>
  <si>
    <t>28-32</t>
  </si>
  <si>
    <t>Chauris, Louis</t>
  </si>
  <si>
    <t>ZOOR14208053349</t>
  </si>
  <si>
    <t>Wavelength of light mimics the effects of the duration and intensity of a long photoperiod in stimulation of gonadal responses in the male blackheaded bunting (Emberiza melanocephala).</t>
  </si>
  <si>
    <t>Current Science (Bangalore)</t>
  </si>
  <si>
    <t>0011-3891</t>
  </si>
  <si>
    <t>508-510</t>
  </si>
  <si>
    <t>Kumar, Vinod and Rani, Sangeeta and Malik, Shalie</t>
  </si>
  <si>
    <t>ZOOR13600089430</t>
  </si>
  <si>
    <t>In male blackheaded bunting, we have investigated whether stimulatory effects of the duration and intensity of a long photoperiod can be mimicked by the wavelength of light used. The growth and development of testes, considered as the index of the photoperiodic effects, were examined at periodic intervals over a period of seven weeks. Two light wavelengths, one short (blue, 450 nm) and the other long (red, 650 nm), were used in different combinations of photoperiod and intensity in two sets of experiments. In the first set of experiments, the gonadal response to a 14 h photoperiod of blue light (14L:10D; L = 0.241 W/m2) was compared with that to a 12 h photoperiod of red light (12L:12D; L = 0.057 W/m2). The second set of experiments was identical to the first, except that it used high intensity of light (14L:10D, L-blue light = 1.46 W/m2; 12L:12D, L-red light = 0.219 W/m2). There was a similar photoperiodic induction of testicular growth under two different lighting conditions in both sets of experiments. This clearly suggests that long light wavelengths mimic the effects of the duration and intensity of a long photoperiod in stimulation of gonadal responses in the male blackheaded bunting (Emberiza melanocephala).</t>
  </si>
  <si>
    <t>Light-dependent magnetoreception in birds: the effect of intensity of 565-nm green light.</t>
  </si>
  <si>
    <t>Naturwissenschaften</t>
  </si>
  <si>
    <t>0028-1042</t>
  </si>
  <si>
    <t>366-369</t>
  </si>
  <si>
    <t>Wiltschko, W. and Wiltschko, R. and Munro, U.</t>
  </si>
  <si>
    <t>ZOOR13700009550</t>
  </si>
  <si>
    <t>Male wrens with large testes breed early.</t>
  </si>
  <si>
    <t>101-105</t>
  </si>
  <si>
    <t>Evans, Matthew R. and Goldsmith, Arthur R.</t>
  </si>
  <si>
    <t>ZOOR13600077510</t>
  </si>
  <si>
    <t>To display to females, male wrens, Troglodytes troglodytes, use cock nests built on their territories. Nest building starts about a month before the first females begin egg laying. The timing of nest building is highly variable between males with up to 8 weeks separating the earliest from the latest males to initiate this display activity. Males that weigh more before the breeding season initiate nest building earlier than lighter males. We measured testis size in male wrens in the prebreeding period during which seasonal testicular recrudescence is occurring. The initiation of nest building was predicted by male age and by testis size. This suggests that variation in the start of courtship activity may reflect variation between males in the rate of testicular recrudescence. Variation in male prebreeding body mass was influenced by variation in testis size, which suggests that the relation reported earlier between body mass and timing of nest construction could be explained, in part, by variation in testis size. Alternatively, if body mass reflects body condition then both the extent of testes recrudescence and the timing of courtship activity could be condition-dependent traits.</t>
  </si>
  <si>
    <t>Migratory restlessness or Zugunruhe in birds - a description based on video recordings under infrared illumination.</t>
  </si>
  <si>
    <t>285-299</t>
  </si>
  <si>
    <t>Berthold, Peter and Fiedler, Wolfgang and Querner, Ulrich</t>
  </si>
  <si>
    <t>ZOOR13600081830</t>
  </si>
  <si>
    <t>Migratory restlessness - defined as the (mainly nocturnal) migratory activity of caged birds - has been known since at least the 18th Century and is regularly used to study questions regarding bird migration. However, it had not been satisfactorily described until 1988, when we first became able to obtain and analyze video recordings of this behaviour made in infrared light. Thanks to refined video and reproduction techniques, we are now able to present such recordings here, for the first time in printed form (Figs. 1 and 2). The birds involved are first year Blackcaps (Sylvia atricapilla) from southern Germany during their first migration period. According to our experience, the migratory restlessness they show is typical, i.e. not affected by the recording procedure. In the Blackcap - as shown previously for Garden Warblers - by far the most prominent element in this behaviour is typical "wing whirring": beating the wings while perched, with high frequency and low amplitude. We interpret this "sedentary migration" as a kind of "flying with the brakes on" in adaptation to cage conditions. Migratory restlessness, which in addition to whirring includes hopping, climbing, fluttering and flying, is exhibited in all parts of the cage, not only on the perches but also on the floor and walls and even while hanging from the ceiling. Hence theoretically it can be monitored in its entirely only by ultrasound, video technology, bundles of light barriers or cages rigged for general vibration detection. When applied to many experimental animals, however, these methods require elaborate equipment and are susceptible to failure. In our experience the best results are obtained with recording cages having two movable perches mounted on microswitches. If the switch sensitivity is adjusted to the birds' body weight, about 95% of the migratory restlessness observed in video pictures will be recorded.</t>
  </si>
  <si>
    <t>A new species of Serrasalmus (Teleostei: Characidae: Serrasalminae), S. altispinis, is described from Uatuma basin (Amazonas, Brazil), with a complementary description of S. rhombeus (Linnaeus, 1766) from the Guiana shield.</t>
  </si>
  <si>
    <t>Cybium</t>
  </si>
  <si>
    <t>0399-0974</t>
  </si>
  <si>
    <t>181-201</t>
  </si>
  <si>
    <t>Merckx, Anais and Jegu, Michel and Mendes dos Santos, Geraldo</t>
  </si>
  <si>
    <t>ZOOR13600080635</t>
  </si>
  <si>
    <t>Serrasalmus rhombeus (Linnaeus, 1766), described from Surinam, is recorded from the Amazon, the Orinoco and the Guiana coastal basins. Cited from the Maroni to the Iracoubo basins in French Guiana, S. rhombeus is recorded from the Araguari basin (Amapa, Brazil). In the Uatuma basin (Amazonas, Brazil), S. rhombeus is sympatric with a new species, Serrasalmus altispinis. The body of S. altispinis is lightly more compressed and deeper than in S. rhombeus. S. altispinis is mainly characterized by the presence of 4 supraneurals (vs. 5 in S. rhombeus) and deeper serrae. These characteristics are shared with S. altuvei, S. compressus and S. geryi, three species of piranhas with a deep and compressed body, but different from S. altispinis.</t>
  </si>
  <si>
    <t>Relationship between mass and length in Australian elapid snakes.</t>
  </si>
  <si>
    <t>Memoirs of the Queensland Museum</t>
  </si>
  <si>
    <t>0079-8835</t>
  </si>
  <si>
    <t>375-380</t>
  </si>
  <si>
    <t>Greer, A.E. and Shine, R.</t>
  </si>
  <si>
    <t>ZOOR13600094228</t>
  </si>
  <si>
    <t>Least squares regression analysis of log mass on both log snout-vent and log total length for individuals of each sex of 14 populations of ten species of Australian elapid snakes indicates that in the 37 most robust data sets isometry occurs in 21 cases, negative allometry in ten cases and positive allometry in six. Isometry seems to be the most common kind of allometry in 'colubroid'-shaped snakes. There are no cases of different kinds of allometry between the sexes in any one species. However, in Austrelaps ramsayi both measures of length indicate that mass is relatively greater in males than in females over the middle and large end of the size range. The population of regression lines for log mass on log length for large diurnal, surface-active elapids are bounded by Austrelaps ramsayi on the heavy side and by Pseudonaja textilis on the light side. These extreme morphological differences may be related to the species' extreme ecological differences. The former species is a frog eating, live-bearing inhabitant of a cool environment with a short growing season, whereas the latter is a lizard, bird and mammal eating, egg-laying inhabitant of a warm environment with a longer growing season.</t>
  </si>
  <si>
    <t>Light and emergence of Capnioneura mitis and other species of stoneflies (Insecta, Plecoptera).</t>
  </si>
  <si>
    <t>Boletin de la Asociacion Espanola de Entomologia</t>
  </si>
  <si>
    <t>0210-8984</t>
  </si>
  <si>
    <t>Tierno de Figueroa, J.M. and Sanchez-Ortega, A.</t>
  </si>
  <si>
    <t>ZOOR13700002637</t>
  </si>
  <si>
    <t>We study the influence of the light (light opposite to dark), in laboratory conditions and with constant conditions of other environmental factors, in the last instar nymphs emergence in some stoneflies species. Only in Capnioneura mitis, the statistical analysis of the results shows that the emergence occurs principally in the nighttime. In the other species, the low number of data interferes with the extraction of conclusions, although it was observed a tendency to emerge in the dark. The previous knowledges and the hypothesis that try to explain the dial periodicity of the emergence in the aquatic insects, and more particularly in the stoneflies, are discussed. We point up as a clear advantage of the night emergence in the studied species the decrease of predation danger by birds, insects and reptils.</t>
  </si>
  <si>
    <t>Annual and seasonal variation in the growth rates of young little penguins Eudyptula minor in Western Australia.</t>
  </si>
  <si>
    <t>139-147</t>
  </si>
  <si>
    <t>Wienecke, B.C. and Bradley, J.S. and Wooller, R.D.</t>
  </si>
  <si>
    <t>ZOOR13600091578</t>
  </si>
  <si>
    <t>Four linear measurements and body mass were used to measure the growth of Little Penguin Eudytula minor nestlings on Penguin Island, Western Australia, from 1989 to 1991. In general, beak length and beak depth increased more slowly than flipper and tarsus lengths, and body mass increased rapidly. Growth rates did not differ significantly between years. However, second-hatched chicks grew more slowly than first-hatched chicks, especially in body mass, and were lighter at fledging.</t>
  </si>
  <si>
    <t>Flowering visitors of Erythrina speciosa Andr., Leguminosae.</t>
  </si>
  <si>
    <t>Revista Brasileira de Zoologia</t>
  </si>
  <si>
    <t>0101-8175</t>
  </si>
  <si>
    <t>369-383</t>
  </si>
  <si>
    <t>Vitali-Veiga, Maria J. and Machado, Vera L.L.</t>
  </si>
  <si>
    <t>ZOOR13600085446</t>
  </si>
  <si>
    <t>In spite of Erythrina species exhibit morphologic attributes for adaptation to pollination by nectarivorous birds mentioned in the literature, E. speciosa is pollinated by lots of bees (Apinae and Meliponinae) which show a great urban occurrence. Systems of E. speciosa floral reproduction, fenology, diversity, frequency and constancy of insects visiting at different hours and flowering periods were studied. E. speciosa is autocompatible, but xenogamy is the predominant system of reproduction. A large diversity of insects visiting the inflorescences was observed, with predominance of bees. The bee species showed a higher frequency: Apis mellifera Linnaeus, 1758 (45,0 %), Trigona spinipes (Fabricius, 1793) (28,6%), Trigona hyalinata (Lepeletier, 1836) (12,2 %) and the ant Zacryptocerus pusillus Klug, 1824 (2,8 %). Constant but not frequent were the bees (Apidae) Plebeia droryana (Friese, 1900), Friesella schrottkyi (Friese, 1900), Nannotrigona testaceicornis (Lepeletier, 1836), Tetragonisca angustula (Latreille, 1811), the wasps (Vespidae) Polybia paulista Ihering, 1896, Protopolybia exigua (de Saussure, 1854), Agelaia pallipes (Olivier, 1791), the ant (Formicidae) Pseudomyrmex sp. and the beetle (Chrysomelidae) Diabrotica speciosa (Germar, 1824). E. speciosa flowers were visited by hummingbirds (Trochilidae): Eupetomena macroura (Gmelin, 1788), Clorostilbon aureoventris (d'Orbigny &amp; Lafresnaye, 1838) and Amazilia sp. The birds Passer domesticus (Linnaeus, 1758) (Ploceidae) and Coereba flaveola (Linnaeus, 1758) (Emberizidae), also are present. The frequency and insect distribution were influenced by ambiental factors. Temperature, light, time, barometric pressure, relative humidity and wind velocity were significantly correlated with insect numbers. There is a visit sequence, by floral resource disponibility during the day, conditioned by transport ability, insect numbers and colony necessity, which begins by A. mellifera followed by meliponid bees.</t>
  </si>
  <si>
    <t>Histology and ultrastructure of the chorioallantoic membrane of the mallard duck (Anas platyrhynchos).</t>
  </si>
  <si>
    <t>Anatomical Record</t>
  </si>
  <si>
    <t>0003-276X</t>
  </si>
  <si>
    <t>25-34</t>
  </si>
  <si>
    <t>Lusimbo, Wanjala S. and Leighton, Frederick A. and Wobeser, Gary A.</t>
  </si>
  <si>
    <t>ZOOR13600066709</t>
  </si>
  <si>
    <t>The histology and fine structure of the chorioallantoic membrane of the mallard duck (Anas platyrhynchos), and the density of vessels per millimeter of membrane were assessed between days 12 and 24 of incubation. Light and transmission electron microscopy of the chorioallantoic membrane of the mallard duck after various days of incubation was carried out. Blood vessels within the mesoderm were counted per millimeter of membrane by light microscopy (40X). The chorioallantoic membrane had three distinct layers from day 12 to 24 of incubation, the chorionic epithelium, the mesoderm, and the allantoic epithelium. After day 12, chorionic epithelium consisted of two layers of flattened, elongated epithelial cells interfaced by numerous desmosomes, and separated from the underlying mesoderm by a basement membrane. At this stage, the allantoic epithelium consisted of a single layer of flattened, overlapping cells. Blood capillaries were observed in the mesoderm close to the chorionic epithelium on days 12 and 13; by day 14, these capillaries were located within the chorionic epithelium, forming a capillary sinus. Between days 14 and 16, the chorion underwent cellular and cytological differentiation into three cell types: capillary covering cells, villus cavity cells, and less differentiated basal cells. The mesoderm was composed of a loose matrix of mesenchymal cells and collagen fibrils through which coursed blood and lymphatic vessels. The vascular density in the mesoderm increased rapidly from 4.2 +- 0.6 vessels per mm (n = 12) on day 12 to a maximum of 9.4 +- 0.3 vessels per mm (n = 15) by day 16. From day 16, the allantoic epithelium had two to three layers of elongated and overlapping cells. The luminal layer of allantoic epithelial cells had microvillus projections and varying numbers of membrane-bound dense vesicles at all stages from day 12 onward.</t>
  </si>
  <si>
    <t>Comparative ultrastructure of eggs in Echinostoma paraensei, E. caproni, and E. trivolvis (Trematoda: Echinostomatidae).</t>
  </si>
  <si>
    <t>427-430</t>
  </si>
  <si>
    <t>Fujino, T. and Nakano, T. and Washioka, H. and Tonosaki, A. and Ichikawa, H. and Fried, B.</t>
  </si>
  <si>
    <t>ZOOR13600090543</t>
  </si>
  <si>
    <t>The 37-collar-spined echinostomes Echinostoma paraensei, E. caproni, and E. trivolvis are digeneans that live in the intestine of small mammals and birds. Comparative studies of the eggs of these species were done using light microscopy (LM), scanning electron microscopy (SEM), and transmission electron microscopy (TEM). The egg of E. caproni was the largest of the three species studied, whereas the egg of E. trivolvis was the smallest in both length and width. The SEM study showed differences in the aboperculum region of the eggs in all three species. The TEM study showed that the eggshell of all three species consisted of three layers, but no difference in eggshell structure was observed in any species.</t>
  </si>
  <si>
    <t>Male amphipods increase their mating effort before behavioural manipulation by trematodes.</t>
  </si>
  <si>
    <t>606-612</t>
  </si>
  <si>
    <t>McCurdy, Dean G. and Forbes, Mark R. and Boates, J. Sherman</t>
  </si>
  <si>
    <t>ZOOR13600074266</t>
  </si>
  <si>
    <t>Certain parasites appear to alter the behaviour of intermediate hosts, making them more susceptible to predation by final hosts (adaptive parasite manipulation). In some cases, however, hosts are expected to respond by increasing their reproductive effort when first parasitized (adaptive host response). We tested predictions of these two hypotheses for males of the amphipod Corophium volutator (Pallas). Consistent with adaptive parasite manipulation, males infected by the trematode Gynaecotyla adunca (Linton) were likely to crawl on the surface of a mud flat, but only when visual predation by the final host, semipalmated sandpipers, Calidris pusilla L., was likely (during the day), and after trematodes had developed to their infective stage. Males appeared to compensate for parasitism by being more likely to mate, and perhaps by increasing ejaculate size. However, parasitized males that mated when first infected were less likely to mate again once their parasites reached their infective stage, despite their increased crawling at that time, which is associated with mate searching. We did not find that trematodes reduced host survival, apart from expected increases in predation rate on amphipods; in fact, highly infected amphipods actually lived longer than lightly infected ones. Taken together, our resalts suggest that adaptive host responses can occur before parasite manipulation is realized.</t>
  </si>
  <si>
    <t>Methodical aspects of investigating migratory activity in Emlen-funnels.</t>
  </si>
  <si>
    <t>180-190</t>
  </si>
  <si>
    <t>Nievergelt, Franzi and Liechti, Felix</t>
  </si>
  <si>
    <t>ZOOR13600066167</t>
  </si>
  <si>
    <t>A widely applied method of experimentally determining migratory activities and directions is the so called Emlen-funnel cage, using typewriter correcting paper (Tipp-Ex(c)) for the registration. We investigated methodical biases, with respect to its construction, environmental condition and the determination of activity and mean direction. The experimental birds were slightly attracted by the joint of the Tipp-Ex(c) paper. Small songbirds left two different kinds of claw marks: clearly visible ones (cover of the typewriter correcting paper scratched off), and vague ones, which only can be detected in appropriate light conditions (cover not scratched off but pressed). Small songbirds (e.g. Reed Warblers Acrocephalus scircapeus, Willow Warblers Phylloscopus trochilus) produced almost exclusively weak scratches, and therefore would often be classified mistakenly as inactive, if only the clearly visible scratches were counted. The relative number of well visible scratches was positively correlated with increasing atmospheric humidity, since the cover of the typewriter correcting paper is more likely to be scratched off when humidity is high. Consequently, the bird's activity is underestimated in dry air conditions. In a sample of 55 experiments no difference was found in mean direction and concentration, when preferred individual directions were (1) estimated visually, (2) assumed to be the angles with most scratches, and (3) calculated by vector addition of the single scratches. Repetitive counts of the scratches in single experiments resulted in an error for the individual mean vector of +- 12degree (90 %-confidence intervall).</t>
  </si>
  <si>
    <t>Visual pigments, oil droplets, ocular media and cone photoreceptor distribution in two species of passerine bird: the blue tit (Parus caeruleus L.) and the blackbird (Turdus merula L.).</t>
  </si>
  <si>
    <t>375-387</t>
  </si>
  <si>
    <t>Hart, N.S. and Partridge, J.C. and Cuthill, I.C. and Bennett, A.T.D.</t>
  </si>
  <si>
    <t>ZOOR13600076367</t>
  </si>
  <si>
    <t>The spectral absorption characteristics of the retinal photoreceptors of the blue tit (Parus caeruleus) and blackbird (Turdus merula) were investigated using microspectrophotometry. The retinae of both species contained rods, double cones and four spectrally distinct types of single cone. Whilst the visual pigments and cone oil droplets in the other receptor types are very similar in both species, the wavelength of maximum sensitivity (lambdamax) of long-wavelength-sensitive single and double cone visual pigment occurs at a shorter wavelength (557 nm) in the blackbird than in the blue tit (563 nm). Oil droplets located in the long-wavelength-sensitive-single cones of both species cut off wavelengths below 570-573 nm, theoretically shifting cone peak spectral sensitivity some 40 nm towards the long-wavelength end of the spectrum. This raises the possibility that the precise lambdamax of the long-wavelength-sensitive visual pigment is optimised for the visual function of the double cones. The distribution of cone photoreceptors across the retina, determined using conventional light and fluorescence microscopy, also varies between the two species and may reflect differences in their visual ecology.</t>
  </si>
  <si>
    <t>Morphology and life history of Petasiger variospinosus (Trematoda: Echinostomatidae) in the Free State, South Africa.</t>
  </si>
  <si>
    <t>312-318</t>
  </si>
  <si>
    <t>King, Pieter H. and Van As, J.G.</t>
  </si>
  <si>
    <t>ZOOR13600067555</t>
  </si>
  <si>
    <t>Specimens of the freshwater snail Bulinus tropicus (Krauss, 1848) collected in the Free State, South Africa shed cercariae with an oral collar bearing 27 spines. Tadpoles of the African clawed toad Xenopus laevis laevis Daudin, 1802 collected from the same waters harbored metacercariae with a similar collar of spines. Adults were obtained after feeding infected tadpoles to laboratory-reared reed cormorants. Phalacrocorax africanus (Gmelin, 1789). The parasite was identified as Petasiger variospinosus (Odhner, 1910), the life cycle was experimentally completed, and stages described by the use of light and scanning electron microscopy.</t>
  </si>
  <si>
    <t>Pollen presentation and pollination syndromes, with special reference to Penstemon.</t>
  </si>
  <si>
    <t>Plant Species Biology</t>
  </si>
  <si>
    <t>0913-557X</t>
  </si>
  <si>
    <t>Thomson, James D. and Wilson, Paul and Valenzuela, Michael and Malzone, Maria</t>
  </si>
  <si>
    <t>ZOOR13600082499</t>
  </si>
  <si>
    <t>Pollen presentation theory (PPT) allows for a re-examination of some classic themes in pollination biology. Here, we outline its implications in the context of bee- and bird-adapted species of Penstemon and Keckiella (Scrophulariaceae). PPT models the optimal schedule of pollen presentation, based on the frequency of visits by pollinators, and the capacities of those pollinators to remove and deposit pollen. High visitation rates, high removal and low deposition all favor plants that present pollen in many small doses. Dosing is achieved through gradual opening of anthers and through anthers opening only narrowly. We hypothesize that bees have higher rates of removal and lower rates of deposition than birds; therefore, bee-pollinated species should have anthers that open more gradually and less completely than bird-pollinated species. Before presenting preliminary results that affirm this prediction, we critically discuss the characterization of species by pollination syndrome. PPT sheds new light on why plants may specialize on particular pollinators. Stebbins' most effective pollinator can be recast as the pollinator that deposits more of the pollen that it removes, thereby making other visitors into conditional parasites. Pollinator shifts might occur when a pollinator with low removal and high deposition becomes abundant; the plants would then be selected to discourage their previous pollinators who are now parasites. Bird-pollination may favor anthers that open quickly and widely, thereby making bees wasteful parasites. Bee-pollination may favor anthers that open slowly and narrowly, thereby making birds ineffective pollinators. In paired comparisons of closely related species, the hummingbird-visited species were redder, had narrower or longer floral tubes, more exserted anthers and stigmas, less pronounced landing platforms, more inclined orientation, produced more nectar of a lower concentration, and had anthers that dehisce faster and more extensively.</t>
  </si>
  <si>
    <t>Influence of the moon on the nocturnal postnuptial migration of the skylark Alauda arvensis L. in France.</t>
  </si>
  <si>
    <t>215-224</t>
  </si>
  <si>
    <t>James, David and Jarry, Guy and Erard, Christian</t>
  </si>
  <si>
    <t>ZOOR13600070833</t>
  </si>
  <si>
    <t>Night-migrating skylarks (Alauda arvensis) were captured during four successive autumns in France. The study aimed at detecting a possible influence of the lunar cycle on the nocturnal migration of this species. Though nocturnal postnuptial migration of the skylarks can occur during every phase of the moon, main nocturnal movements occurred when the moon was in its waxing gibbous phase. This phase gives the best conditions for migration because, from the very beginning of night, it provides the necessary horizon for individuals to navigate and its light allows the use of topographic cues. In addition it allows the species to benefit from optimal conditions of illumination for almost a week.</t>
  </si>
  <si>
    <t>Circadian rhythms of melatonin in European starlings exposed to different lighting conditions: relationship with locomotor and feeding rhythms.</t>
  </si>
  <si>
    <t>205-215</t>
  </si>
  <si>
    <t>Kumar, V. and Gwinner, E. and Van't Hof, T.J.</t>
  </si>
  <si>
    <t>ZOOR13600054521</t>
  </si>
  <si>
    <t>In passerine birds, the periodic secretion of melatonin by the pineal organ represents an important component of the pacemaker that controls overt circadian functions. The daily phase of low melatonin secretion generally coincides with the phase of intense activity, but the precise relationship between the melatonin and the behavioral rhythms has not been studied. Therefore, we investigated in European starlings (Sturnus vulgaris) (1) the temporal relationship between the circadian plasma melatonin rhythm and the rhythms in locomotor activity and feeding; (2) the persistence of the melatonin rhythm in constant conditions; and (3) the effects of light intensity on synchronized and free-running melatonin and behavioral rhythms. There was a marked rhythm in plasma melatonin with high levels at night and/or the inactive phase of the behavioral cycles in almost all birds. Like the behavioral rhythms, the melatonin rhythm persisted for at least 50 days in constant dim light. In the synchronized state, higher day-time light intensity resulted in more tightly synchronized rhythms and a delayed melatonin peak. While all three rhythms usually assumed a rather constant phase relationship to each other, in one bird the two behavioral rhythms dissociated from each other. In this case, the melatonin rhythm retained the appropriate phase relationship with the feeding rhythm.</t>
  </si>
  <si>
    <t>Behavioral responses to decreasing day length in wintering sea ducks.</t>
  </si>
  <si>
    <t>33-40</t>
  </si>
  <si>
    <t>Systad, Geir H. and Bustnes, Jan O. and Erikstad, Kjell E.</t>
  </si>
  <si>
    <t>ZOOR13600060512</t>
  </si>
  <si>
    <t>Sea ducks generally are diurnal feeders, but large numbers winter above the Arctic Circle where day lengths decrease dramatically in winter. To determine how sea ducks cope with short day lengths, we studied different aspects of the behavior of three sympatric wintering species (Common Eider (Somateria mollissima), King Eider (S. spectabilis), and Old-squaw (Clangula hyemalis)) at 70degreeN where day length is reduced to less than 4.5 h of twilight in midwinter. Numbers of both eider species remained fairly constant throughout winter, whereas Oldsquaws moved out of the area in midwinter. As day length decreased, eiders extended their feeding period into lower light intensities. Common Eiders and Oldsquaws spent a higher proportion of the day diving (underwater) when days were short, whereas King Eiders did not. As the days lengthened, King Eiders and Oldsquaws increased their total time diving at similar rates, which were faster than those of Common Eiders. Feeding at lower light intensities and increased proportions of time spent diving did not offset reduced feeding time in midwinter, and estimated time spent underwater during daylight on the shortest days was only 35% of that on the longest days in King Eiders, 51% in Common Eiders, and 39% in Oldsquaws. The ability to survive when days are short might be explained by use of stored nutrient reserves, night feeding, or high prey availability.</t>
  </si>
  <si>
    <t>[The species of the Passeridae family (the genera Montifringilla, Petronia, Passer) and their phylogenetic relationships.]</t>
  </si>
  <si>
    <t>Bonner Zoologische Beitraege</t>
  </si>
  <si>
    <t>0006-7172</t>
  </si>
  <si>
    <t>39-70</t>
  </si>
  <si>
    <t>Stephan, Burkhard</t>
  </si>
  <si>
    <t>ZOOR13700029150</t>
  </si>
  <si>
    <t>The species of the family Passeridae (genera Montifringilla, Petronia, Passer) and their phylogenetic relationship. 1. The different phylogenetic and taxonomic evaluation of some Mediterranean sparrows of the genus Passer shows the need of the clarification of the problems based on objective criteria. Such criteria include: specific patterns of head design and the high diversity of feather patterns. 2. Pattern components arranged in categories and morphological rows support parallel lines of development, allow the reconstruction of the ancestral pattern and also allow the direction of the rows to be read. Each species has both ancestral and derived variants of patterns. 3. The inclusion in the study of the males and females of all species of the genus Passer allow both comparisons of the Mediterranean species with the other species of the genus, as well as comparisons between Passer and outgroup sparrows from other taxa. 4. Different parallels relating to retention, reduction or strengthening of given patterns are apparent in the genera Montifringilla, Petronia and the three groups of the genus Passer, the grey-headed, the brown-headed and the grey-crowned sparrows. These parallels allow conclusions on the phylogenetic relationship of the groups. 5. The pattern of head design consists of 8 parts of plumage. Their extension and colour contrast are analysed. Bill colour is taken into consideration. Yellow coloured plumage is ancestral. The reduction and strengthening of the supercilium is highly significant. For the genus Passer it may be necessary to corroborate the difference between brown-headed and grey-headed sparrows. This could have consequences for species phylogeny, e.g. Passer domesticus, P. hispaniolensis, P. italiae and P. simplex, since P. domesticus is a grey-crowned sparrow and the other three species are brown-headed. The grey-headed sparrows are a separate group, and the golden sparrows belong to the brown-headed sparrow group. 6. The feather pattern may consist of a number of components - a light transversal stripe between basal and apical part of the feather vane (without the edge, existing only in the fresh feather), a dark transversal stripe and an arrow pattern. Al change independently from each other. The ancestral broad light transversal stripe may completely be reduced through a series of steps. The dark transversal stripe may widen and finally extend all over the apical part of the vane, leading to the dark-spotted or black crown (of brown-headed sparrows). The arrow pattern may be pronounced weak or strong. Its extension also leads to the dark spotted crown (of grey-headed sparrows). A total of 48 variants of the feather pattern was found. 7. The ancestral pattern is found exclusively in a few species, i.e. a broad light transversal stripe. All species have this feather pattern on the belly. The dark patterns appear first in the crown feathers, then on the rest of the top side and also on the throat and brest. 8. The feather colour (e.g. the colour of beak and mantle) changes more quickly than the pattern. For this reason the pattern is more significant than the colour. 9. The analysis of pattern development and the occurrence of pattern variations in different parts of the plumage allows phylogenetic conclusions on a new arrangement of the species. 10. Sparrows originated in Africa. All groups, except the grey-headed sparrows, spread into Asia, some reaching Europe. 1. The results of the analysis are compared with the results of the synthesis of previous work by Sumrners-Smith (1988). It is important to consider the theoretical basis for the apparent differences in this study: [-]the individual variation, [-]the conformities and differences between males and females, [-]the fact that all sparrows are programmed (i.e. phylogenetically determined) to use the same resources, therefore it is impossible to find fundamental oecological differences between species, [-]the fact that nearly all species have the capacity to live near or within villages and towns, [-]the fact that many species hybridize, so that the hybridization of Mediterranean sparrows is not a particularity of these species. [-]P. italiae is unequivocally a brown-headed sparrow and not the result of hybridization. As a hybrid the taxa could never be a subspecies of one of the two parent species.</t>
  </si>
  <si>
    <t>Biometry, phenolgy and sex ratio of Cetti's warbler Cettia cetti in reedbeds of the Tagus Basin (central Spain).</t>
  </si>
  <si>
    <t>Butlleti del Grup Catala d'Anellament</t>
  </si>
  <si>
    <t>1130-2070</t>
  </si>
  <si>
    <t>Villaran, A.</t>
  </si>
  <si>
    <t>ZOOR13800069958</t>
  </si>
  <si>
    <t>Data were analysed from 228 ringing records and 66 recoveries of Cetti's Warbler Cettia cetti obtained in an area of reedbeds in central Spain. Biometrical measurements show clear sexual dimorphism, males being larger and heavier than females. Both wing-length and body weight show bimodal distributions. These data suggest that in central Spain, birds with wing-length greater than 59 mm or body mass heavier than 14 g can be reliably sexed as males. Similarly, birds with wing-length shorter than 57 mm or body moss lighter that 12 g can be sexed as females. The percentage of females increased in autumn and winter, suggesting that females carried out dispersal movements to this reedbed area after breeding. This is reflected in a decrease in mean population wing-length and body mass in autumn and winter. No significant differences were found in mean wing-length within either sex during the annual cycle. However, mean body mass in females varied through the year. Females were heavier in spring (during the breeding season) and lighter in autumn (during dispersal movements).</t>
  </si>
  <si>
    <t>Communication towers: a deadly hazard to birds. A report compiled by the American Bird Conservancy documenting the killing of 230 bird species.</t>
  </si>
  <si>
    <t>Shire, Gavin G. and Brown, Karen and Winegrad, Gerald</t>
  </si>
  <si>
    <t>ZOOR13900048647</t>
  </si>
  <si>
    <t>American Bird Conservancy</t>
  </si>
  <si>
    <t>There are over 77,000 communications towers in the US, which provide nationwide coverage for cellular telephone, television and radio, paging, messaging, wireless data and other industries. Nearly 50,000 of these towers are required by the Federal Communications Commission to be lit, either because they are over 199 ft. tall, are in the immediate vicinity of an airport, or are situated along major highway travel routes. About 5,000 new towers are currently being built each year but this rate is expected to increase with developing cellular telephone and digital television networks. Bird kills caused by towers, their guy wires and related structures have been documented for over 50 years but there has been insufficient investigation of the extent of tower kills and which species have been affected. The US Fish and Wildlife Service (USFWS) estimates that four to five million birds are killed annually at such towers, although this could be as many as 40 million. However only a cumulative impacts study will answer that question. This report analyzes 149 documents describing tower kills, 47 of which provide data on both the numbers and species of birds killed at selected towers. No such analysis has been done before. While USFWS indicates that nearly 350 species of neotropical songbirds are vulnerable to collisions with tall structures, this report reveals that 230 species of birds have been documented as being killed at towers, over one quarter of all avian species found in the US. Most birds killed are neotropical migratory songbirds which migrate at night when their navigation systems seem to be confused by the tower lights, particularly in bad weather. This report further documents that 52 of these 230 species killed at towers are on either the USFWS's most recent Nongame Birds of Management Concern (a.k.a. Species of Management Concern) List (SMC) or the Partners in Flight (PIF) Watch List. This means that 52 species that are in decline and need special management attention are killed at towers. One of these species, Tennessee Warbler, is the third most commonly killed bird at towers. One species, Red-cockaded Woodpecker, is listed as Endangered. Swainson's Warbler, Cerulean Warbler, Bachman's Sparrow and Henslow's Sparrow, all listed as Extremely High Priority on the PIF Watch List, were documented being killed in large numbers at towers (see p. 5 for an explanation of the USFWS SMC List and PIF Watch List). A total of approximately 545,250 birds were documented as killed at the tower sites during the periods of study, however, these numbers are just the smallest tip of a much larger iceberg, as most studies were sporadically conducted and many studies lasted for only a few days of one year. This document clearly demonstrates that towers kill many migratory birds, and over one fifth of these species are in need of conservation because of dwindling numbers and limited habitat. Mortality at communication towers is another threat to healthy populations of songbirds. This report illustrates the need for further research to determine the exact cause of bird deaths at towers, and how lighting systems and other aspects of tower construction and operation may be modified to avoid such mortality. ABC is a central participant in the Communication Tower Working Group (CTWG), which is chaired by USFWS and consists of representatives from government agencies, telecommunication, broadcasting and tower industries, scientists and conservation agencies. The CTWG is attempting, through research, to ascertain mitigation measures that can be applied to towers to avoid such large-scale avian mortality.</t>
  </si>
  <si>
    <t>An experimental soft-release of oil-spill rehabilitated American coots (Fulica americana): 1. Lingering effects on survival, condition and behavior.</t>
  </si>
  <si>
    <t>Environmental Pollution</t>
  </si>
  <si>
    <t>0269-7491</t>
  </si>
  <si>
    <t>285-294</t>
  </si>
  <si>
    <t>Anderson, D.W. and Newman, S.H. and Kelly, P.R. and Herzog, S.K. and Lewis, K.P.</t>
  </si>
  <si>
    <t>ZOOR13600061146</t>
  </si>
  <si>
    <t>In spring 1995, we studied survival, condition and behavior of 37 oiled/rehabilitated (OR) American coots (Fulica americana) (RHB) and compared them to 38 wild-caught, non-oiled and non-rehabilitated coots (REF). All coots were wing-clipped to prevent long-range dispersal, mixed equally and randomly and soft-released into two fenced marshes. Twenty RHB + 20 REF coots were subjected to handling and sampling four times during the 4-month study and the remainder were left undisturbed. The study ended before any coots dispersed following remige regrowth. Overall survival was significantly lower for RHB coots, regardless of the way survival was viewed (four Chi2 tests varied between p &lt; 0.045 and p &lt; 0.006). Mortality was 2.1 times higher in RHB coots: 51% mortality in RHB coots and 24% in REF coots (4 months total). RHB coots began the experiment 9% lighter in mean body condition indices (BCI = a standardization that corrected for different-sized birds) than REF coots, but REF coots also needed a period of adjustment to captivity. BCIs then varied (p &lt; 0.02) similarly among both groups throughout the experiment. Initially, RHB coots lost more weight in comparison to REF coots (although RHB coots fed more), but those RHB coots that did survive recovered to REF-comparable BCIs after about 6 weeks: both higher and equivalent at the beginning of moult and then both equivalent but lower through the moulting period. Long-term RHB coot and REF coot survivors both had significant (p &lt; 0.001) positive correlations between their initial and ending body weights. A similar relationship was also suggested for the non-surviving REF coots, but could not be tested for statistical significance.</t>
  </si>
  <si>
    <t>[Ecological effects of artificial light sources on nocturnally active insects, in particular on butterflies (Lepidoptera).]</t>
  </si>
  <si>
    <t>Faunistisch-Oekologische Mitteilungen Supplement</t>
  </si>
  <si>
    <t>0176-8964</t>
  </si>
  <si>
    <t>1-136</t>
  </si>
  <si>
    <t>Kolligs, Detlef</t>
  </si>
  <si>
    <t>ZOOR13700018258</t>
  </si>
  <si>
    <t>It is a well known phenomena that night-active insects are attracted by artificial light sources. With a growing urban environment and a high number of street lamps and other light emitting sources, the response of night active insects to artificial light becomes of in-creasing importance for nature protection. This study focuses on the behavioural response of different insect orders, families and species to the most frequently used exterior lighting and street lamps (mercury- and sodium-vapour lamps). These artificial sources of light distinctly increased in the last decades. In the city of Kiel (North-Germany) the number of streetlights was fifty times higher in 1998 than in 1949. The investigations were carried out at two sites in Schleswig-Holstein (North-Germany): in Albersdorf / Dithmarschen (western Schleswig-Holstein) and in Kiel on the university campus (eastern Schleswig-Holstein). In Albersdorf, the insects were attracted by a light emitting greenhouse (10,000 m2) and by two punctually radiating light sources (light traps with mercury and sodium-vapour lamps) and became comparative investigated in 1994 to 1995. Two different methods were used to record insects at the greenhouse. Butterflies (Lepidoptera) were sampled by hand. The remaining insects were trapped in two 1.5 m2 large sample areas using a suction trap. Insects from each of the four sides of the green-house were sampled and trapped separately. The two light traps caught the insects automatically. On the campus of Kiel University insects were studied from 1994 to 1996. For this purpose four street lamps equipped with mercury-vapour lamps had traps attached to the socket. On one of the four street lamps the mercury-vapour lamp was exchanged by a sodium-vapour lamp with the same light intensity. In 1996 two additional street lamps were equipped with a different type of trap (describe the trap!). 72,267 insects from 114 insect families and 96,725 insects from 138 families were redorded at Albersdorf and at Kiel, respectively. Butterflies (Lepidoptera), beetles (Coleoptera), caddies flies (Trichoptera) and sciarid flies (Sciaridae) were determined to the species level. An analysis of the catches gave the following resuits: Mosquitos (Nematocera) made up the majority of all captured insects (40 - 90 %). The other most conunon groups were butterflies (Lepidoptera), flies (Brachycera) and beetles (Coleoptera). In both study areas Hymenopterans (Hymenoptera), aphids (Aphidina), cicadas (Cicadina), true bugs (Heteroptera), neuropterans (Neuroptera), caddis flies (Trichoptera), psocids (Psocoptera) and mayflies (Ephemeroptera) made up less than 1 % of the total catch. Catches from adjacent street lamps (25 m apart) were distinctly different in their insect compositions. These differences seem to be caused by the surrounding habitats and the wind exposure of the lamps. Significant differences between the compositions of samples from different street lamps were oniy found between May and the end of August. In spring and autumn the sample 13sizes were small and species compositions were not significantly different. In contrast to hand sampling not all insects that flew into street lamps were caught by the automatic light traps (e. g. only 30-40 % of the Lepidoptera were caught by the traps) No significant correlation was found between the size of a light source and the number of Lepidoptera attracted by it. Rather the intensity and the light spectrum seem to control butterfly abundance at a light source. The light spectrum of the sodium-vapour lamp attracted fewer species and individuals than the mercury-vapour lamp. Otherwise from some species, e.g. he swift mohs (Hepialidae) or the geometric moth Idaea dimidiata, more individuals were registrated at the sodium-vapour lamps. Only single individuals of endangered butterfly species were found at the different light sources, while 31 beetle species of the Red List of Schleswig-l-Iolstein were captured in the study area in Kiel. The rove beetles (Staphylinidae) Megarthus nitidulus and Oxytelus piceus were recorded for the first time in decades in Schleswig-Holstein. Both the weevil (Curculionidae) Euophryunz confine and the rove beetle Atheta griepi were found for the first respectively the second time in Schleswig-Holstein. Three Red List species of pond colonising cacldis flies (Trichoptera) were also recorded. Insect behaviour on artificial light sources depends on the species and the sex. An experiment showed that insects were attracted by artificial light over a maximum distance of 130 m. Caterpillars were found on trees and bushes in the direct surroundings of the artificial light sources. I was concluded that, although their habitat was influenced by an artificial light regime, several species could develop successfully. Not all moths in the surrounding of a light source exhibited a positively photo-tactic reaction. Some species, e.g. the Red Underwing (Catocala nupta) or the Copper Underwing (Aniphypira pyramidea) were caught predominantly at natural sources of food or by bite instead at the artificial light. Temperature and iliurniination by the moon distinctly influenced the insect abundance at artificial light sources. On nights with high temperature insects were more abundant, whereas an increase in illumination by the moon resulted in lower abundance. Mosquitoes (Nematocera) were more abundant on nights with increasing air pressure. Small and/or less mobile insects were sensitive to strong winds and preferred to fly on wind shielded light sources. High abundance of insects at the artificial light sources was only recorded on a few days of the year when the weather was particularly favourable. Less mobile or rare species whose distribution is restricted to natural habitats seem to be most endangered by their attraction to artificial light sources. In our cultural landscape natural habitats are often isolated and even a small increase in mortality could-result in negative effects for the population development of k-strategists. In contrast, r-strategists which aggregate in large numbers at artificial light sources, are often able to compensate for additional losses with their high reproductive rate. Common and abundant species often play a key role in the nutrient cycles and food webs of ecosystems (e.g. a decrease in caterpillar density of some abundant Lepidoptera species may ha-ye a negative effect on the breeding success of insectivorous bird species). It is recommended that only sodium-vapour lamps should be used for street illumination, because of their low attractiveness to insects. However, before street lamps get installed it should be always checked whether and for how long an illumination is needed. Natural and close to natural habitats should be protected against artificial light emission because additional losses of individuals may endanger populations of rare species.</t>
  </si>
  <si>
    <t>Distribution of the eastern cottontail Sylvilagus floridanus in the province of Alessandria.</t>
  </si>
  <si>
    <t>Hystrix</t>
  </si>
  <si>
    <t>0394-1914</t>
  </si>
  <si>
    <t>75-78</t>
  </si>
  <si>
    <t>Silvano, Fabrizio and Acquarone, Camilla and Cucco, Marco</t>
  </si>
  <si>
    <t>ZOOR14103018720</t>
  </si>
  <si>
    <t>The Eastern cottontail, a lagomorph native to the American continent, was introduced to N-Italy in the mid-1960s. In subsequent years a rapid territorial expansion and a remarkable demographic increase has been observed in many areas. In the province of Alessandria, NW Italy, we used night-time censuses with spotlights and road mortality assessment to evaluate the diffusion of the species and its trend. Night-time censuses were performed each year in spring and in autumn along 51 transects which were 10 km long on average. Road deaths were extracted from our 6715 records regarding 85 species of mammals, birds and reptiles found dead along the roads. The distribution area expanded markedly from the 1980s, and the expansion persisted between 1996 and 1997, while in 1998 the area failed to increase further, settling at around 620-660 km2. The species is not present, at the moment, in the entire Apennine sector nor in the eastern and southern plains. The densities reach maximum values of 2.5-2.75 individuals/10 ha. From the road-death data we found a progressive increase of the Eastern cottontail, its proportion of the total mammals rising from 2.2% in 1995 to 3.7% in 1996 and 6.0% in 1997.</t>
  </si>
  <si>
    <t>Population structure and breeding system of the sex-role reversed, polyandrous bronze-winged jacana Metopidius indicus.</t>
  </si>
  <si>
    <t>Ibis</t>
  </si>
  <si>
    <t>0019-1019</t>
  </si>
  <si>
    <t>93-102</t>
  </si>
  <si>
    <t>Butchart, Stuart H.M.</t>
  </si>
  <si>
    <t>ZOOR13600050829</t>
  </si>
  <si>
    <t>Bronze-winged Jacanas Metopidius indicus studied from 1995 to 1997 at Vembanur lake in southern India had a consistent sex-ratio bias of about 1.9 males per female. Only half of males and females defended territories and thus could breed; the remaining birds were non-resident floaters. Floaters were lighter and younger than residents. Bronze-winged Jacanas were sex-role reversed: females were 60.3% heavier and behaviourally dominant to males, which carried out all the incubation and chick care. The ratio of potential reproductive rates was skewed to females by about 4:1, indicating that strongly reversed sexual selection probably operates in this species. Each year about 60% of resident females were monogamous and 40% were polyandrous with up to four males. Over 60% of resident males were in polyandrous groups. Heavier females had larger harems and produced more clutches per season. The peak breeding season was late July to early September. Over 90% of clutches were depredated before hatching. Nearly half of clutches of artificial eggs were attacked by rodents, the rest by birds. Mean clutch mass was only 16.8% of female mass, giving this species one of the greatest capacities of any shorebird for laying multiple clutches. High predation rates and low energetic costs of parental care may have been important factors influencing the evolution of sex-role reversal and polyandry in jacanas.</t>
  </si>
  <si>
    <t>[The importance of the Fauna Flora Habitats Directive for the maintenance of biological diversity from the viewpoint of conservation organizations - requirements and deficits. Status of the application of the EC Birds Directive and the Fauna Flora Habitats Directive in Germany and requirements of NABU (German Nature Protection Society).]</t>
  </si>
  <si>
    <t>Insecta (Berlin)</t>
  </si>
  <si>
    <t>1431-9721</t>
  </si>
  <si>
    <t>25-33</t>
  </si>
  <si>
    <t>Mayr, Claus</t>
  </si>
  <si>
    <t>ZOOR13900008485</t>
  </si>
  <si>
    <t>The Birds and the Habitats Directives of the European Union are major steps forward for nature conservation and important tools to meet the obligations of the Biodiversity Convention. Nevertheless, even 20 years after into force the Birds Directive of the EU is still not implemented sufficiently in Germany,.as, for example, the notification of "Special Protection Areas" embraces only 40% of the area of those sites which BirdLife International has identified as "Important Bird Areas" (table 2). A similar hesitating imitation of the Habitats Directive and the coherent network of "Natura 2000"-sities- and its political reasons are described. After Luxembourg, Germany runs the risk of becoming the tail-light of the EU-member states in transposing the Habitats Directive (tables 3 and 4). Additionally, recent judgements of the ECJ are summarised appendix 6and their importance is discussed.</t>
  </si>
  <si>
    <t>A new mousebird (Coliiformes: Coliidae) from the Oligocene of Germany.</t>
  </si>
  <si>
    <t>85-92</t>
  </si>
  <si>
    <t>Mayr, Gerald</t>
  </si>
  <si>
    <t>ZOOR13600062481</t>
  </si>
  <si>
    <t>A new species and genus of mousebird (Coliiformes: Coliidae) from the Oligocene (Rupelian) of Frauenweiler near Wiesloch (Baden-Wuerttemberg, Germany) is described. Oligocolius brevitarsus n. gen. n. sp. is the first Oligocene mousebird and one of the most complete skeletons of early Tertiary Coliidae to have REVEAL so far. The new taxon has a more strongly developed wing and a much shorter tarsometatarsus than recent mousebirds and was probably adapted to a more sustained flight.</t>
  </si>
  <si>
    <t>Light-bellied goose Branta bernicla hrota in The Netherlands in 1995/96 and 1996/97.</t>
  </si>
  <si>
    <t>89-98</t>
  </si>
  <si>
    <t>Cottaar, Fred and Koffijberg, Kees and Berrevoets, Cor and Clausen, Preben</t>
  </si>
  <si>
    <t>ZOOR13600060182</t>
  </si>
  <si>
    <t>Activity patterns of insectivorous bats and birds in northern Scandinavia (69[degree] N), during continuous midsummer daylight.</t>
  </si>
  <si>
    <t>Oikos</t>
  </si>
  <si>
    <t>0030-1299</t>
  </si>
  <si>
    <t>75-86</t>
  </si>
  <si>
    <t>Speakman, J.R. and Rydell, J. and Webb, P.I. and Hayes, J.P. and Hays, G.C. and Hulbert, I.A.R. and McDevitt, R.M.</t>
  </si>
  <si>
    <t>ZOOR13600067659</t>
  </si>
  <si>
    <t>Previous studies suggest that many species of insectivorous bats are nocturnal, despite the relatively low availability of their insect prey at night, because of the risk of predation by diurnal predatory birds. We hypothesised that if this was the case bats living above the arctic circle would alter their feeding behaviour during midsummer because there would no longer be any benefit to restricting their activity to the period when their prey are least abundant. Alternatively, if bats were more influenced by competition from aerial insectivorous birds they would continue to feed at 'night' to avoid such competition. In northern Norway (69degree N), during continuous midsummer daylight, insectivorous sand martins (Riparia riparia) concentrated their aerial feeding activity when aerial insects were most abundant. The birds stopped feeding between 23:00 and 07:00 when aerial insects were least abundant. In contrast, northern bats (Eptesicus nilssonii), fed mostly between 22:00 and 02:00, coinciding with the lowest aerial insect availability, and with the period when light levels were lowest (ca 1000 lux). Bat activity patterns were closest to those predicted by the avian competition hypothesis. The low densities of both sand martins and Northern bats in the study area, however, were less consistent with this hypothesis. Possibly populations of both species were higher historically and the observed patterns reflected historical competition. Bat activity was most closely correlated to ambient light levels. This raised two alternative explanations that we could not eliminate. Perhaps there was differential predation risk, between the brightest and darkest parts of the day, because the visual capacities of falcons are strongly dependent on luminance. Alternatively the bats may have been entrained to emerge at given light levels by their behaviour at other times of year.</t>
  </si>
  <si>
    <t>Study of newborn neurons in telencephalon of adult striated mannikin: light and electron microscopy.</t>
  </si>
  <si>
    <t>Acta Zoologica Sinica</t>
  </si>
  <si>
    <t>0001-7302</t>
  </si>
  <si>
    <t>378-384</t>
  </si>
  <si>
    <t>Zuo, Ming-Xue and Xiang, Bin and Peng, Wei-Min and Zeng, Shao-Ju</t>
  </si>
  <si>
    <t>ZOOR13600075551</t>
  </si>
  <si>
    <t>With light and electron microscopic autoradiography, the origination and distribution of the newborn neurons in adult "critical-period" songbird, Striated Mannikin were studied. The results showed that: (1) Many proliferating cells were distributed unevenly in the ventricular zone (VZ) of telencephalon, and the (3H) labeled cells were found to be populated in the lateral ventricular zone of neostriatum at brain level L12 - L14, forming proliferation "host spots"; (2) Having underwent mitosis twice, the proliferative cells in the VZ began to migrate laterally 6 days after intramuscular injection of (3H) thymidine, and these migrating precursor cells terminated at their targets and differentiated into new neurons on the 30th day. The newborn neurons distributed throughout the telencephalon, mainly in the neostriatum caudale, and pars medialis (NCM); (3) Ultrastructural observation showed that newborn neurons in the NCM had the same morphologic characteristics as mature neurons and they formed synaptic connections with distant targets. These data suggest that newborn neurons in adult "critical-period" songbirds are originated only from the ventricular zone of telencephalon and distributed mainly in the NCM, and that they are functional neurons with typical features of mature neurons.</t>
  </si>
  <si>
    <t>Time course of sensitivity of the photoinducible phase to light in the redhead bunting, Emberiza bruniceps.</t>
  </si>
  <si>
    <t>Biological Rhythm Research</t>
  </si>
  <si>
    <t>0929-1016</t>
  </si>
  <si>
    <t>555-562</t>
  </si>
  <si>
    <t>Rani, S. and Kumar, V.</t>
  </si>
  <si>
    <t>ZOOR13600052508</t>
  </si>
  <si>
    <t>This study investigated the differential sensitivity of the photoinducible phase (PHIi) to light in the redheaded bunting (Emberiza bruniceps). Using a skeleton paradigm, we assessed the rate and magnitude of testicular response as a function of the duration of an inducing light pulse and of the time of its introduction in PHIi. For a period of 7 weeks, birds received at an intensity of apprx100 lux, the same (6 h) entraining light stimulus with a varied inducing light pulse: 1, 2, 4 or 6 h beginning at zeitgeber time (zt) 11 (6L:5D:1L:12D, 6L:5D:2L:11D, 6L:5D:4L:9D or 6L:5D:6L:7D), or 1h pulses at zt 12 (6L:6D:1L:11D) or zt 16 (6L:10D:1L:7D). The testes were stimulated in all LD alternations, but duration- and time-dependent effects of the light pulse on the rate and magnitude of the testicular response were clearly evident. Illumination of a larger portion of PHIi seems to result in higher rates of gonadal growth but there is a duration limit above which there will be no further increase of testicular response.</t>
  </si>
  <si>
    <t>Light and electron microscopic studies on the effect of ammonium nitrate fertilizer on the ileum of the cattle egret Egretta ibis ibis (L., 1758).</t>
  </si>
  <si>
    <t>77-97</t>
  </si>
  <si>
    <t>El Akkad, Mona M. and Abou-Dief, Fekriya</t>
  </si>
  <si>
    <t>ZOOR13600053065</t>
  </si>
  <si>
    <t>Light and scanning electron microscopy of the large intestinal nematode, Ascaridia galli Schrank, 1788, from domestic chickens, Gallus gallus domesticus.</t>
  </si>
  <si>
    <t>Rivista di Parassitologia</t>
  </si>
  <si>
    <t>0035-6387</t>
  </si>
  <si>
    <t>281-289</t>
  </si>
  <si>
    <t>Wongsawad, G.</t>
  </si>
  <si>
    <t>ZOOR13600022644</t>
  </si>
  <si>
    <t>The response of a Kansas winter bird community to weather, photoperiod, and year.</t>
  </si>
  <si>
    <t>Wilson Bulletin</t>
  </si>
  <si>
    <t>0043-5643</t>
  </si>
  <si>
    <t>550-558</t>
  </si>
  <si>
    <t>Stapanian, Martin A. and Smith, Christopher C. and Finck, Elmer J.</t>
  </si>
  <si>
    <t>ZOOR13600053374</t>
  </si>
  <si>
    <t>We conducted a bird census along the same route nearly each week for 14 winters (194 censuses), and compared the mean number of species per station and the total number of species recorded on the census with the length of photoperiod and weather variables. We found significant differences among winters for both indicators of species richness. This result is consistent with previous studies in which abundance of food was measured in the same general area. Both indicators of species richness were negatively associated with the number of days after 1 November. This result is consistent with the hypothesis that wintering species dependent on nonrenewed food resources lose individuals to mortality or emigration. Further, there was a positive relationship between photoperiod and both indicators of species richness. This result is consistent with the hypothesis that the detection of individuals in the early morning hours increases with the amount of daylight they have available for foraging and social behaviors. Wind speed and temperature had negative and positive relationships, respectively, to species richness. The number of species per station was greatest on days when the ground was covered with dew and least on days when snow depth was more than 15 cm. When the "winters" were divided into four 30-day "quarters", most of the 61 species were recorded with equal frequency in each quarter. Eight species were detected less frequently at the end of winter than in the beginning. Four species exhibited the reverse pattern. Two species were recorded more frequently at the beginning and at the end of the winter than during the middle. Temperature, wind, photoperiod, successive winter day, year, and species-specific evolutionary history all affect winter bird species richness.</t>
  </si>
  <si>
    <t>Effect of the diel light cycle on the diving behaviour of two bottom feeding marine birds: the blue-eyed shag Phalacrocorax atriceps and the European shag P. aristotelis.</t>
  </si>
  <si>
    <t>219-224</t>
  </si>
  <si>
    <t>Wanless, Sarah and Finney, Suzanne K. and Harris, Michael P. and McCafferty, Dominic J.</t>
  </si>
  <si>
    <t>ZOOR13600046195</t>
  </si>
  <si>
    <t>Consistent diel patterns in foraging depths have been recorded in several avian predators which feed on pelagic prey, but nothing is known about such effects in bottom feeding seabirds. In the underwater environment, illumination is influenced primarily by water depth. Thus a predator's ability to exploit feeding areas located in deep water could, theoretically, be constrained by light availability. We investigated the effects of the diel light cycle on the diving behaviour of 2 species of bottom feeding seabird: the blue-eyed shag Phalacrocorax atriceps and the European shag P. aristotelis. Time-based data loggers were attached to 22 blue-eyed shags and 21 European shags and used to obtain detailed and concurrent records of foraging conditions in terms of depth and illumination during the chick-rearing period. Both species were exclusively diurnal feeders. There were marked differences in mean foraging depth and foraging illumination between individual birds (blue-eyed shag: ranges 3.2 to 73.3 m and -0.3 to 2.0 log10 1X; European shag: 8.5 to 34.6 m and 0.9 to 2.0 log10 1X). Superimposed on this variation was a consistent effect whereby individuals significantly modified their diving behaviour in response to the diel light cycle, in accord with the prediction that foraging depths would be maximised when ambient illumination was highest. However, it appeared that individuals did not fully exploit the potential of this diel effect since, although foraging depths in the middle of the day were generally deeper, the associated illumination was higher than that experienced during shallower dives made earlier or later in the day. Nevertheless, we believe that diel effects can play an important role in shaping the foraging behaviour of bottom feeding, avian predators.</t>
  </si>
  <si>
    <t>Sex bias and seasonal patterns in tape-lured samples of migrating skylarks Alauda arvensis.</t>
  </si>
  <si>
    <t>Ringing &amp; Migration</t>
  </si>
  <si>
    <t>0307-8698</t>
  </si>
  <si>
    <t>299-305</t>
  </si>
  <si>
    <t>Schekkerman, H.</t>
  </si>
  <si>
    <t>ZOOR13600081369</t>
  </si>
  <si>
    <t>Data from 5,134 Skylarks ringed at Castricum, NW Netherlands, during the autumns of 1977-1992 were analysed to describe migration patterns and sex composition. Birds on active migration were attracted to tape-lures and clap-netted. Weekly estimates of the proportions of males and females, and their mean wing lengths, were made from the wing length distributions. Females passed earlier in the autumn than males. A comparison with samples of Skylarks which had collided with lighthouses along the Dutch coast strongly suggested that males were more likely to be attracted by the tape-lures than females. The strength of the male bias decreased in the course of the autumn. The male bias resulted in a shift in the seasonal pattern based on catches, since relatively more of the later migrants (which were males) were caught. However, this effect could not fully explain the difference of eight days between the migration patterns at Castricum, derived from ringing, and at Hoorn, 35km away, derived from counts. A tenfold increase in the capture probability for both sexes over the course of the autumn had to be assumed to account for this. Such a seasonal bias might have been caused by variation in capture effort at the ringing station, and/or by an increase in the proportion of first-year birds among migrants. When both effects are accounted for, females appear to pass Castricum eight days earlier than males; this difference was three days when based on uncorrected data. The earlier passage of females is in accordance with the preponderance of males among birds that try to overwinter in continental W Europe, and suggests that females winter further to the south or west than males. In analysing ringing data, it should be kept in mind that capture bias may affect not only the composition of the sample, but also the observed seasonal patterns and distribution of recoveries.</t>
  </si>
  <si>
    <t>Nocturnal orientation of robins, Erithacus rubecula: birds caught during migratory flight are disoriented.</t>
  </si>
  <si>
    <t>Acta Ethologica</t>
  </si>
  <si>
    <t>0873-9749</t>
  </si>
  <si>
    <t>43-50</t>
  </si>
  <si>
    <t>Muheim, Rachel and Jenni, Lukas</t>
  </si>
  <si>
    <t>ZOOR13600054850</t>
  </si>
  <si>
    <t>Studies of ballooning and resulting patterns of locally contagious distribution of the bagworm Thyridopteryx ephemeraeformis (Haworth) (Lepidoptera: Psychidae).</t>
  </si>
  <si>
    <t>291-313</t>
  </si>
  <si>
    <t>Ghent, Arthur W.</t>
  </si>
  <si>
    <t>ZOOR13600037766</t>
  </si>
  <si>
    <t>A series of field studies was stimulated by the unexpected finding of a band of junipers (Juniperus virginiana) bearing heavy infestations of bagworms, the band running south-southwest to north-northeast through a woodlot (near Norman, OK) of otherwise lightly infested trees. Fidelity to wind direction was confirmed, and numbers of bagworms ballooning from 3.05 m to 36.58 m was measured, with Tanglefoot(R) traps mounted on metal fence posts. Ballooning numbers were satisfactorily described with a negative exponential model incorporating both gravitational and trap losses. No significant difference was found between ballooning distances achieved by larvae with and without early-stage bags. A study of infestation levels on ornamental junipers planted around houses on the north and south sides of east-west streets revealed both a strong front- vs. backyard difference, and a weaker but statistically significant side-of-street effect. Patterns reflecting short-range dispersal were found in a linear windbreak planting of northern white cedar (Thuja occidentalis), and in a 12 X 44 = 528-tree lattice of planted junipers (near Urbana, Illinois). A "bonfire" effect showing heaviest infestations in mid-lattice, and reduced infestations on the periphery (especially on the windward edge) was postulated and confirmed. Studies of the effect of increased "target" size of larger trees, and of the incidence of apparent bird and small mammal predation, are also reported.</t>
  </si>
  <si>
    <t>Determinants of reproductive success in the rufous bush robin (Cercotrichas galactotes).</t>
  </si>
  <si>
    <t>467-480</t>
  </si>
  <si>
    <t>Palomino, Jose Javier and Martin-Vivaldi, Manuel and Soler, Manuel</t>
  </si>
  <si>
    <t>ZOOR13600035985</t>
  </si>
  <si>
    <t>Over a 3-year period, we studied determinants of reproductive success in a population of the migratory Rufous Bush Robin (Cercotrichas galactotes) parasitized by the Common Cuckoo (Cuculus canorus). Seasonal reproductive success (as measured by the number of fledglings produced) depended on the number of successful broods raised. Many breeding attempts failed owing to predation, probably by cuckoos, which mainly affected first and replacement clutches. Clutch size did not follow the general trend for multi-brooded species (mid-season peak), but showed a maximum early in the season, perhaps a consequence of delayed arrivals due to the negative effects of nest predation and parasitism through cuckoos. Interannual differences in several variables of breeding success might be explained by marginally significant between year differences in the number of nests depredated and/or parasitized. Breeding success appeared to be independent of parental body size, but female condition (as measured by the number of light bands) had a powerful effect, with females in poor condition having less fledglings in the season, and lower fledging success (proportion of nestlings that fledged) and nesting success (proportion of eggs that produced fledglings), than females in prime condition. Furthermore, age influenced breeding success, with old individuals producing more and heavier fledglings in the season than did yearlings. Poor breeding success or partner condition were unlikely to initiate divorce, but rates of nest predation, which are probably linked to the male contribution in nest defence, appeared to increase the probability of divorce.</t>
  </si>
  <si>
    <t>Avian tibiotarsi from the Early Cretaceous of Lightning Ridge, New South Wales.</t>
  </si>
  <si>
    <t>National Science Museum Monographs</t>
  </si>
  <si>
    <t>1342-9574</t>
  </si>
  <si>
    <t>197-209</t>
  </si>
  <si>
    <t>Molnar, Ralph E.</t>
  </si>
  <si>
    <t>ZOOR13700005606</t>
  </si>
  <si>
    <t>Protoavis and the early evolution of birds.</t>
  </si>
  <si>
    <t>Palaeontographica Abteilung A Palaeozoologie-Stratigraphie</t>
  </si>
  <si>
    <t>0375-0442</t>
  </si>
  <si>
    <t>1-100</t>
  </si>
  <si>
    <t>Chatterjee, Sankar</t>
  </si>
  <si>
    <t>ZOOR13600046805</t>
  </si>
  <si>
    <t>Protoavis texensis from the Late Triassic Dockum Group of Texas is identified as the "Urvogel", or the world's oldest known bird. It predates Archaeopteryx by 75 million years, thus pushing the origin of birds back to the Triassic, to the very dawn of the age of the dinosaurs. Yet Protoavis displays a number of avian features throughout the skeleton that place it closer to the ancestry of modern birds than Archaeopteryx. Protoavis was a pheasant-sized volant bird with a long, bony tail that lived in the tropical forests of Texas. The skull is lightly built, pneumatized, with an enormous orbit and inflated braincase. The dentition is reduced where the teeth are retained at the tip of the jaws, but the posterior teeth are lost. The quadrate is streptostylic with an orbital process, and the temporal region is modified in avian fashion to achieve prokinetic movement of the upper jaw for manipulation of food. A relatively large brain with audiovisual acuity indicates that Protoavis had begun to develop the highly specialized central nervous system associated with balance, coordination, muscular control, and proprioception. The well-developed stereoscopic vision and carnivorous teeth at the tip of the jaws evince its predatory nature.</t>
  </si>
  <si>
    <t>Host-feeding patterns of Culex tritaeniorhynchus and Anopheles sinensis (Diptera: Culicidae) in a ricefield agroecosystem.</t>
  </si>
  <si>
    <t>Medical Entomology and Zoology</t>
  </si>
  <si>
    <t>Mw and awiro, Charles and Tsuda, Yoshio and Tuno, Nobuko and Higa, Yukiko and Urakawa, Emiko and Sugiyama, Akira and Yanagi, Tetsuo and Takagi, Masahiro</t>
  </si>
  <si>
    <t>ZOOR13600048972</t>
  </si>
  <si>
    <t>Adults of rice-field mosquitoes were collected between May and September of 1996 and 1997 in Nishi Arita, Saga Prefecture, Japan, to determine their feeding pattern in an area where animals were available in large numbers. In total, 31,804 female Culex tritaeniorhynchus and Anopheles sinensis were collected from animal sheds using dry ice-baited light traps and mouth aspiration. Light traps in all the animal sheds captured large numbers of mosquitoes (cowsheds 7,933, pigsties 6,441 and chicken sheds 5,267 mosquitoes), although few fed upon the chickens. Overall, 62% (N = 7,113) of fed Cx. tritaeniorhynchus and 74% (N = 7,261) of An. sinensis were caught by light traps at the cowsheds and pigsties compared to less than 5% (N = 5,267) at the chickens sheds. The type of animal in the shed was the most important factor determining the feeding rates. Blood-meal identification by direct ELISA indicated that both Cx. tritaeniorhynchus and An. sinensis preferred cows and pigs to chickens. Over 90% (N = 143) of the fed mosquitoes collected from one chicken shed had fed upon cows in an adjoining cowshed. The tendency to feed upon cows and pigs more than on chickens was observed both in the hillside (terraced) and lowland ricefields. This trend is shown in the results obtained by both the aspirator and light trap collection methods.</t>
  </si>
  <si>
    <t>Granular cell tumour in an endangered Puerto Rican Amazon parrot (Amazon [Amazona] vittata).</t>
  </si>
  <si>
    <t>Avian Pathology</t>
  </si>
  <si>
    <t>0307-9457</t>
  </si>
  <si>
    <t>345-348</t>
  </si>
  <si>
    <t>Quist, Charlotte F. and Latimer, Kenneth S. and Goldade, Sharon L. and Rivera, Antonio and Dein, F. Joshua</t>
  </si>
  <si>
    <t>ZOOR13600021587</t>
  </si>
  <si>
    <t>A 3 cm diameter mass from the metacarpus of a Puerto Rican Amazon parrot was diagnosed as a granular cell tumour based on light microscopy. The cytoplasmic granules were periodic-acid Schiff positive and diastase resistant. Ultrastructural characteristics of the cells included convoluted nuclei and the presence of numerous cytoplasmic tertiary lysosomes. This is only the second granular cell tumour reported in a bird. We speculate that most granular cell tumours are derived from cells that are engaged in some type of cellular degradative process, creating a similar morphologic appearance, but lacking a uniform histogenesis.</t>
  </si>
  <si>
    <t>Variation in number of elements in the perch-coo vocalization of the collared-dove (Streptopelia decaocto) and what it may tell about the sender.</t>
  </si>
  <si>
    <t>Behaviour</t>
  </si>
  <si>
    <t>0005-7959</t>
  </si>
  <si>
    <t>847-864</t>
  </si>
  <si>
    <t>Ballintijn, Mechteld R. and ten Cate, Carel</t>
  </si>
  <si>
    <t>ZOOR13600044279</t>
  </si>
  <si>
    <t>We examined the variation in element number in the perch-coo of the collared dove and its possible causes. A negative correlation was present between body weight of an individual and the occurrence of two instead of three elements in one coo. In birds showing them, coos consisting of two elements were more common towards the end of longer coo bouts. An analysis of the spectro-temporal structure of three-element coos showed a decrease in duration of the third element in long coo-bouts. This, and a comparison of the spectro-temporal parameters of three- and two-element coos, suggests that reduction in element number is due to replacing the third element by silence. Possible causes might be muscular exhaustion and insufficient respiration, which might explain why two element coos are more common in lighter, and presumably weaker, birds. However, declining motivation cannot be ruled out as an alternative explanation. Four-element coos were produced by one male. Their occurrence was not linked to specific positions in a bout. The spectro-temporal structure of these coos suggest that they result from a programming error causing a 'stutter' to proceed a normal coo. Two different mechanisms may thus underlie variation in element number in the collared dove.</t>
  </si>
  <si>
    <t>Is red coloration of male northern cardinals beneficial during the nonbreeding season?: a test of status signaling.</t>
  </si>
  <si>
    <t>Condor</t>
  </si>
  <si>
    <t>0010-5422</t>
  </si>
  <si>
    <t>655-663</t>
  </si>
  <si>
    <t>Wolfenbarger, L. LaReesa</t>
  </si>
  <si>
    <t>ZOOR13600025309</t>
  </si>
  <si>
    <t>I tested the hypothesis that bright colors may function as signals of status during the nonbreeding season, offsetting possible costs associated with such traits. Male Northern Cardinals (Cardinalis cardinalis) do not defend territories during the nonbreeding season and unfamiliar individuals interact over food resources. To test whether red coloration functions as a signal of status among unfamiliar individuals, I manipulated male coloration by a reddening, a lightening, or a sham control treatment to decouple color from other characteristics that might influence dominance. I observed interactions among males from these treatment groups at a single food source. During the trials, dominant individuals gained mass at a higher rate than subordinant individuals, suggesting a benefit of dominance. There was no effect of treatment or manipulated coloration on the initial or final dominance rank, indicating that males are not using red coloration as a signal of status. However, in the final dominance rank, males with naturally redder plumage were more dominant to those that originally had duller plumage. These results suggest that although red coloration is an indicator of dominance, adult males are not using it alone as a signal of status in controlling food resources.</t>
  </si>
  <si>
    <t>Filamentous intranuclear inclusion bodies in psittacine birds. A structural and ultrastructural study.</t>
  </si>
  <si>
    <t>Journal of Veterinary Medicine Series B</t>
  </si>
  <si>
    <t>0931-1793</t>
  </si>
  <si>
    <t>Scarlata, E. and Salguero, J.J. and Hervas, J. and Chacon, F. and de Lara, M. and Jahn, J. and Gomez-Villam and os, J.C.</t>
  </si>
  <si>
    <t>ZOOR13600014492</t>
  </si>
  <si>
    <t>This paper concerns a disease affecting a group of African grey parrots, which involves intranuclear inclusion bodies composed of filamentous material. The disease was characterized by either sudden death or death within 2-3 days from onset of non-specific symptoms. At necropsy, gross lesions included enlarged liver, mild hepatic congestion and focal necrosis. Samples from five birds were fixed in 10% formol and routinely processed for light and electron microscopy. In four birds, numerous hepatocytes displayed an enlarged nucleus, with peripheral margination of chromatin; the nucleus was partially or wholly filled by a basophilic inclusion body. In the remaining bird, inclusion bodies were acidophilic and completely filled the nucleus; nuclear enlargement was less evident than in the other birds. At ultrastructural examination, and in both types of IIB, nuclei contained looped filaments but no evidence of viral structures. However, virion-like structures were observed in the cytoplasmof some hepatocytes.</t>
  </si>
  <si>
    <t>Roosting behaviour of the tawny frogmouth (Podargus strigoides).</t>
  </si>
  <si>
    <t>Journal of Zoology (London)</t>
  </si>
  <si>
    <t>0952-8369</t>
  </si>
  <si>
    <t>501-507</t>
  </si>
  <si>
    <t>Kortner, Gerhard and Geiser, Fritz</t>
  </si>
  <si>
    <t>ZOOR13600018567</t>
  </si>
  <si>
    <t>We characterized the day roost sites of four pairs and one solitary tawny frogmouth Podargus strigoides in a woodland in south-eastern Australia. The birds were equipped with radio transmitters which enabled us to locate them daily from autumn 1997 to late summer 1998. Tree species, tree size, roost height and orientation of the roosting bird were recorded. Over the study period tawny frogmouths frequented a large number of day roosts (up to 71 per pair). Birds rarely used the same roost over extended time periods and most roosts were used for less than 3 days. Mature trees with a girth of more than 0.5 m were preferred as day roosts. Tawny frogmouths exhibited a significant preference for the coarse and dark-barked stringybark trees, but other tree species such as the smooth-barked, light-coloured gums were also frequented. However, when roosting in gum trees, dead branches were preferred, presumably as these have a coarser appearance than living branches and therefore provided better camouflaging. Especially during winter, the birds showed a significant selection of branches on the northern side of roost trees presumably to maximize sun exposure. During summer, two pairs maintained a significant northerly preference, whereas the others used roosts with random orientations. Small-scale seasonal movements in the area used for day roosting were also observed, with two pairs selecting a distinct area with a south-westerly aspect during summer which appeared to have less sun exposure. Our study suggests that tawny frogmouths select roosts to (1) minimize visibility from day predators and (2) to facilitate passive thermoregulation by sun-basking.</t>
  </si>
  <si>
    <t>Nesting habitat of least terns (Sterna antillarum athalassos) on an inland alkaline flat.</t>
  </si>
  <si>
    <t>Schweitzer, Sarah H. and Leslie, David M., Jr</t>
  </si>
  <si>
    <t>ZOOR13600024906</t>
  </si>
  <si>
    <t>We measured habitat characteristics in colony sites and at nest sites of endangered least terns (Sterna antillarum athalassos) on an expansive alkaline flat at Salt Plains National Wildlife Refuge, Oklahoma, in 1992 and 1993. Least terns nested in 12 colony sites on the alkaline flat during 1992 and 1993. Number of nests per colony site ranged from 5-25 and density of nests ranged from 0.1-0.75 nests/ha. Density of least terns in colony sites ranged from 0-2.1 terns/ha and was not correlated with soil color (P = 0.66) or soil texture (P = 0.12). Only a small percentage of ground cover was provided by vegetation (0.0-1.2%), driftwood (0.0-0.4%) and debris (0.0-1.1%) in colony sites. Least terns selected nest sites with coarser soil (loamy sand to sandy loam) than that of random points (P ltoreq 0.0003). The coarser soils were lighter in color (P = 0.0001). Least tern nests were closer to driftwood or debris than random points (P = 0.0001). Internest distances in active colony sites ranged from 21.4 to &gt;100 m. Nearest-neighbor analyses indicated that nests were distributed randomly in 58% and uniformly in 42% of active colony sites. Nests were distributed uniformly in small active colony sites and randomly in large active colony sites. No differences in densities of nests were noted relative to size of colony sites. Increasing availability of coarse light-colored soils in areas of gtoreq20 ha on alkaline flats may enhance recovery of least terns by improving nesting habitat and recruitment.</t>
  </si>
  <si>
    <t>Primer design and sequence information for cytochrome b gene in the Chinese painted quail (Excalfactoria chinensis).</t>
  </si>
  <si>
    <t>Animal Science Journal</t>
  </si>
  <si>
    <t>1344-3941</t>
  </si>
  <si>
    <t>240-242</t>
  </si>
  <si>
    <t>Shen, Xiang-Jun and Tsudzuki, Masaoki and Nakamura, Takao</t>
  </si>
  <si>
    <t>ZOOR13600043534</t>
  </si>
  <si>
    <t>In accordance with the chicken and quail mitochondrial DNA sequences, three pairs of primers encompassing light and heavy strand (L14832, L15269, L15500, H15924, H15497, and H16207) with high specificity were designed, synthesized, and used for amplification and sequencing of cytochrome b (Cyt b) gene. The PCR products were sequenced by the direct-sequencing method. The Chinese painted quail cytochrome b gene consisted of 1,143 bp nucleotides (base composition: 327 A; 399 C; 281 T and 136 G), encoded for a 380 amino acid sequence, and showed 89.0%, 86.4%, and 86.2%, homology with nucleotide sequences of Japanese quail, silky fowl, and White Leghorn chicken, respectively. The homology of the amino acid sequence of the cytochrome b gene of Chinese painted quail showed 98.2%, 95.3%, and 95.3% with those of Japanese quail, silky fowl, and White Leghorn chicken, respectively. The sequences reported in this paper have been deposited in the GenBank database (Accession No. AF109217).</t>
  </si>
  <si>
    <t>Family conflicts and the evolution of nestling mouth colour.</t>
  </si>
  <si>
    <t>779-804</t>
  </si>
  <si>
    <t>Kilner, R.M.</t>
  </si>
  <si>
    <t>ZOOR13600022850</t>
  </si>
  <si>
    <t>A variety of family conflicts can influence provisioning behaviour at the passerine nest. There can be sexual and parent-offspring conflict over the amount of food provided for young, and sibling conflict over how food is allocated among the brood. Whatever the type of conflict, its resolution may be determined by nestling begging displays, and its intensity will vary between species with variation in % EPY. Begging intensity is therefore predicted to vary with % EPY. One component of the begging display, that varies widely between species, is nestling mouth colour. Recent empirical work on canaries and great tits has shown that parents prefer to feed young with redder mouths, even if offspring naturally possess yellow gapes. I use comparative analyses to explain the diversity of nestling mouth colour between species in terms of the various family conflicts. In species where there are high rates of % EPY, and sibling and sexual conflicts are more intense, offspring that are reared in well-lit nests display redder mouths. Offspring reared in dark nests, however, show no such relationship and have yellower mouths generally. A comparison of Cuculinae species and host nestling mouth colour showed that cuckoo young have the redder mouths, which might be the result of more intense parent-offspring conflict. I suggest that nestling mouth colour reflects the intensity of family battles waged in the past, but only at nests where there is sufficient light for such visual displays to be perceived by parents. The diversity of nestling mouth colour can therefore be explained by both 'strategic' and 'tactical' influences on signal design. I conclude by discussing how variation in the choice of nest site within species might cause family differences in conflict resolution.</t>
  </si>
  <si>
    <t>Nosema tyriae n. sp. and Nosema sp., microsporidian parasites of cinnabar moth Tyria jacobaeae.</t>
  </si>
  <si>
    <t>Journal of Invertebrate Pathology</t>
  </si>
  <si>
    <t>0022-2011</t>
  </si>
  <si>
    <t>29-38</t>
  </si>
  <si>
    <t>Canning, Elizabeth U. and Curry, Alan and Cheney, Sarah A. and Lafranchi-Tristem, Nathalie J. and Kawakami, Yuji and Hatakkeyama, Yoshinori and Iwano, Hidetoshi and Ishihara, Ren</t>
  </si>
  <si>
    <t>ZOOR13600025774</t>
  </si>
  <si>
    <t>Nosema tyriae n.sp. was found in 63% of a population of Cinnabar moth larvae (Tyria jacobaeae). The infection was found in the gut wall, silk glands, and fat body and was probably generalized but appeared to be of low pathogenicity. Merogony and sporogony were by binary fission of diplokaryotic stages. Fresh spores were elongate, slightly pointed at the anterior end, and measured 4.7 X 2.0 mum. Ultrastructural features of special interest were 20-nm tubules connecting the surface of sporonts with host cell cytoplasm and, in the spores, a deeply domed polar sac, polaroplast consisting of closely packed longitudinally arranged membranes and loosely packed horizontally arranged membranes, and 10.5-14 coils of the polar tube in a single rank. The 16S rRNA genes of N. tyriae and Nosema bombycis from silkworms, Bombyx mori, differed by only six nucleotides and N. tyriae spores gave a moderately positive reaction with a monoclonal antibody raised to N. bombycis. N. tyriae wasinfective to B. mori but was less virulent than N. bombycis. However, no amplification product was obtained by PCR using N. tyriae DNA and primers considered to be specific for N. bombycis. Also, the spores of the two species are of entirely different shapes. A second diplokaryotic microsporidium, Nosema sp., found as a light infection in only one of the larvae had much smaller developmental stages and spores measuring 3.8 X 2.0 mum (fixed). Ultrastructurally it was distinguished by an abundance of dense membranes in cytoplasmic vesicles in both meronts and sporonts. Spores with up to 15 coils of the polar tube in irregular clusters or with about 12 coils in a single rank were observed in the tissues fixed from the one larva infected with this parasite. As this larva had been kept with N. tyriae-infected larvae for a few days before examination, it is possible that the two types of spores resulted from a double infection.</t>
  </si>
  <si>
    <t>Leucocytozoonosis in nestling bald eagles in Michigan and Minnesota.</t>
  </si>
  <si>
    <t>Journal of Wildlife Diseases</t>
  </si>
  <si>
    <t>0090-3558</t>
  </si>
  <si>
    <t>608-612</t>
  </si>
  <si>
    <t>Stuht, John N. and Bowerman, William W. and Best, David A.</t>
  </si>
  <si>
    <t>ZOOR13600032319</t>
  </si>
  <si>
    <t>Thirteen of 21 nestling bald eagles (Haliaeetus leucocephalus) examined for blood parasites in Michigan and Minnesota (USA) during June and July 1997 had patent infections of Leucocytozoon toddi. No other parasites were seen. The degree of parasitemia was light and varied from 1 to 2 on the Ashford Scale. Several of the infected nestlings appeared to have elevated levels of heterophils in their peripheral circulating blood. One of the infected nestlings also showed signs of severe anemia. We believe this is the first report of L. toddi in the bald eagle.</t>
  </si>
  <si>
    <t>Observations on cercarial chaetotaxy as a means for the identification of European species of Trichobilharzia Skrjabin &amp; Zakharow, 1920 (Digenea: Schistosomatidae).</t>
  </si>
  <si>
    <t>Systematic Parasitology</t>
  </si>
  <si>
    <t>0165-5752</t>
  </si>
  <si>
    <t>Kock, Sonja and Bockeler, Wolfgang</t>
  </si>
  <si>
    <t>ZOOR13600019662</t>
  </si>
  <si>
    <t>In order to evaluate the importance of cercarial chaetotaxy in the identification of European avian schistosomatids of the genus Trichobilharzia Skrjabin &amp; Zakharow, 1920, papillary patterns of T. franki Mueller &amp; Kimmig, 1994 and T. ocellata (La Valette, 1855) Brumpt, 1931 were examined and compared. Scanning electron microscopy (SEM) was also employed to confirm the number and distribution of the sensory papillae. The chaetotaxy of T. franki and T. ocellata were identical, which suggests a close kinship between the two species. Some sensory papillae stained insufficiently with silver nitrate or were difficult to examine using light microscopy. Thus, the use of SEM in future examinations of Trichobilharzia chaetotaxy will ensure the collection of data that are comparable between studies, even though some argentophilic structures are not visible using SEM.</t>
  </si>
  <si>
    <t>Vertebrate fauna of Cannabullen Plateau: a mid-Altitude rainforest in the Australian wet tropics.</t>
  </si>
  <si>
    <t>849-858</t>
  </si>
  <si>
    <t>Williams, Stephen E. and Vernes, Karl and Coughlan, Jacqueline</t>
  </si>
  <si>
    <t>ZOOR13600067062</t>
  </si>
  <si>
    <t>This paper reports on a vertebrate fauna survey undertaken at the Cannabullen Section of Tully Gorge National Park in the north Queensland Wet Tropics. A team of 6 biologists surveyed the plateau and adjacent Cochable Creek over 20 days in November 1993 using a combination of standardised methods including mammal trapping, active reptile searches, spotlighting and bird censuses. Additional miscellaneous observations were also included. Ninety-six species of vertebrate were detected (12 mammals, 52 birds, 22 reptiles and 10 amphibians) of which 29 were endemic to the Wet Tropics Region. Thirty-nine species were considered to be significant with respect to the conservation of the World heritage values of the region, with 8 of these recognised as being rare or endangered in Queensland. The survey extended the known altitudinal range of 6 species endemic to the Wet Tropics to well below their previously recognised limits.</t>
  </si>
  <si>
    <t>Clinical application of a light microscopic scoring method to make decisions regarding the pharmacotherapy of an Eimeria maxima abatement programme.</t>
  </si>
  <si>
    <t>305-308</t>
  </si>
  <si>
    <t>Goodwin, Mark A. and Bounous, Denise I. and Brown, John and Dekich, Mark A.</t>
  </si>
  <si>
    <t>ZOOR13600010486</t>
  </si>
  <si>
    <t>The purpose of the present study was to use an Eimeria maxima light microscopic lesion scoring (MLS) system to measure magnitudes of E. maxima infection in sections of broiler chick intestine, and to help make decisions regarding the efficacy of an E. maxima abatement programme. Chicks with whole-body pallor, elevated feed conversion ratios (10 points higher than normal) and reduced body sizes (0.1 kg smaller than normal) had light microscopic lesions caused by E. maxima infections. These intestine segments had high Eimeria maxima MLSs. High scores, coupled with the fact that there was no microscopic evidence for the presence of gastrointestinal pathogens other than E. maxima, allowed us to conclude that E. maxima was the cause of the signs observed. When changes in the pharmacotherapy of the coccidiosis abatement programme were made (substitution of one ionophore coccidiostat for another ionophore coccidiostat), the MLSs were significantly (P &lt; 0.01) reduced, and chicks returned to their normal colour (yellow) and normal target body size (2.091 kg) on a normal feed conversion ratio (2.06). It was decided that the MLS is suitable for use in health programmes that depend upon detection of E. maxima in broilers.</t>
  </si>
  <si>
    <t>A phylogenetic analysis of the evolution of moult strategies in western Palearctic warblers (Aves: Sylviidae).</t>
  </si>
  <si>
    <t>Biological Journal of the Linnean Society</t>
  </si>
  <si>
    <t>0024-4066</t>
  </si>
  <si>
    <t>263-276</t>
  </si>
  <si>
    <t>Svensson, Erik and Hedenstrom, Anders</t>
  </si>
  <si>
    <t>ZOOR13600028056</t>
  </si>
  <si>
    <t>Adult birds replace their flight feathers (moult) at least once per year, either in summer after termination of breeding or (in the case of some long-distance migratory species) in the winter quarters. We reconstructed the evolutionary pathways leading to summer and winter moult using recently published molecular phylogenetic information on the relationships of the Western Palearctic warblers (Aves: Sylviidae). Our phylogenetic analysis indicates that summer moult is the ancestral pattern and that winter moult has evolved 7-10 times in this clade. As taxa increased their migratory distance and colonized northern breeding areas, summer moult disappeared and winter moult evolved. Our data also allows us to trace the historical origins of unusual moult patterns such as the split-moult and biannual moult strategies: the most parsimonous explanations for their origins is that they evolved from ancestral states of summer moult. We briefly discuss our results CONSIDERING recent criticismsagainst phylogenetic comparative methods and the utility of historical versus functional definitions of adapation.</t>
  </si>
  <si>
    <t>Quail that go bump in the night.</t>
  </si>
  <si>
    <t>43-47</t>
  </si>
  <si>
    <t>Crouther, M.M. and Crouther, K.W.</t>
  </si>
  <si>
    <t>ZOOR13600026289</t>
  </si>
  <si>
    <t>Annual irruptions of quail and button-quail, mostly Red-backed Button-quail, have been observed at Eungella township, elevation 725 metres in the Clarke Range near Mackay, Queensland. The birds appear at night, usually after about 2200 hours, but they seem to move only on certain nights in thick fog with a little light rain. Over an eight year period, 200 individual birds of six species have been hand captured when attracted to lights. They were measured and banded, and released alive. Summarized morphometric data are presented. The paper covers observations of this phenomenon and discusses the possibility of a migration pattern. Some comparisons are made with reported similar occurences overseas.</t>
  </si>
  <si>
    <t>Seasonal change in foraging areas and dive depths of breeding king penguins at Heard Island.</t>
  </si>
  <si>
    <t>376-384</t>
  </si>
  <si>
    <t>Moore, Geoffrey J. and Wienecke, Barbara and Robertson, Graham</t>
  </si>
  <si>
    <t>ZOOR13600015853</t>
  </si>
  <si>
    <t>The seasonal variation in the foraging behaviour of king penguins (Aptenodytes patagonicus) was studied at Heard Island (53degree05'S, 73degree30'E) during 1992/1993. On seven occasions throughout the breeding cycle, time-depth-light recorders were deployed on breeding adults to record the dive activities and foraging. Foraging locations changed with season: in autumn and spring 1992, adults foraged between 48-52degreeS and 74-78degreeE, about 370 km NNE of Heard Island close to the Polar Front. Two penguins tracked in winter travelled 2220 km east of Heard Island (95degreeE) along the northern ice limit, and 1220 km south of Heard Island to approximately 65degreeS, respectively. In spring (October), the penguins again foraged further north than during winter. The foraging area utilised in October overlapped the area where the penguins foraged in March/April. The penguins' diving behaviour also varied seasonally: the modal depth of deep dives (&gt; 50 m) increased from about 100 m in February to 220 m in October. Mean dive depths increased from 70 +- 52 m in March 1992 to 160 +- 68 m in August 1992. Penguins dived deep (&gt; 50 m) only during daylight hours (16 h in February, 9 h in July). Mean dive durations ranged from 2.9 +- 1.1 min in March 1992 to 5.1 +- 1.2 min in August 1992. Associated with changes in foraging location and dive behaviour was a change in diet composition: during summer the penguins ingested mainly myctophid fish (&gt; 90%) while in winter the most important diet item was squid.</t>
  </si>
  <si>
    <t>Evidence of male-bias in capture samples of marbled murrelets from genetic studies in British Columbia.</t>
  </si>
  <si>
    <t>398-402</t>
  </si>
  <si>
    <t>V and erkist, Brett A. and Xue, Xiao-Hua and Griffiths, Richard and Martin, Kathy and Beauchamp, Wendy and Williams, Tony D.</t>
  </si>
  <si>
    <t>ZOOR13600008551</t>
  </si>
  <si>
    <t>We report a significant male-bias (1.8:1) in Marbled Murrelets (Brachyramphus marmoratus) captured with floating mist nets during the breeding season over four years (1994-1997) at Theodosia Inlet, Desolation Sound, British Columbia. There was little evidence for marked annual or diurnal variation in male-bias, or for variation due to flight direction of birds when they contacted the net (inland vs. out to sea). In contrast, samples of adult and juvenile Marbled Murrelets captured using a night-lighting technique at Desolation Sound in 1997 were not male-biased. We believe that the most likely explanation for our results is that there are sex-specific differences in behavior of Marbled Murrelets during the breeding period, such that more males than females are flying between marine foraging and inland nesting areas.</t>
  </si>
  <si>
    <t>Trichromatic colour vision in the hummingbird hawkmoth, Macroglossum stellatarum L.</t>
  </si>
  <si>
    <t>535-541</t>
  </si>
  <si>
    <t>Kelber, A. and Henique, U.</t>
  </si>
  <si>
    <t>ZOOR13600010051</t>
  </si>
  <si>
    <t>Hymenopterans have long been shown to choose colours by means of the spectral distribution and independently of the intensity (true colour vision). The same ability has only very recently been proven for two butterfly species. We present evidence for the existence of true colour vision in the European hummingbird hawkmoth, Macroglossum stellatarum. Moths were trained in dual-choice situations to spectral lights of a rewarding and an unrewarding wavelength. After training, unrewarded tests were performed during which the intensities of the lights were changed. The results confirm that the species has three spectral receptor types and uses true colour vision when learning the colour of a food source. If colour vision is not possible since only one receptor type is receiving input from both stimuli, the moths learn to associate some achromatic cue correlated to the receptor quantum catch, with the reward. The moths learn spectral cues rapidly and choose correctly after one to several rewarded visits even when trained to different colours in sequence.</t>
  </si>
  <si>
    <t>Guineafowl hind limb function. 1: cineradiographic analysis and speed effects.</t>
  </si>
  <si>
    <t>Journal of Morphology</t>
  </si>
  <si>
    <t>0362-2525</t>
  </si>
  <si>
    <t>115-125</t>
  </si>
  <si>
    <t>Gatesy, Stephen M.</t>
  </si>
  <si>
    <t>ZOOR13600006122</t>
  </si>
  <si>
    <t>Avian striding bipedalism was studied in the helmeted guineafowl, Numida meleagris. High-speed cineradiographs, light films, and videos were used to record hind limb movements across a wide range of speeds. In particular, direct visualization of the skeleton in X-ray images allowed changes in pelvic and femoral position to be quantified with great accuracy for the first time. With the exception of limb protraction angle, all stride parameters are speed-dependent. During the stance phase, guineafowl primarily employ knee flexion at very low speeds. At higher speeds, the magnitudes of hip and knee extension in the second half of stance progressively increase. Pelvic rotations are relatively small, but birds gradually pitch further forward with speed. An aerial phase is not present at speeds less than 2.0 m/sec, but discontinuities in the relationship of some parameters to speed indicate a gait transition near 0.9 m/sec. Birds are considered to be flying theropod dinosaurs, making characterization of bipedalism in living birds essential to understanding the evolution of theropod locomotion. Data from guineafowl, including the kinematic effects of speed, are informative about several aspects of locomotion in extinct theropods. However, many details of avian bipedalism evolved only within a subset of Theropoda, and are therefore not directly applicable to all members of the clade.</t>
  </si>
  <si>
    <t>Orientation in pied flycatchers: the relative importance of magnetic and visual information at dusk.</t>
  </si>
  <si>
    <t>819-828</t>
  </si>
  <si>
    <t>Akesson, Susanne and Backman, Johan</t>
  </si>
  <si>
    <t>ZOOR13500070383</t>
  </si>
  <si>
    <t>We investigated the orientation of juvenile pied flycatchers, Ficedula hypoleuca, during autumn migration in south Sweden using orientation cage experiments, to study the relative importance of visual and magnetic information at sunset. We performed cage tests under 12 experimental conditions that manipulated the geomagnetic and visual sunset cues available for orientation: natural clear skies in the local or a vertical magnetic field; simulated total overcast in the local or a vertical magnetic field; natural pattern of skylight polarization and directional information from stars screened off, with the sun's position as normal or shifted 120degree anticlockwise with mirrors; reduced polarization in the local or a vertical magnetic field; directions of polarization (e-vector) NE/SW and NW/SE, respectively, in the local or a vertical magnetic field. The pied flycatchers were significantly oriented towards slightly south of west when they could use a combination of skylight and geomagnetic cues. The mean orientation was significantly shifted along with the deflection of the sunset position by mirrors. Reduced polarization had no significant effect on orientation either in the local, or in a vertical, magnetic field. The birds tended to orient parallel with the axis of polarization, but only when the artificial e-vector was aligned NW/SE. The mean orientation under simulated total overcast in a vertical, and in the local, magnetic field was not significantly different from random. It is difficult to rank either cue as dominant over the other and we conclude that both visual and magnetic cues seem to be important for the birds' orientation when caught and tested during active migration.</t>
  </si>
  <si>
    <t>Parental provisioning, nestling departure decisions and prefledging mass recession in Cassin's auklets.</t>
  </si>
  <si>
    <t>873-881</t>
  </si>
  <si>
    <t>Morbey, Yol and a E. and Ydenberg, Ronald C. and Knechtel, Hugh A. and Harfenist, Anne</t>
  </si>
  <si>
    <t>ZOOR13500070389</t>
  </si>
  <si>
    <t>We investigated how parental provisioning and nestling departure behaviour interact to produce prefledging mass recession in Cassin's auklets, Ptychoramphus aleuticus. Under our hypothesis, auklet parents are reluctant provisioners and should be increasingly likely to terminate or reduce provisioning of their single nestling as it matures. For the nestling, remaining in the nest presents a risk of losing mass (if the parent does not provision) but also a possibility of additional provisioning. As the nestling matures and becomes increasingly capable of independence, the benefits of remaining in the nest decrease and nestlings should be increasingly likely to fledge. Nestlings also should be more likely to fledge when the expectation of additional provisioning is low. Data on parental provisioning (based on growth increments) and nestling departure were consistent with our hypothesis. Older and heavier nestlings had smaller growth increments than younger and lighter nestlings, suggesting that parents were reluctant to provision old and heavy nestlings. Older and heavier nestlings also were increasingly likely to fledge. We hypothesized that nestlings might use the intensity of mass loss to gauge parental reluctance to provision, and accordingly, nestlings were increasingly likely to fledge after experiencing a greater amount of mass loss.</t>
  </si>
  <si>
    <t>Delayed maturation of plumage coloration and plumage spottedness in the barn owl (Tyto alba).</t>
  </si>
  <si>
    <t>193-197</t>
  </si>
  <si>
    <t>Roulin, Alex and re</t>
  </si>
  <si>
    <t>ZOOR13500065024</t>
  </si>
  <si>
    <t>The Barn Owl (Tyto alba) varies in plumage from dark reddish-brown to white, and from heavily marked with black spots to immaculate. Males are commonly lighter coloured and less spotted than females. I assessed whether male and female Barn Owls delay the full expression of plumage coloration and spottedness to the second year of life. In Switzerland, I quantified the two traits of birds captured at the nestling stage, first, second and third year of life. Males and females became lighter coloured only from the first to the second year. Males became less spotted only from the first to the second year, and females less spotted from the nestling stage to the first year but more spotted from the first to the second year. Females were also similarly spotted at the second and third year of age. By cutting off small pieces of feathers of females I could recognize which feathers had later been renewed. After a complete moult old females did not change in plumage characteristics.</t>
  </si>
  <si>
    <t>Regulation of nematode fecundity in the ring-necked pheasant (Phasianus colchicus): not just density dependence.</t>
  </si>
  <si>
    <t>417-423</t>
  </si>
  <si>
    <t>Tompkins, D.M. and Hudson, P.J.</t>
  </si>
  <si>
    <t>ZOOR13500069019</t>
  </si>
  <si>
    <t>Patterns of nematode fecundity were investigated for infections of the caecal worm Heterakis gallinarum in the ring-necked pheasant (Phasianus colchicus). Worm length was a good predictor of parasite fecundity. After controlling for worm length no other factors, including parasite intensity, were related to worm fecundity. Density dependence in worm size was detected in natural infections at parasite intensities above a threshold of 96 worms (worm size decreased with increasing parasite intensity). However, below this threshold, worm size actually decreased with decreasing parasite intensity (inverse density dependence). The interaction between density dependence and inverse density dependence in regulating the development and subsequent fecundity of H. gallinarum worms in ring-necked pheasants was demonstrated in an infection experiment. Density dependence was observed in the stunted growth of worms in heavily infected hosts, relative to worms in lightly infected hosts. Inverse density dependence in worm size was the common pattern across hosts by the end of the experiment, when parasite intensities were below the density dependence threshold. This is the first study to document both density dependence and inverse density dependence in parasite fecundity in the same host-helminth system.</t>
  </si>
  <si>
    <t>The occurrence and purpose of huddling by emperor penguins during foraging trips.</t>
  </si>
  <si>
    <t>40-45</t>
  </si>
  <si>
    <t>Kirkwood, Roger and Robertson, Graham</t>
  </si>
  <si>
    <t>ZOOR13600004137</t>
  </si>
  <si>
    <t>Between May and October 1993, temperature/light recorders mounted on the backs of Emperor Penguins Aptenodytes forsteri on foraging trips recorded occasions when light intensities were consistent with night-time but temperatures exceeded 23degreeC (the upper limit of the sensors); ambient air temperatures were &lt; -15degreeC. The most likely explanation for the low light and high temperatures is that the penguins huddled together to share body warmth. The penguins apparently huddled at night during journeys to and from the ice-edge, especially on arrival at the ice-edge, and occasionally between foraging days at sea. Between June and October, as day length and ambient temperatures increased, the frequency and duration of huddling events decreased. Away-from-colony huddling would reduce a penguin's metabolic costs while resting on the sea-ice during cold periods and could reinforce a behaviour that is required to survive extended periods of fasting at the colony.</t>
  </si>
  <si>
    <t>Asymmetric competition between two tit species: a reciprocal removal experiment.</t>
  </si>
  <si>
    <t>Torok, Janos and Toth, Laszlo</t>
  </si>
  <si>
    <t>ZOOR13600013424</t>
  </si>
  <si>
    <t>1. In a 5-year field experiment, competition for food was tested between great tit (Parus major L.) and blue tit (P. caeruleus L.), two common hole-nesters in Central Europe. Experimental ('allopatric') populations of both species were created during the breeding seasons by preventing the nesting or egg laying of one of the competing species. 2. An asymmetric relationship was found between the two tits; blue tits were more successful in the competitive interaction. Detectable effects were found only in nestling condition. Great tits raised lighter nestlings when breeding sympatrically with blue tits. 3. A possible mechanism is suggested that could be responsible for the different competitive abilities of the two species; blue tits are more effective in utilizing the most abundant size categories of caterpillar food supply than great tits.</t>
  </si>
  <si>
    <t>The effect of yellow and blue light on magnetic compass orientation in European robins, Erithacus rubecula.</t>
  </si>
  <si>
    <t>295-299</t>
  </si>
  <si>
    <t>Wiltschko, W. and Wiltschko, R.</t>
  </si>
  <si>
    <t>ZOOR13600008243</t>
  </si>
  <si>
    <t>To analyze the wavelength dependency of magnetic compass orientation. European robins were tested during spring migration under light of various wavelengths. Under 565-nm green light (control) the birds showed excellent orientation in their migratory direction; a 120degree deflection of magnetic North resulted in a corresponding shift in the birds directional tendencies, indicating the use of the magnetic compass. Under 443-nm blue light, the robins were likewise well oriented. Under 590-nm yellow, however, oriented behavior was no longer observed, although the activity was at the same level as under blue and green light. The spectral range where magnetic orientation is possible thus differs from the range of vision, the former showing parallels to that of rhodopsin absorption. The interpretation of the abrupt change in behavior observed between 565 green to 590 yellow is unclear. There is no simple relationship between magnetoreception and the known color receptors of birds.</t>
  </si>
  <si>
    <t>Capturing trumpeter swans by night-lighting.</t>
  </si>
  <si>
    <t>209-215</t>
  </si>
  <si>
    <t>Drewien, Roderick C. and Clegg, Kent R. and Shea, Ruth E.</t>
  </si>
  <si>
    <t>ZOOR13600016336</t>
  </si>
  <si>
    <t>We captured trumpeter swans (Cygnus buccinator) from the Rocky Mountain population during the winters of 1990-96 at Harriman State Park on the Henrys Fork of the Snake River, Idaho, and during winter 1990 at Red Rock Lakes National Wildlife Refuge, Montana. Captured swans were translocated as part of efforts to restore use of other wintering areas and reduce population vulnerability. In 1990, we tested several capture techniques in severe winter conditions and found night-lighting to be most effective. During 1990-96, we captured 1,117 trumpeter swans by night-lighting, including 1,070 from boats and 47 from snowmobiles and an all-terrain vehicle (ATV). Mean catch/night was 15.1 swans during 71 nights from boats and 4.7 swans during 10 nights from snowmobiles and the ATV. Capture success varied with number of swans present, their prior exposure to night-lighting, and weather conditions, with higher catches in fog (x=19.0) and snowstorms (x=17.1), and lower catches on overcast (x=8.7) and clear nights (x=4.0). A small, NOT HEAVY (180-kg) airboat with a reinforced hull and modified to operate in severe winter weather proved indispensable to capture large numbers of trumpeter swans. Most capture attempts occurred during inclement weather when temperatures ranged from 0degree to -300degreeC and required appropriate safety precautions.</t>
  </si>
  <si>
    <t>Fledgling behavior and survival in northern tawny owls.</t>
  </si>
  <si>
    <t>169-174</t>
  </si>
  <si>
    <t>Overskaug, Kristian and Bolstad, Jan P. and Sunde, Peter and Oien, Ingar J.</t>
  </si>
  <si>
    <t>ZOOR13500061842</t>
  </si>
  <si>
    <t>Telemetry studies of Tawny Owl (Strix aluco) fledglings (n = 53) were conducted from May to August in central Norway, where the species is at the northern limit of its range and its density is generally low. Mortality before dispersal was 61% due to starvation and predation by red fox (Vulpes vulpes), pine marten (Martes martes), and Corvus spp. Mortality was highest during the first 10 days after leaving the nest box, when fledglings were small and had poorly developed locomotion. Fledglings that died or disappeared during the first 10 days after leaving the nest box were significantly lighter than those that survived. Mean distance between fledglings and nest box increased during the summer, but fledglings remained relatively close to siblings and their mother until dispersal. The average area used by fledglings that survived to dispersal was 26 ha (n= 15), which is a figure larger than reported elsewhere for this species. Dense forest habitats were preferred, and roosting sites offering good vertical and horizontal concealment were used frequently. We propose that observed habitat and area use reflect antipredator strategies and generally low density of this strictly territorial species.</t>
  </si>
  <si>
    <t>The orientation behaviour of chaffinches, Fringilla coelebs, caught during active migratory flight, in relation to sun.</t>
  </si>
  <si>
    <t>Ethology</t>
  </si>
  <si>
    <t>0179-1613</t>
  </si>
  <si>
    <t>97-110</t>
  </si>
  <si>
    <t>Muheim, Rachel and Jenni, Lukas and Weindler, Peter</t>
  </si>
  <si>
    <t>ZOOR13500054442</t>
  </si>
  <si>
    <t>The few orientation studies that have been carried out with day-migrating birds show that they are able to use solar and magnetic orientation cues for orientation. Previous orientation experiments in Emlen funnels have been carried out either with hand-raised birds or with birds caught during resting periods at stop-over sites. The aim of our study was to test whether birds caught during active flight show a higher concentration of migratory activity in the seasonally appropriate migratory direction in the funnels than birds that had not experienced migration just before the funnel experiments. The topography at the alpine pass Col de Bretolet at the border of Switzerland and France allowed us to capture birds during active migratory flight. These birds were in full migration disposition. Orientation experiments with chaffinches suggested an influence of the sun because chaffinches did not orient in the seasonally expected direction, but probably showed positive phototaxis towards the light of the sun at the opposite side of the funnel. Chaffinches tested under overcast conditions oriented to the north-west which probably was a 'nonsense' orientation and not a reverse migration or compensatory behaviour. We conclude that freshly caught birds are too stressed to show appropriate orientation when tested immediately after catching.</t>
  </si>
  <si>
    <t>Changes in body weight, ovarian growth, and circulating plasma estradiol level in response to programmed photoperiods in blackheaded bunting, Emberiza melanocephala.</t>
  </si>
  <si>
    <t>Journal of Experimental Zoology</t>
  </si>
  <si>
    <t>0022-104X</t>
  </si>
  <si>
    <t>215-220</t>
  </si>
  <si>
    <t>Kumar Mishra, Manoj and Tewary, P.D.</t>
  </si>
  <si>
    <t>ZOOR13500051241</t>
  </si>
  <si>
    <t>Photosensitive female blackheaded buntings (Emberiza melanocephala) were observed at different photoperiodic schedules of increasing duration to study their effect on body weight, ovarian growth, and circulating plasma estradiol level. Continuous-light (24L:0D) and long-day (15L:9D) photoperiodic regimes showed a significant increase, followed by decrease, in body weight, ovarian growth, and circulating plasma estradiol level. The short photoperiod (8L:16D) showed no effect on body weight, ovarian growth, or circulating plasma estradiol level. During 24L:0D and 15L:9D birds became photorefractory and thus unable to maintain an elevated state of body weight, ovarian growth, or plasma estradiol level. On the other hand, the birds exposed to short photoperiod maintained their photosensitive state throughout the period. The peak attained during 24L:0D and 15L:9D treated groups showed little variation. The present findings indicate that long-day and continuous-light, when given for longer durations, causes photorefractoriness (a state in which birds are unable to respond to light)and thus suggest the involvement of endogenous circadian components in regulating reproduction and associated events during photoperiodic manipulation of light/dark cycles in female blackheaded buntings.</t>
  </si>
  <si>
    <t>Arthropod abundance in an Australian apple orchard under mating disruption and supplementary insecticide treatments for codling moth, Cydia pomonella (L.) (Lepidoptera: Tortricidae).</t>
  </si>
  <si>
    <t>Australian Journal of Entomology</t>
  </si>
  <si>
    <t>1326-6756</t>
  </si>
  <si>
    <t>23-29</t>
  </si>
  <si>
    <t>Nicholas, A.H. and Thwaite, W.G. and Spooner-Hart, R.N.</t>
  </si>
  <si>
    <t>ZOOR13500056341</t>
  </si>
  <si>
    <t>The impacts of three codling moth management strategies (i, mating disruption; ii, mating disruption plus azinphos-methyl; iii, mating disruption plus fenoxycarb) on some secondary pests and their natural enemies in an apple orchard were compared over two growing seasons: 1993/1994 and 1994/1995. In the absence of azinphos-methyl (strategies i and iii), two-spotted mite (Tetranychus urticae) was controlled by Typholodromus occidentalis and populations of generalist predators (e.g. ladybirds, lacewings and earwigs) increased. The populations of a parasitoid of woolly aphid (Eriosoma lanigerum), Aphelinus mali, also increased but not enough to provide adequate control of the aphid. Combined damage caused by lightbrown apply moth (Epiphyas postvittana), budworms (Helicoverpa spp.) and San Jose scale (Quadraspidiotus perniciosus) was significantly higher in the absence of azinphos-methyl in 1994/1995. Beneficial insect populations were not suppressed by fenoxycarb. In 1994/1995, mating disruption plus fenoxycarb produced better control of E. postvittana than mating disruption alone. During transition to an apple integrated pest management program based on codling moth mating disruption, fenoxycarb was shown to be less disruptive to any natural control of secondary pests than azinphos-methyl.</t>
  </si>
  <si>
    <t>Agricultural methods to reduce the risk to birds from cereal seed treatments on fenlands in eastern England. 1. Sowing depth manipulation.</t>
  </si>
  <si>
    <t>Agriculture Ecosystems &amp; Environment</t>
  </si>
  <si>
    <t>0167-8809</t>
  </si>
  <si>
    <t>59-73</t>
  </si>
  <si>
    <t>Pascual, J.A. and Hart, A.D.M. and Saunders, P.J. and McKay, H.V. and Kilpatrick, J. and Prosser, P.</t>
  </si>
  <si>
    <t>ZOOR13500061789</t>
  </si>
  <si>
    <t>This study investigated whether the risk to birds from pesticide-treated cereal seed could be reduced by increasing sowing depth and hence reducing the density of seed exposed on the soil surface. Results are presented from both commercially farmed fields and experimental field trials on light fenland soils in England. Farmers' intended sowing depth for winter wheat varied considerably (20-60 mm) and often exceeded the recommended depth. The density of exposed seeds on commercial fields and in two experimental sowings was inversely related to actual sowing depth. In the experimental trials, better incorporation was achieved on a fine seedbed than on a rough seedbed drilled at similar depth. Results suggest that the manipulation of the depth of sowing provides satisfactory seed coverage in the centre of fields (mainfield) with a fine seedbed, but it is less effective in rough seedbeds and in the margins (headlands). In trials, deep sowing (46-50 mm) gave better yields than shallower sowings (20-36 mm). An estimated risk index to woodpigeons (Columba palumbus) and house sparrows (Passer domesticus) showed that increasing the depth from 25 to 40-55 mm reduced the risk by a factor of 3-15 in the mainfield but a lower reduction in risk was achieved in the headlands. Potential risks to birds can therefore be significantly reduced by feasible increases in sowing depth using standard seed drills, at least on light fenland soils.</t>
  </si>
  <si>
    <t>Does leg-ring colour affect song tutor choice in zebra finches.</t>
  </si>
  <si>
    <t>Pearson, Fiona D. and Mann, N.I. and Slater, P.J.B.</t>
  </si>
  <si>
    <t>ZOOR13500056511</t>
  </si>
  <si>
    <t>Young male zebra finches, Taeniopygia guttata, reared by their mothers alone showed no preference between males with red and with light-green colour rings in their choice of song tutor. Behavioural observations showed that the tutee associated more with the adult from which it was subsequently found to have learnt. In a second experiment, birds reared by both parents wearing either light-blue or light-green colour rings and then given a choice of tutors wearing these ring combinations also showed no preference between them. These young males did, however, more often approach the tutor ringed as their parents had been. This may explain why they did not show more interest in the tutor whose song they learnt. The majority of the tutors were used twice, with the ring colour swapped before they were used the second time. There was a strong tendency for the same male to be copied by the two young birds exposed to him. This could not be attributed to a difference in song rate between the two tutors. Further work will be required to discover the basis of that individual's greater attractiveness.</t>
  </si>
  <si>
    <t>The restoration of mud flats invaded by common cord-grass (Spartina anglica, CE Hubbard) using mechanical disturbance and its effects on the macrobenthic fauna.</t>
  </si>
  <si>
    <t>47-61</t>
  </si>
  <si>
    <t>Frid, C.L.J. and Ch and rasekara, W.U. and Davey, P.</t>
  </si>
  <si>
    <t>ZOOR13600007224</t>
  </si>
  <si>
    <t>1. The growth of the common cord-grass, Spartina anglica, across many temperate coastlines has resulted in a reduction in the extent of tidal flats. Its colonization has reduced the abundance of macrobenthic fauna and hence has had a direct effect on the feeding of shorebirds. Although the use of chemical methods has proven successful in controlling Spartina swards on tidal flats, factors such as environmental and human health concerns have stimulated a search for alternative control methods. However, any such control method must not impact the macrobenthic fauna. 2. The effectiveness of a physical disruption to control Spartina swards on tidal flats was investigated in the saltmarsh at Lindisfarne NNR, UK. The sediment was disturbed by a light-weight tracked vehicle until the Spartina swards were dislodged and buried within the sediment. The post-disturbance dynamics of the in fauna in the disturbed area was investigated 1, 12, 31, 92 and 384 days after the disturbance. 3. In spite of the drastic change brought about in the flora, there was no evidence that the in fauna were impacted by the disturbance at any sampling time. Two possible mechanisms to explain the absence of changes in the abundance of the infauna are discussed with special reference to the unconsolidated nature of the sediment and the high mobility of the adult infauna. The abundance of Spartina swards in the disturbed area was lower than that in the undisturbed area. Physical disturbance to Spartina swards by the tracked vehicle seems to be an appropriate method for its control in tidal flats which obviates the need, with associated financial costs and environmental risks, of chemical control.</t>
  </si>
  <si>
    <t>Kestrels prefer scent marks according to species and reproductive status of voles.</t>
  </si>
  <si>
    <t>Ecoscience</t>
  </si>
  <si>
    <t>1195-6860</t>
  </si>
  <si>
    <t>415-420</t>
  </si>
  <si>
    <t>Koivula, Minna and Viitala, Jussi and Korpimaki, Erkki</t>
  </si>
  <si>
    <t>ZOOR13600056617</t>
  </si>
  <si>
    <t>We have previously documented that European kestrels (Falco tinnunculus L.) are attracted to the scent marks of small rodents in the presence of ultraviolet light (UV) but not visible light (VL). In this paper we describe laboratory experiments used to determine if there were differences in scent marks of small rodents that could affect kestrel prey choice. In two laboratory experiments made with mixed (UV + VL) light, individual kestrels were given a choice of scent marks of different vole species, and reproductive categories. In the first experiment, kestrels preferred scent marks of nature field vole (Microtus agrestis L.) males over those mature females or non-breeding juveniles. No difference was observed in their preference of scent marks of females and juveniles. In the second experiment, kestrels preferred scent marks left by sibling voles (Microtus rossiaemeridionalis Ognev) more than scent marks left by either field voles or bank voles (Clethrionomys glareolus Schreber). Kestrels showed no difference in preference between the scent of field voles and bank voles, or between scent marks of field voles and a control arena. Kestrels appear to be able to differentiate between vole species and reproductive categories on the basis of scent marks, which has potentially important consequences for prey choice and selection of breeding areas.</t>
  </si>
  <si>
    <t>The effect of weather conditions on wing-spreading behaviour in over-wintering cormorants (Phalacrocorax carbo sinensis).</t>
  </si>
  <si>
    <t>107-112</t>
  </si>
  <si>
    <t>Lekuona, Jesus M.</t>
  </si>
  <si>
    <t>ZOOR13600009979</t>
  </si>
  <si>
    <t>Factors influencing the occurrence of wing-spreading behaviour in over-wintering cormorants in Navarra (northern Spain) are described. Wing-spreading only occurred after a period in the water, when the plumage became wet. The duration of wing-spreading behaviour was inversely related to wind speed, and positively correlated with air temperature. Light rain tended to inhibit wing-spreading behaviour. These results indicated that the function of wing-spreading was associated with wing-drying and thermoregulation rather than balance, intraspecific signalling and an aid when fishing in shallow waters.</t>
  </si>
  <si>
    <t>Competition for light, plant-species replacement and herbivore abundance along productivity gradients.</t>
  </si>
  <si>
    <t>Herbivores: between plants and predators.</t>
  </si>
  <si>
    <t>239-269</t>
  </si>
  <si>
    <t>Huisman, J. and Grover, J.P. and van der Wal, R. and van Andel, J.</t>
  </si>
  <si>
    <t>ZOOR13600091299</t>
  </si>
  <si>
    <t>Does daylength explain the latitudinal variation in clutch size of pied flycatchers Ficedula hypoleuca?</t>
  </si>
  <si>
    <t>100-108</t>
  </si>
  <si>
    <t>Sanz, Juan Jose</t>
  </si>
  <si>
    <t>ZOOR13600025054</t>
  </si>
  <si>
    <t>Geographical trends in breeding parameters were studied in the Pied Flycatcher Ficedula hypoleuca in the western Palaearctic. Predictions arising from the hypothesis that daylength and/or energy requirements of the brood explain latitudinal clutch size variation were tested. The nestling period decreased with latitude, but nestling mass on day 13 after hatching did not show a trend with latitude. The length of the daily activity period (working day) at the time of peak brood demand showed a quadratic relationship with latitude and did not increase linearly with daylight hours. The present study supports the hypothesis that latitudinal clutch size variation is influenced by the duration of the working day and the energy requirements of the brood. The balance between the energy requirements of the brood and the parents, in relation to the duration of working day and ambient temperature, are proposed to explain the latitudinal variation in clutch size in the Pied Flycatcher.</t>
  </si>
  <si>
    <t>The orientation system of birds - 1. Compass mechanisms.</t>
  </si>
  <si>
    <t>1-40</t>
  </si>
  <si>
    <t>Wiltschko, Roswitha and Wiltschko, Wolfgang</t>
  </si>
  <si>
    <t>ZOOR13500053860</t>
  </si>
  <si>
    <t>Because of the large distances involved, birds establish contact with their goal indirectly via an external reference. Hence any navigation is a two-step process: in the first step, the direction to the goal is determined as a compass course; in the second step, this course is located with a compass. The geomagnetic field and celestial cues provide birds with compass information. The magnetic compass of birds, the sun compass the star compass and the interactions between the compass mechanisms are described in the present paper. Magnetic compass orientation was first demonstrated by testing night-migrating birds in experimentally altered magnetic fields: the birds changed their directional tendencies according to the deflected North direction. The avian magnetic compass proved to be an inclination compass: it does not use polarity; instead it is based on the axial course of the field lines and their inclination in space, distinguishing "poleward" and "equatorward" rather than North and South. Its functional range is limited to intensities around the local field strength, but this biological window is flexible and can be adjusted to other intensities. The magnetic compass is an innate mechanism that is widely used in bird migration and in homing. Its most important role, however, is that of a basic reference system for calibrating other kinds of orientation cues. Sun compass orientation is demonstrated by clock-shift experiments: Shifting the birds' internal clock causes them to misjudge the position of the sun, thus leading to typical deflections which indicate sun compass use. The analysis of the avian sun compass revealed that it is based only on sun azimuth and the internal clock; the sun's altitude is not involved. The role of the pattern of polarized light associated with the sun is unclear; only at sunset has it been shown to be an important cue for nocturnal migrants, being part of the sun compass.</t>
  </si>
  <si>
    <t>An aerial sightability model for estimating ferruginous hawk population size.</t>
  </si>
  <si>
    <t>Journal of Wildlife Management</t>
  </si>
  <si>
    <t>0022-541X</t>
  </si>
  <si>
    <t>85-97</t>
  </si>
  <si>
    <t>Ayers, Loren W. and Anderson, Stanley H.</t>
  </si>
  <si>
    <t>ZOOR13500061430</t>
  </si>
  <si>
    <t>Most raptor aerial survey projects have focused on numeric description of visibility bias without identifying the contributing factors or developing predictive models to account for imperfect detection rates. Our goal was to develop a sightability model for nesting ferruginous hawks (Buteo regalis) that could account for nests missed during aerial surveys and provide more accurate population estimates. Eighteen observers, all unfamiliar with nest locations in a known population, searched for nests within 300 m of flight transects via a Maule fixed-wing aircraft. Flight variables tested for their influence on nest-detection rates included aircraft speed, height, direction of travel, time of day, light condition, distance to nest, and observer experience level. Nest variables included status (active vs. inactive), condition (i.e., excellent, good, fair, poor, bad), substrate type, topography, and tree density. A multiple logistic regression model identified nest substrate type, distance to nest, and observer experience level as significant predictors of detection rates (P &lt; 0.05). The overall model was significant (chi62 = 124.4, P &lt; 0.001, n = 255 nest observations), and the correct classification rate was 78.4%. During 2 validation surveys, observers saw 23.7% (14/59) and 36.5% (23/63) of the actual population. Sightability model predictions, with 90% confidence intervals, captured the true population in both tests. Our results indicate standardized aerial surveys, when used in conjunction with the predictive sightability model, can provide unbiased population estimates for nesting ferruginous hawks.</t>
  </si>
  <si>
    <t>Molt of after-hatching-year mourning doves.</t>
  </si>
  <si>
    <t>223-231</t>
  </si>
  <si>
    <t>Sullivan, J. Daniel, Jr and Mirarchi, Ralph E.</t>
  </si>
  <si>
    <t>ZOOR13500061445</t>
  </si>
  <si>
    <t>We studied molts and plumages of 28 captive and 112 wild after-hatching-year (AHY) mourning doves (Zenaida macroura) in eastcentral Alabama to better understand the timing of, processes involved in, and factors affecting annual molt. Captive doves were paired and reproduced in outdoor flight pens exposed to natural photoperiod and weather. We evaluated molt progression in captive doves at 28-day intervals. During the weeks we examined captive doves, we also trapped and evaluated molt in wild doves. For captive and wild doves, time (sampling period) was the only consistent factor affecting molt (P &lt; 0.001). Body molt of captive and wild doves began in August, peaked in October, and ended by December. Tail feather (rectrix) molt coincided with body molt in captive but not wild doves. Molt of primary feathers (remiges) in both groups followed an orderly outward sequence and was initiated by May and completed by December. The complete body molt initiated in late summer resulted in the drab plumage typical of mourning doves in winter. Males had visible olive-colored tips on the crown, hind neck, and, to a lesser degree, the chest. Grad" deterioration of the margins of these feathers revealed the more colorful breeding plumage by late winter and early spring. Although the winter plumage of females also was olive-tipped, it did not contrast enough with the spring plumage to cause a noticeable seasonal color change. Apparently, AHY mourning doves compensate for molt-breeding overlap by spreading wing molt over gtoreq6 months, by initiating annual body, head, and tail molt when food is abundant in autumn, and by timing the majority of molt concurrent with, or following, the final clutch of the season, just prior to the stressors of winter.</t>
  </si>
  <si>
    <t>Diving behaviour of Humboldt penguins Spheniscus humboldti in northern Chile.</t>
  </si>
  <si>
    <t>67-76</t>
  </si>
  <si>
    <t>Luna-Jorquera, Guillermo and Culik, Boris M.</t>
  </si>
  <si>
    <t>ZOOR13600089095</t>
  </si>
  <si>
    <t>The Humboldt Penguin Spheniscus humboldti is an endangered species whose population is decreasing over its whole distributional range. In support of conservation efforts, systematic studies are being conducted on the ecology and behaviour of these birds at sea. Time-depth recorders were used to investigate the foraging behaviour of Humboldt Penguins at Isla Pan de Azucar (26degreeS, 72degreeW), northern Chile, during the breeding seasons of 1994/95 and 1995/96. A four-channel logger (MK6, Wildlife Telemetry) equipped with speed, depth, temperature and light-intensity sensors was used to obtain information from 20 foraging trips of 12 penguins, amounting to a total of 301 hours of swimming consisting of 11 011 dives. Birds departed from the colony between 06h00 and 09h00 and returned mainly between 15h00 and 23h00. Distance travelled was strongly correlated with total time spent at sea. Maximum dive depth was 53 m around mid-day when light intensity was maximal. At night maximum depth attained was 12 m. Maximum dive depth was positively correlated with dive duration (r = 0.80), as well as with descent and ascent angle (r = 0.78), and descent and ascent rate (r = 0.86). Dives to between 0.5 and 3 m were interpreted as travelling dives and had a mean depth of 1.6 m. All dives deeper than 3 m were regarded as foraging dives with a mean depth of 11.5 m. Mean dive durations during travelling and foraging were 18.4 s and 47.9 s, respectively. Mean swim speed during travelling was 1.7 m.s-1. Overall speed during foraging dives (descent, bottom and ascent) was 1.9 m.s-1.</t>
  </si>
  <si>
    <t>Foraging behaviour of the chinstrap penguin Pygoscelis antarctica at Ardley Island, Antarctica.</t>
  </si>
  <si>
    <t>85-95</t>
  </si>
  <si>
    <t>Wilson, Rory P. and Peters, Gerrit</t>
  </si>
  <si>
    <t>ZOOR13600089097</t>
  </si>
  <si>
    <t>The foraging behaviour of 20 Chinstrap Penguins Pygoscelis antarctica breeding at Ardley Island, King George Island, Antarctica was studied during the austral summers of 1991/2 and 1995/6 using stomach temperature loggers (to determine feeding patterns), depth recorders and multiple channel loggers. The multiple channel loggers recorded dive depth, swim speed and swim heading which could be integrated using vectors to determine the foraging tracks. Half the birds left the island to forage between 02h00 and 10h00. Mean time at sea was 10.6 h. Birds generally executed a looping type course with most individuals foraging within 20 km of the island. Maximum foraging range was 33.5 km. Maximum dive depth was 100.7 m although 80% of all dives had depth maxima less than 30 m. The following dive parameters were positively related to maximum depth reached during the dive: total dive duration, descent duration, duration at the bottom of the dive, ascent duration, descent angle, ascent angle, rate of change of depth during descent and rate of change of depth during ascent. Swim speed was unrelated to maximum dive depth and had mean values of 2.6, 2.5 and 2.2 m/s for the descent, bottom and ascent phases of the dive. The sequence of maximum depths reached in a dive series was not random, tending to be concentrated at a particular depth, irrespective of whether the penguins were feeding at that depth or not. Generally, sequential dives to a specific depth were abruptly terminated by a single dive to another depth which was characteristic in having no bottom phase and unusually steep descent and ascent angles. The maximum depth reached during this dive was then adhered to in the next dive sequence. There were peaks in feeding activity between 06h00 and 09h00 and 14h00 and 22h00. Although foraging effort and relative success decreased around midnight when light intensity was lowest, birds did dive up to 22 m at this time, considerably deeper than sympatric Adelie P.</t>
  </si>
  <si>
    <t>Stages of spermiogenesis in the ostrich revealed by light microcsopy [microscopy] of semi-thin resin sections.</t>
  </si>
  <si>
    <t>Microscopy Society of Southern Africa Proceedings</t>
  </si>
  <si>
    <t>1028-3455</t>
  </si>
  <si>
    <t>Soley, J.T. and Josling, D.</t>
  </si>
  <si>
    <t>ZOOR13600053989</t>
  </si>
  <si>
    <t>An apparatus for photographing whole clutches of passerine birds in transmitted light.</t>
  </si>
  <si>
    <t>179-186</t>
  </si>
  <si>
    <t>Enemar, Anders</t>
  </si>
  <si>
    <t>ZOOR13600055169</t>
  </si>
  <si>
    <t>[On the roosting flight of white-fronted geese and cranes in October 1998 near Barth (Mecklenburg-Vorpommern).]</t>
  </si>
  <si>
    <t>266-272</t>
  </si>
  <si>
    <t>Gloe, Peter</t>
  </si>
  <si>
    <t>ZOOR13600021573</t>
  </si>
  <si>
    <t>Use of light in aviculture and avian medicine.</t>
  </si>
  <si>
    <t>Proceedings of the Annual Conference of the Mid-Atlantic States Association of Avian Veterinarians</t>
  </si>
  <si>
    <t>Ryan, Thomas</t>
  </si>
  <si>
    <t>ZOOR13600016183</t>
  </si>
  <si>
    <t>Birds attracted by lights and killed by skuas on Gough Island, south Atlantic Ocean, and their zonal affinities.</t>
  </si>
  <si>
    <t>Sea Swallow</t>
  </si>
  <si>
    <t>0959-4787</t>
  </si>
  <si>
    <t>53-58</t>
  </si>
  <si>
    <t>Bourne, W.R.P.</t>
  </si>
  <si>
    <t>ZOOR13600030641</t>
  </si>
  <si>
    <t>Light microscopic observations of the germ cell types of spermatogenesis in Siamese fireback pheasant (Lophura diardi).</t>
  </si>
  <si>
    <t>Thai Journal of Agricultural Science</t>
  </si>
  <si>
    <t>0049-3589</t>
  </si>
  <si>
    <t>63-72</t>
  </si>
  <si>
    <t>Chatchavalvanich, Kannika and Nakai, Masaaki and Murakami, Takayuki and Mungkornkarn, Pisut</t>
  </si>
  <si>
    <t>ZOOR13600040807</t>
  </si>
  <si>
    <t>Importance of pre-roost gathering areas for the protection of crane staging sites.</t>
  </si>
  <si>
    <t>323-326</t>
  </si>
  <si>
    <t>Prange, Hartwig</t>
  </si>
  <si>
    <t>ZOOR13600061483</t>
  </si>
  <si>
    <t>The timing of evening descent of Cranes at pre-roost gathering sites and night roosts in autumn is strongly related to habitat. Crane roosts are generally located in shallow water. On average, flights to small roosts with lower safety distance from shore arrive later than those at large roosts with an extensive shallow water area where Cranes can roost at longer distances from shore. On the other hand, most Cranes depart from their daily foraging areas at similar levels of brightness. Even though season and daily weather conditions modify the timing of evening roost flights, the general pattern of behaviour is not principally shifted. For the purpose of demonstration, two surveys at roosts at the Lower Havel (small roost, 1100 birds) and in the Ruegen/Bock region (large roost, 20,000 birds) are shown (Fig. 1, 3). While Cranes flew directly into the latter roost with no pre-roost gathering, at Lower Havel they spent considerable time in meadows near the roost before they finally entered the roost at very low light intensity. Such pre-roost gathering areas are preferably adjacent to the waters used for roosting. These sites are an indispensible requirement for undisturbed Crane staging areas in autumn and require appropriate protection.</t>
  </si>
  <si>
    <t>Nocturnal mass landing of migrating cranes in Hesse and North-rhine-Westphalia, Germany, in November 1998.</t>
  </si>
  <si>
    <t>349-351</t>
  </si>
  <si>
    <t>Kraft, Martin</t>
  </si>
  <si>
    <t>ZOOR13600061487</t>
  </si>
  <si>
    <t>Crane migration has been surveyed systematically in the Marburg area, Hesse, since 1987, providing a comprehensive overview about timing, numerical trends and year-to year-changes in migration phenology (see Kraft 1999, this issue). An unusual mass landing of nocturnally migrating Cranes was observed in the night of 7-8 November 1998. On 7 Nov. Cranes initiated mass migration in NE Germany due to favourable weather (easterly winds), but in the evening they encountered headwinds and dense fog in parts of southern Lower Saxony, Hesse, Northrine-Westphalia and Reinland-Pfalz. Thousands of Cranes attempted to land near artificial lights, many of them in the middle of towns and villages. At least 22 birds died and 16 were injured from collisions. Overall, however, losses were probably negligible, because in the autumn of 1998 a record number of 107,000 Cranes was estimated to have migrated across Central Germny. Media coverage conveyed the mass landing as a mysterious phenomenon, perhaps due to interference with technical devices or disturbance of the earth's magnetic field. However, the sudden change of favourable to unfavourable migration weather is entirely sufficient to explain the observations. In situations of disorientation, such as in dense fog at night, it is quite normal for migratory birds to be attracted to artificial light sources. Such events are not unusual, although they rarely involve so many cranes.</t>
  </si>
  <si>
    <t>Environmental adaptations in the retina of the Magellanic penguin: photoreceptors and outer plexiform layer.</t>
  </si>
  <si>
    <t>111-119</t>
  </si>
  <si>
    <t>Suburo, Angela Maria and Scolaro, Jose Alej and ro</t>
  </si>
  <si>
    <t>ZOOR13600043562</t>
  </si>
  <si>
    <t>The retina of the Magellanic Penguin (Spheniscus magellanicus) was studied with light and electron microscopy. Rods, double and single cones were observed. Rods showed a uniform density over the entire retina, whereas cones gradually decreased from center to periphery. Cone-to-rod ratio was 2.0 in the center and 1.1 at the margin of the retina. Rods had a large outer segment (26.6 +- 2.8 mum long, and 2.1 +- 0.4 mum wide). About 80% of the cones were double. Principal members had a yellowish-green oil droplet and their outer segment was larger than that of rods (27.2 +- 2.5 mum, and 3.3 +- 0.6, tapering to 2.2 +- 0.3 mum wide). The accessory member had a short outer segment and was devoid of an oil droplet. Single cones had either a transparent or orange oil droplet and a very long and thin outer segment. The large size of rod and principal cone outer segments might be correlated with increased sensitivity of the retina, perhaps as an adaptation to low illumination levels in deep oceanic waters. Their large diameter also implies that image focusing in the Magellanic Penguin eye would not be very sharp. However, the structure of the outer plexiform layer suggests that the penguin retina would be adapted to the extreme changes in illumination and contrast conditions encountered by diving penguins.</t>
  </si>
  <si>
    <t>Patterns of body mass change during moult in three different goose populations.</t>
  </si>
  <si>
    <t>Wildfowl</t>
  </si>
  <si>
    <t>0954-6324</t>
  </si>
  <si>
    <t>45-56</t>
  </si>
  <si>
    <t>Fox, Anthony D. and Kahlert, Johnny and Walsh, Alyn J. and Stroud, David A. and Mitchell, Carl and Kristiansen, Jens N. and Bogebjerg Hansen, Ebbe</t>
  </si>
  <si>
    <t>ZOOR13500069336</t>
  </si>
  <si>
    <t>We used measurement of wing feather length as an index of moult stage to assess body mass changes amongst samples of geese caught from three different wild populations during the period of regrowth of flight feathers. Amongst male and female Greenland White-fronted and Canada Geese captured in west Greenland, there were no significant correlations between body mass and wing length. This pattern fits the generally accepted theory that moulting geese do not suffer nutritional stress during the regrowth of remiges (ie that nutritional and energetic needs of the geese during moult can be met from exogenous sources). In contrast, average body mass of Greylag Geese on the Danish island of Saltholm fell by between 12 and 26% during moult, confirmed by field observations of consistent reductions in abdominal profile scores (a field assessment of the extent of abdominal fat stores). It would appear from these data that moulting Greylags on Saltholm do utilise body stores accumulated prior to the flightless period to sustain birds through the moult period, and the significance of these findings are discussed CONSIDERING existing information.</t>
  </si>
  <si>
    <t>[Chronoethological investigations on the brown kiwi (Apteryx australis).]</t>
  </si>
  <si>
    <t>Zoologische Garten</t>
  </si>
  <si>
    <t>0044-5169</t>
  </si>
  <si>
    <t>40-48</t>
  </si>
  <si>
    <t>Seidel, Bernd and Wicker, Rudolf and Sebisch, Susanne and Nickel, Heiko and Fleissner, Gunther and Schildger, Bernd</t>
  </si>
  <si>
    <t>ZOOR13500052773</t>
  </si>
  <si>
    <t>Many zoological institutions report, that Brown Kiwis, which are kept in nocturnal houses, show a decline in physical condition as well as a change in their behaviour. Over a time of four months, three individuals of Northern Brown Kiwi (Apteryx australis mantelli) where observed in the zoological garden of Frankfurt, to get datas about their circadian rhythm. The Kiwis were both observed in outside enclosures and in nocturnal houses and their behaviour was compared as pair and single. Even under the conditions in zoological gardens the Brown Kiwi is active during dark and dawn. We have never realized active behaviour during daylight outside of his sleeping-box. The three kiwis, which were kept in outside enclosures showed a unimodal pattern of activity. In contrast the kiwi in the nocturnal house demonstrated a completely different pattern of activity. The bird was not capable to adjust it's endogenous rhythm to the inverse light circle. Related to the opposed exogenous Zeitgeber light, the kiwi showed a desynchronisation of it's own endogenous behaviour. This desynchronisation was still present after a couple of weeks. Also the time of the feeding had a significant influence on the duration of the birds daily activity.</t>
  </si>
  <si>
    <t>Overwintering survival in the seven spot ladybird, Coccinella septempunctata (Coleoptera: Coccinellidae).</t>
  </si>
  <si>
    <t>European Journal of Entomology</t>
  </si>
  <si>
    <t>1210-5759</t>
  </si>
  <si>
    <t>639-642</t>
  </si>
  <si>
    <t>Barron, Andrew and Wilson, Kenneth</t>
  </si>
  <si>
    <t>ZOOR13500045225</t>
  </si>
  <si>
    <t>An East Anglian population of the seven spot ladybird Coccinella septempunctata was studied to identify factors that influenced overwintering survival. For their body size, individuals that were still foraging in October were significantly lighter than those taken from stable aggregations. Ladybirds taken from aggregations (and hence those that had stopped foraging naturally) suffered just 9% mortality overwinter, compared with 72% mortality in a sample of active ladybirds that were prevented from continued foraging. Even after accounting for their lower relative weight, these active ladybirds suffered disproportionately higher mortality.</t>
  </si>
  <si>
    <t>Light and electron microscopic observations on the gallbladder of Grus japonensis.</t>
  </si>
  <si>
    <t>26-28</t>
  </si>
  <si>
    <t>Zhu, Ping and Jiang, Xu-Cheng</t>
  </si>
  <si>
    <t>ZOOR13500049183</t>
  </si>
  <si>
    <t>Proximate and ultimate causes of adoption in ring-billed gulls.</t>
  </si>
  <si>
    <t>1529-1543</t>
  </si>
  <si>
    <t>Brown, Kevin M.</t>
  </si>
  <si>
    <t>ZOOR13500056490</t>
  </si>
  <si>
    <t>From 1987 to 1994, the annual frequency of adoption by breeding pairs at a Lake Erie ring-billed gull, Larus delawarensis, colony ranged from 3 to 37% (average 8%/year, N=7 years) and, on average, foster parents raised 0.5 fewer of their own chicks to fledging than pairs that did not adopt. The key evolutionary question is: why do some individuals apparently suffer the costs associated with a behaviour that appears to enhance the fitness of others? From 1992 to 1995, I investigated the proximate and ultimate causes of adoption in ring-billed gulls from the perspectives of both the foster parents and adopted chicks, and tested predictions that differentiated between various competing adaptive and nonadaptive hypotheses that have been proposed to explain it. While I was able to demonstrate a breeding cost, I failed to identify any benefits to foster parents. Thus, the adaptive hypotheses that rely on the foster parents benefiting were not supported (e.g. kin selection, reciprocal altruism, acquisition of parenting experience). From the foster parent's perspective, adoption was mediated through errors in parent-offspring recognition. Under natural conditions, most fostering pairs were tending small chicks (&lt;6 days old) at the time of adoptions; in chick-transfer experiments, resident parents did not discriminate against foreign chicks until their own chicks were 7-9 days old. Chicks (N=25) that subsequently abandoned their natal nests were lighter, and grew at a slower rate, than chicks that survived to fledging in their home broods. Thus, departing chicks were at a survival disadvantage in their home broods. Chicks that gained acceptance into foreign broods where they were older/larger than the resident chicks realized high survival at the expense of their foster siblings and parents. Based upon individual growth rates and the corresponding survival probabilities, disadvantaged chicks approximately doubled their survival chances through foster care.</t>
  </si>
  <si>
    <t>Records of the light-mantled sooty albatross, Phoebetria palpebrata (Foster, 1785) in coastal Bahia, northeastern Brazil (Procellariiformes: Diomedeidae).</t>
  </si>
  <si>
    <t>Ararajuba</t>
  </si>
  <si>
    <t>0103-5657</t>
  </si>
  <si>
    <t>136-137</t>
  </si>
  <si>
    <t>Sampaio, Claudio Luis Santos and Castro, Jaelson de Oliveira</t>
  </si>
  <si>
    <t>ZOOR13500069546</t>
  </si>
  <si>
    <t>The development and differentiation of the parabronchial unit in quail (Coturnix coturnix).</t>
  </si>
  <si>
    <t>European Journal of Morphology</t>
  </si>
  <si>
    <t>0924-3860</t>
  </si>
  <si>
    <t>201-215</t>
  </si>
  <si>
    <t>Scheuermann, Dietrich W. and Klika, Eduard and de Groodt-Lasseel, Marie H.A. and Bazantova, Ivana and Switka, Anna</t>
  </si>
  <si>
    <t>ZOOR13500059830</t>
  </si>
  <si>
    <t>The present study has been inspired by the conflicting data in the relevant literature concerning the embryogenesis of cell types of the parabronchial epithelium and the formation, discharge and distribution of trilaminar substance and lamellar bodies. Lung tissue from embryonic, newly hatched, immature and mature quail was subjected to standard processing for light and transmission electron microscopy. The parabronchial rudiments form shallow primitive atria on embryonic day 13. The precursors of granular cells differentiate with lamellar bodies in their cytoplasm. The residual population of non-granular epithelial cells is the common source for the differentiation of primitive squamous atrial and respiratory cells, the potential producers of trilaminar substance. The primitive squamous atrial cells sprout as branching infundibular canaliculi into the mesenchyme on embryonic day 14. The infundibular epithelium differentiates into the squamous respiratory cells that constitute with blood capillaries the blood-air barrier. Not until the time of hatching could the trilaminar substance be visualized being produced by squamous atrial and respiratory cells. In the late prehatching and early posthatching period the granular cells intensely escalate the production and discharge of lamellar bodies. The lamellar bodies form, together with sheets of trilaminar substance, mixed multilayered masses in atria. They disappear fast in the successive posthatching period. The formation of trilaminar substance in squamous atrial and respiratory cells is governed by the agranular endoplasmic reticulum, the cisternae of which take part in the formation of trilaminar units. The gas exchange tissue is predominantly represented by infundibula in immature quail. The posthatching growth of the gas exchange tissue of immature to mature quail occurs via intense multiplication of air and blood capillaries.</t>
  </si>
  <si>
    <t>Orientation and long-distance migration routes: an attempt to evaluate compass cue limitations and required precision.</t>
  </si>
  <si>
    <t>Journal of Avian Biology</t>
  </si>
  <si>
    <t>0908-8857</t>
  </si>
  <si>
    <t>626-636</t>
  </si>
  <si>
    <t>S and berg, Rol and  and Holmquist, Bjorn</t>
  </si>
  <si>
    <t>ZOOR13500060413</t>
  </si>
  <si>
    <t>By computer simulations of different flight routes for spring migrating Knots Calidris canutus, potential orientational 'danger zones' were revealed in the equator area and north of the Arctic circle. An evaluation of the availability of directional information during migratory flights demonstrated the potential hazards of crossing these danger zones. Investigations of the directional consequences of sun compass orientation based upon an internal clock in phase with local time at the departure site showed that such a mechanism would entail serious losses in distance and time. A simple compensating rule based on the rate of change in sun altitude was found to work well both at polar latitudes and in the equator area. The magnetic compass will become inoperative close to the magnetic equator and the poles, thus restricting the availability of directional information. Orientation by stellar cues will become impossible during spring and summer at arctic latitudes. Simulations of potential migratory routes also enabled examination of the required precision of compass systems and it was indicated that necessary orientation accuracy requires more than one directional selection per long-distance flight to ensure survival. It is concluded that computer simulations of flight tracks, based on ringing recoveries, visual observations, radar studies and satellite telemetry may be a powerful tool helping to identify problems which require future experimental attention.</t>
  </si>
  <si>
    <t>An infrared video camera system for monitoring diurnal and nocturnal raptors.</t>
  </si>
  <si>
    <t>290-296</t>
  </si>
  <si>
    <t>Delaney, David K. and Grubb, Teryl G. and Garcelon, David K.</t>
  </si>
  <si>
    <t>ZOOR13500050020</t>
  </si>
  <si>
    <t>A black and white, circuit-board video camera system with night vision was designed to monitor Mexican Spotted Owl (Strix occidentalis lucida) behavior. A 0.5-Lux infrared camera equipped with a 3.3 mm lens permitted vision up to 3 m in total darkness with the aid of six infrared light-emitting diodes (LEDs). To extend nighttime visibility at selected sites to approximately 6 m, we constructed a supplemental 9-LED infrared light source. Industrial-grade video recorders provided up to 24-hr coverage per VHS tape. Cameras averaged 6.9 m from nests (range 3.0-10.3 m). Mean camera installation time was 42 min (range 28-71 min). Between 25 April-3 July 1996, approximately 820 hr of video effort (76 hr for equipment assembly, 14 hr for camera placement, 230 hr for maintaining tapes and batteries, and 500 hr for subsequent video analysis) provided 2655 hr of usable video coverage (149 tapes) at 20 nest sites, a return ratio of nearly 3.2:1 hr of coverage for each hour invested. Comparable detail, quality, or quantity of behavioral data would not have been possible through direct observation. This video system could have a wide application in other raptor behavior studies, especially for determining the effects of human activities.</t>
  </si>
  <si>
    <t>Gas chromatographic analysis of external oil and blackish liquid contents of digestive organs of rhinoceros auklets (Cerorhinca monocerata) in the Japan Sea.</t>
  </si>
  <si>
    <t>109-116</t>
  </si>
  <si>
    <t>Oka, Nariko and Okuyama, Masaki</t>
  </si>
  <si>
    <t>ZOOR13500062460</t>
  </si>
  <si>
    <t>We analyzed 44 Rhinoceros Auklets impacted by the oil spill along the Tsushima Warm Current off Shimane Prefecture, southern Japan Sea in January 1986. All of the carcasses had been oiled with an average of 128 g oil weight (ranging from 12 to 300 g), which accounted for an average of 31% (ranging from 4 to 72%) of the body mass, and with an average of 40% oiled area of the body surface with wings extended (ranging from 10 to 95%) (n=38). Among the 44 oiled birds, six birds had a few scales and/or vertebrae of fish in digestive organs, but the remaining 38 birds contained no food items. The non-oily blackish liquid contents were found in digestive organs from 34 birds, while blackish liquid was not found in either the esophagus, stomach or intestine of the remaining 10 birds. Neither the presence of the blackish liquid nor the volume found within the digestive organs were correlated with the weight or the area of the oil adhering to the body. This showed that the mortality of oiled birds was independent of the amount of oil adhering to the body and was also independent of the presence or volume of blackish liquid in digestive organs. The oil adhering to the body was detremined to be heavy oil; however, the blackish liquid from within the oiled birds differed greatly from the external oil as seen by gas chromatographic analysis and was considered not to be composed of the n-alkanes identified in the oil adhering to the body or in the oil spilled in the sea. The n-alkane distribution was, however, very similar in the lighter alkanes around C19 and in the phytane and pristane of biomarkers to the liquid contents found in the dead non-oiled bird of the same species washed up on a Pacific-facing beach in central Japan.</t>
  </si>
  <si>
    <t>Bird predation by tawny owls (Strix aluco L.) and its effect on the reproductive performance of tits.</t>
  </si>
  <si>
    <t>Acta Oecologica</t>
  </si>
  <si>
    <t>1146-609X</t>
  </si>
  <si>
    <t>483-490</t>
  </si>
  <si>
    <t>Sasvari, Lajos and Hegyi, Zoltan</t>
  </si>
  <si>
    <t>ZOOR13500047278</t>
  </si>
  <si>
    <t>The density of great tit Parus major L. and blue tit Parus caeruleus L. was artificially increased by placing nest-box colonies for these species in the vicinity of the nests of breeding tawny owls during 1993-1997. Bird prey composition in the owl nests, the proportion of parents disappearing from the breeding tit populations and the reproductive performance of the widowed parents were analysed. The frequency of predation on tits by tawny owls was greater in areas where tit density had been artificially increased. Owls preyed more on tits during the feeding period of owlets than during the incubation period and more in years when snow covered the ground during the incubation period than when it did not. Mortality due to predation was male biased and more females lost their mates in populations breeding near tawny owl nests. Reproductive performance of the widowed parents was lower and their body weights were lighter at the end of the nestling period than those found in birds rearing youngs with their mates. Predation by owls increased the between-year turnover in the breeding tit population: widowed parents did not return to the nesting site for the next breeding season.</t>
  </si>
  <si>
    <t>Activity rhythm in High Arctic Svalbard ptarmigan (Lagopus mutus hyperboreus).</t>
  </si>
  <si>
    <t>2031-2039</t>
  </si>
  <si>
    <t>Reierth, Eirik and Stokkan, Karl-Arne</t>
  </si>
  <si>
    <t>ZOOR13600002602</t>
  </si>
  <si>
    <t>Feeding activity was recorded in captive Svalbard ptarmigan (Lagopus mutus hyperboreus) under natural photoperiodic conditions at 70degreeN and 79degreeN. At 79degreeN, activity was intermittent and non-circadian in summer, when the sun was permanently above the horizon, and in midwinter, when the sun was permanently lower than 6degree below the horizon. The intermittent feeding pattern was evident in summer at 70degreeN, whereas feeding activity in winter appeared to be entrained. In spring and autumn all birds were diurnal, with morning and evening bouts of feeding activity. The phase relationship between the onset or end of activity and the photoperiod showed marked changes, especially at 79degreeN, but in general, activity onset was more precise relative to twilight than activity end. At 79degreeN there was a sigmoidal relationship between activity time and photoperiod and activity time was longer in autumn than in spring at equal photoperiods. Based on our results, the activity pattern of Svalbard ptarmigan may be described in terms of a two-oscillator model, although a one-oscillator model cannot be excluded. The possibility is discussed that rhythmic feeding or food availability may act as a zeitgeber in addition to the light-dark cycle.</t>
  </si>
  <si>
    <t>Tetrachromacy, oil droplets and bird plumage colours.</t>
  </si>
  <si>
    <t>621-633</t>
  </si>
  <si>
    <t>Vorobyev, M. and Osorio, D. and Bennett, A.T.D. and Marshall, N.J. and Cuthill, I.C.</t>
  </si>
  <si>
    <t>ZOOR13500052446</t>
  </si>
  <si>
    <t>There is a growing body of data on avian eyes, including measurements of visual pigment and oil droplet spectral absorption, and of receptor densities and their distributions across the retina. These data are sufficient to predict psychophysical colour discrimination thresholds for light-adapted eyes, and hence provide a basis for relating eye design to visual needs. We examine the advantages of coloured oil droplets, UV vision and tetrachromacy for discriminating a diverse set of avian plumage spectra under natural illumination. Discriminability is enhanced both by tetrachromacy and coloured oil droplets. Oil droplets may also improve colour constancy. Comparison of the performance of a pigeon's eye, where the shortest wavelength receptor peak is at 410 nm, with that of the passerine Leiothrix, where the ultraviolet-sensitive peak is at 365 nm, generally shows a small advantage to the latter, but this advantage depends critically on the noise level in the sensitivity mechanism and on the set of spectra being viewed.</t>
  </si>
  <si>
    <t>The present state of species-systematics in Sarcocystis Lankester, 1882 (Protista, Sporozoa, Coccidia).</t>
  </si>
  <si>
    <t>209-233</t>
  </si>
  <si>
    <t>Odening, Klaus</t>
  </si>
  <si>
    <t>ZOOR13500052748</t>
  </si>
  <si>
    <t>The genus Sarcocystis Lankester, 1882, including the synonymous genus Frenkelia Biocca, 1968, (Sarcocystidae Poche, 1913) is revised on the basis of named species. A list is given of 189 species in continuation of the earlier lists of Levine &amp; Tadros (1980, with 93 species) and Levine (1986. with 122 species; 1988, with 123 species including Frenkelia). Fourteen species are declared species inquirendae. Of the 122/123 species listed by Levine (1986, 1988), four are treated as synonyms and two ("S. ruandae" and "S. turdi") are eliminated as nomina nuda. In addition to the name, hosts, geographical distribution, ultrastructural type of sarcocyst wall (known for 119 species), remarks on particular features and new knowledge relevant to their taxonomy, and similarities with other species (if applicable) are given together with select references. It is stressed that the ultrastructure of the sarcocyst wall is a reliable character in mature sarcocysts, contrary to misleading interpretations. The ultrastructural types of the sarcocyst wall presented by Dubey et al. (1989b) and Dubey &amp; Odening (1998) are used. Light microscopical characteristics of the sarcocyst wall in fresh (or in frozen/thawed or formalin-fixed) sarcocysts, carefully extracted from the host cell, may be of similar value, at least in the same intermediate host species. In view of the unique stage of the sarcocyst, hapantotypes appear to be superfluous for these protozoans. Both intermediate and definitive hosts are known for 86 species. The nomenclaturally erroneous ways of treating Sarcocystis spp. used since 1975 are critically analysed. It is essential that descriptions of new species are recognizable. Knowledge of the definitive host is desirable, but not imperative in each case.</t>
  </si>
  <si>
    <t>Morphological differences relative to ecological segregation in petrels (family: Procellariidae) of the southern Ocean and tropical Pacific.</t>
  </si>
  <si>
    <t>1017-1033</t>
  </si>
  <si>
    <t>Spear, Larry B. and Ainley, David G.</t>
  </si>
  <si>
    <t>ZOOR13500042371</t>
  </si>
  <si>
    <t>We compared eight morphological characters (wing span, wing area, aspect ratio, tail length, bill length, bill depth, tarsus length, and mass of subcutaneous/mesenteric fat) among petrels (family Procellariidae) of tropical versus southern polar avifaunas. Relative to body mass, tropical species have larger wings, bills, and tails, and lighter fat reserves than do polar species. We attributed these differences primarily to adaptations for feeding in markedly different pelagic environments. Larger wings, bills, and tails of tropical species enable them to make use of relatively light winds when foraging over wide ocean expanses to exploit sparse and highly mobile and/or volant prey. ln contrast, the smaller wings, bills, and tails of polar species enable them to cope with strong winds to exploit highly abundant, less-mobile prey. Greater fat reserves among polar species probably are an adaptation for surviving extended periods when rough weather (rarely experienced by tropical species) precludes feeding, or for thermoregulation. The most consistent and marked differences between avifaunas are in wing structure and fat load - characters that are directly related to adaptations to physical factors such as wind and climate. Species-specific differences within avifaunas are mostly related to specializations for different foraging habits (i.e. feeding behavior, prey composition, and prey size). Morphological differences and within-species character variances indicated that the tropical ocean is used by a more generalist, migratory group of petrels, whereas the Southern Ocean is used by a more specialized, resident group of petrels.</t>
  </si>
  <si>
    <t>Seasonal changes in day-light intensity as a potential zeitgeber of circannual rhythms in equatorial stonechats.</t>
  </si>
  <si>
    <t>Gwinner, Eberhard and Scheuerlein, Alex and er</t>
  </si>
  <si>
    <t>ZOOR13500033567</t>
  </si>
  <si>
    <t>The annual rhythms of reproduction and molt of equatorial Stonechats in East Africa (Saxicola torquata axillaris) are controlled by an endogenous circannual rhythmicity. This has been demonstrated in previous experiments in which birds from Africa were kept in a seasonally constant environment: the annual cycles of gonadal size and molt were found to persist for up to 10 years. Since in such constant environmental conditions the period of the rhythms tended to deviate from 12 months, we postulate that seasonally changing factors in the normal environment of these birds normally synchronize the rhythms with the natural year. In the present study we examined the possibility that annual variations in daytime light intensity that occur as a result of changing cloud cover associated with the dry and rainy seasons may provide a circannual zeitgeber. An experimental group consisting of 6 male Stonechats was kept for 25 months in a light-dark cycle in which the light period had a constant duration of 12.5 hours and an intensity alternating between high and low in a 300-day rhythm. Changes in testicular size and molt of these birds were compared with those of a control group of 6 birds that were exposed to the same photoperiod but with bright daylight throughout the experiment. In the control group, only one bird went through 2 testicular cycles and two birds went through one cycle. All these birds showed a molt rhythm, but periods were highly variable among individuals. In contrast, all experimental birds went through two testicular cycles and exhibited rather synchronous molt rhythms (Fig. 1). These findings support the hypothesis that changing light intensity during daytime may provide synchronizing stimuli for circannual rhythms. Nevertheless, premature conclusions should be avoided; possible shortcomings of the experiment are discussed.</t>
  </si>
  <si>
    <t>Two spinal cords in birds: novel insights into early avian evolution.</t>
  </si>
  <si>
    <t>Proceedings of the Royal Society of London Series B Biological Sciences</t>
  </si>
  <si>
    <t>0080-4649</t>
  </si>
  <si>
    <t>1721-1729</t>
  </si>
  <si>
    <t>Woodbury, C. Jeffery</t>
  </si>
  <si>
    <t>ZOOR13500028027</t>
  </si>
  <si>
    <t>Birds can be subdivided into two large superordinal assemblages based on differences in the dorsal horn of the spinal grey matter. Palacognaths (i.e. ratites and tinamous), along with a few other orders of neognathous birds, exhibit the primitive dorsal horn state characteristic of other amniotes wherein cutaneous nerves form a single map of the body surface across the dorsal horn. In contrast, the vast majority of neognaths exhibit a novel, distinctly bifid dorsal horn wherein cutaneous nerves form not one, but two separate maps of the skin, each lying side-by-side. This unusual dorsal horn organization, which has been highly conserved and represents the derived state in birds, may identify a novel, major avian clade. These findings shed new light on historically problematic taxa and the early evolutionary branching sequence among living birds. Most notably, they reveal that the traditional orders Gruiformes, Columbiformes, Cuculiformes and Piciformes are unnatural assemblages. Further, in addition to palaeognaths, these findings suggest that most gruiforms, including buttonquails and mesites, as well as pigeons, cuckoos, woodpeckers and songbirds, represent ancient lineages whose ancestry predates the majority of 'modern' birds. The phylogeny of living birds may thus be likened more to a dense bush than the traditional tree, with more than half of all living species arising from a basal side branch.</t>
  </si>
  <si>
    <t>Effect of predation by skuas on breeding success of the Cape petrel Daption capense at Nelson Island, Antarctica.</t>
  </si>
  <si>
    <t>170-177</t>
  </si>
  <si>
    <t>Weidinger, Karel</t>
  </si>
  <si>
    <t>ZOOR13500036091</t>
  </si>
  <si>
    <t>Breeding success of Cape petrels at Nelson Island (South Shetland Islands) in 1991/1992 averaged 29%. Predation by skuas accounted for 76% of all nesting failures. Direct attacks prevailed over opportunistic predation. Intensity of observer disturbance alone could not account for the inter-colony variation in predation rate, which tended to increase with colony size, presence of nearby breeding skuas and local availability of other prey species (penguins). Predation was significantly lower on nests that could be attacked only, or more easily, from the air and nests with close neighbors. Selective predation on nests in which relatively narrower eggs were laid was independent of nest-site characteristics and laying date, suggesting an effect of parental age/experience on breeding success through antipredator behaviour. Development of oil-spitting behaviour in growing chicks balanced the parental attendance and effort in nest defence, which declined as chick age increased. Increased predation on lighter but not smaller chicks may reflect the lower ability of such chicks to defend themselves by spitting stomach oil. Seasonal variations of predation rate on Cape petrel nests did not result from predator swamping by numbers of simultaneously active nests, but rather reflected temporal availability of alternative prey. Success of all phases of nesting declined with later laying date.</t>
  </si>
  <si>
    <t>Ultraviolet cues affect the foraging behaviour of blue tits.</t>
  </si>
  <si>
    <t>1509-1514</t>
  </si>
  <si>
    <t>Church, Stuart C. and Bennett, Andrew T.D. and Cuthill, Innes C. and Partridge, Julian C.</t>
  </si>
  <si>
    <t>ZOOR13500028009</t>
  </si>
  <si>
    <t>The function of avian ultraviolet (UV) vision is only just beginning to be understood. One plausible hypothesis is that UV vision enhances the foraging ability of birds. To test this, we carried out behavioural experiments using wild-caught blue tits foraging for cabbage moth and winter moth caterpillars on natural and artificial backgrounds. The light environment in our experiments was manipulated using either UV-blocking or UV-transmitting filters. We found that the blue tits tended to find the first prey item (out of four) more quickly when UV cues were present. This suggests that UV vision offers benefits to birds when searching for cryptic prey, despite the prey and backgrounds reflecting relatively little UV. Although there was no direct effect of UV on the time taken to find all four prey items in a trial, search performance in the absence of UV wavelengths tended to increase over the course of an experiment. This may reflect changes in the search tactics of the birds. To our knowledge, these are the first data to suggest that birds use UV cues to detect cryptic insect prey, and have implications for our understanding of protective coloration.</t>
  </si>
  <si>
    <t>Common kestrels and great grey shrike hunting insects by artificial light.</t>
  </si>
  <si>
    <t>Tryjanowski, Piotr and Lorek, Grzegorz</t>
  </si>
  <si>
    <t>ZOOR13500017895</t>
  </si>
  <si>
    <t>Light, predation and the lekking behaviour of the ghost swift Hepialus humuli (L.) (Lepidoptera: Hepialidae).</t>
  </si>
  <si>
    <t>1345-1351</t>
  </si>
  <si>
    <t>Andersson, S. and Rydell, J. and Svensson, M.G.E.</t>
  </si>
  <si>
    <t>ZOOR13500016273</t>
  </si>
  <si>
    <t>We examined the timing of the crepuscular lekking flight of male ghost swift moths in southern Sweden with respect to variations in: (i) the quality of the visual mating signal; and (ii) the behaviour of potential vertebrate predators (mainly bats). The moths' display flights started ca. 57 min after sunset, and occurred during 20-30 min at incident light intensities between 10.0 and 2.0 lux. Owing to the falling and more shortwave ambient light after sunset, the brightness contrast between the moth wings and the background (grass) increased steeply at the time of display onset. The silvery white male wing colour thereby seems to maximize conspicuousness, and may be a secondary adaptation that facilitates visibility at low light intensities. The display timing itself is probably determined by other factors, possibly predation. By displaying only for a short period at dusk, the moths seem to avoid most birds, which normally do not forage at these light levels, and gleaning bats, which typically do not start to feed until the light intensity has fallen even further. Nevertheless, aerial-hawking bats were often (54% of the evenings, n=22) seen at the leks, and one species (Eptesicus nilssonii) frequently fed on the displaying moths (22% of the moths observed, n=83). H. humuli represents an ancient clade among the Lepidoptera. By restricting its sexual behaviour to a short time window at dusk, when predation risk may be minimized (but still high), it may to some extent compensate for the lack of sophisticated predator defence systems such as aposematic or mimetic coloration, manoeuvrable flight, and ultrasonic hearing, which predominate among the more recent Lepidopteran clades. However, the time window solution restricts the moths' activities considerably and the lack of defence still carries a considerable cost in terms of predation.</t>
  </si>
  <si>
    <t>Flight without horizon references in European starlings.</t>
  </si>
  <si>
    <t>771-774</t>
  </si>
  <si>
    <t>Moyle, Robert G. and Heppner, Frank H.</t>
  </si>
  <si>
    <t>ZOOR13500042344</t>
  </si>
  <si>
    <t>The foraging behaviour of little penguins Eudyptula minor at different light levels.</t>
  </si>
  <si>
    <t>467-471</t>
  </si>
  <si>
    <t>Cannell, Belinda L. and Cullen, J.M.</t>
  </si>
  <si>
    <t>ZOOR13500022033</t>
  </si>
  <si>
    <t>The role of vision in the prey-catching behaviour of Little Penguins Eudyptula minor was tested using four captive penguins in a swimming pool. A live fish was placed in the pool with a penguin at various light intensities before and after dawn and dusk. The penguins' behaviour in the morning was the same as in the evening. As the light decreased, the percentage of fish chased by the penguins decreased, and no fish were caught at a light level less than 0.01 mueinstein/m2/s (which occurs approximately 25 min before sunrise and after sunset at latitude 37degreeS). The time the penguins spent searching for the fish also decreased with decreasing light. The probability of a penguin pursuing a fish was found to be dependent on the amount of light, such that loge(p/1 - p) = 6.323 + 2.08 X loge(light level), where p = the probability of pursuing a fish.</t>
  </si>
  <si>
    <t>Paternity analyses of a trigyneous pied flycatcher (Ficedula hypoleuca).</t>
  </si>
  <si>
    <t>Winkel, Wolfgang and Brun, Jorg and Lubjuhn, Thomas</t>
  </si>
  <si>
    <t>ZOOR13500015871</t>
  </si>
  <si>
    <t>In our study area near Lingen (52.27 N, 7.15 E), NW Germany polygyny among the Pied Flycatcher came to light through participation of males in feeding at 2 or 3 nestboxes (bigyny or trigyny). In the present paper we report a first time proof of paternity via DNA fingerprinting with the offspring of a trigynist. It could be evidenced that one male was the genetic father of all nestlings in all three broods.</t>
  </si>
  <si>
    <t>A 'truly amiable gentleman': new light on the life and work of Marmaduke Tunstall (1743-1790) of Wycliffe, North Yorkshire.</t>
  </si>
  <si>
    <t>Archives of Natural History</t>
  </si>
  <si>
    <t>0260-9541</t>
  </si>
  <si>
    <t>221-235</t>
  </si>
  <si>
    <t>Boyd, M.J. and Jessop, L.</t>
  </si>
  <si>
    <t>ZOOR13500017258</t>
  </si>
  <si>
    <t>Impact of predation risk on the behaviour of Propithecus diadema edwardsi in the rain forest of Madagascar.</t>
  </si>
  <si>
    <t>483-512</t>
  </si>
  <si>
    <t>Wright, Patricia C.</t>
  </si>
  <si>
    <t>ZOOR13500013956</t>
  </si>
  <si>
    <t>The main predators on large-bodied primates in rain forest are birds of prey and mammalian carnivores, which may require distinct strategies by prey for successful detection and defense. In the three dimensional rain, forest environment with diminishing light at lower levels, downward visibility is difficult, and keen eyesight may not be as effective for detecting in-forest predators as soaring ones. It is therefore predicted that cryptic behaviours, where the problems of detection are shifted to the predator, may be used in these conditions. In Madagascar there is debate on whether extant eagles are a threat to the largest primate species, while there is mounting evidence that a mammalian carnivore, the fossa, impacts heavily on lemur populations. In a new approach to understanding the differential impact of raptor and carnivore hunting styles on lemur anti-predator behaviours, I analyzed ten years of behavioural data on Milne-Edwards' sifakas in the rain forest of Madagascar. I show that Propithecus diadema edwardsi responds to aerial predators by giving loud alarms calls with responsive avoidance behaviour, and by choosing daytime rest sites lower than feeding sites. In response to the mammal predator, Propithecus gave a distinct ground predator call, used higher nighttime sleep sites than daytime rest sites, and males were in most dangerous spatial positions during travel and feeding. The combination of protective travel order, high sleeping sites and small sleeping parties suggested behaviours against fossa predation. However, the dramatic 'alarm call and drop low in the canopy' response to birds of prey is an indication that avian predators are feared.</t>
  </si>
  <si>
    <t>Three to Sweden new Macrolepidoptera found in Falsterbo.</t>
  </si>
  <si>
    <t>Entomologisk Tidskrift</t>
  </si>
  <si>
    <t>0013-886X</t>
  </si>
  <si>
    <t>29-34</t>
  </si>
  <si>
    <t>Wedelin, Magnus</t>
  </si>
  <si>
    <t>ZOOR13500013564</t>
  </si>
  <si>
    <t>The peninsula of Falsterbo is the most south-westerly outpost of Sweden, known to many for the large numbers of migrating birds. However very little is so far known about migrating moths reaching this part of Sweden, the main interest has until now been drawn to the Sandhammaren-area in the southeast of Skane. On the 15th of october 1995 one specimen of Hypena lividalis was captured on sugar. Its range includes the Mediterranean region and the moth is only found twice before in northern Europe, in Germany before 1900 and in Denmark 1966. Melanthia procellata is resident in most European countries except Iceland, Ireland Norway, Sweden, Finland and the Baltic States. The Swedish specimen came to light on the 12th of august 1996 in a garden area where the hostplant, traveller's joy Clematis vitalba grows. Therefore there is a possibility that the species already is resident in Sweden. The third new moth is Cryphia algae, a species that is fairly common in the central and southern parts of Europe but its rather rare within its northern range e.g. Lithuania, Poland, northern Germany, the Netherlands and Belgium. It has never found in Iceland, Norway, Ireland, Latvia and Estonia. The Swedish specimen came to light on the 27th of August 1996 and about the same time some migrating specimens was observed in Denmark and Britain. Also some other in Sweden rare moths are found i Falsterbo the last three years, see appendix.</t>
  </si>
  <si>
    <t>The breeding biology of the Asian paradise flycatcher Terpsiphone paradisi in Khao Pra-Bang Khram Wildlife Sanctuary, southern Thailand.</t>
  </si>
  <si>
    <t>Natural History Bulletin of the Siam Society</t>
  </si>
  <si>
    <t>0080-9462</t>
  </si>
  <si>
    <t>27-42</t>
  </si>
  <si>
    <t>Mizuta, Taku</t>
  </si>
  <si>
    <t>ZOOR13600021445</t>
  </si>
  <si>
    <t>The breeding biology of the Asian Paradise Flycatcher Terpsiphone paradisi was studied at Bang Tieo area, in Khao Pra-Bang Khram Wildlife Sanctuary, Krabi Province, southern Thailand, from March-July of 1993 and 1994. Three types of male were observed in this study area: white-plumaged males with long tails (WL), rufous-plumaged males with long tails (RL), and rufous-plumaged males with short tails (RS). Each male type was found breeding. They started their breeding attempts in mid-March. Both males and females incubated eggs and fed the young. Various parts of nests were measured and there were no differences in characteristics among nests of these three male types. RS males started their breeding attempts later than both long-tailed males. The clutch size of females paired with RS males was smaller than that of females paired with long-tailed males. When the brood size was three, the body weight of nestlings of long-tailed males was found to be heavier than that of RS males. RS males had significantly smaller wing and tail length, and lighter body weight, than long-tailed males. These findings indicate that RS males were younger than long-tailed males. The elongated central tail feathers of RL males were significantly shorter than those of WL males. It was thought that WL males are older than RL males, but the reason for colour dimorphism in this species is still unknown.</t>
  </si>
  <si>
    <t>Effects of herbivory on arrowgrass: interactions between geese, neighboring plants, and abiotic factors.</t>
  </si>
  <si>
    <t>Ecological Monographs</t>
  </si>
  <si>
    <t>0012-9615</t>
  </si>
  <si>
    <t>275-293</t>
  </si>
  <si>
    <t>Mulder, Christa P.H. and Ruess, Roger W.</t>
  </si>
  <si>
    <t>ZOOR13500003289</t>
  </si>
  <si>
    <t>Herbivores may affect plants by removing- biomass, altering competitive interactions, and altering the abiotic environment. Changes in the size and quality of forage species and in species composition as a result of herbivory, in turn, affect future herbivory. We investigated the direct and indirect effects of herbivory by Brant Geese (Branta bernicla nigricans) on Triglochin palustris (arrowgrass) in a subarctic salt marsh in southwestern Alaska. In the first experiment, we compared arrowgrass in enclosed plots, unexclosed plots with feces removed, and control plots. In the second experiment, we used a full-factorial design to examine the effects of clipping arrowgrass, clipping neighboring plants, depositing goose feces, and their interactions on arrowgrass size and biomass allocation. In the third experiment, we placed hand-reared goslings on premanipulated plots from the second experiment to examine the effects of arrowgrass size, density, and species composition on the probability of an individual arrowgrass plant being grazed. For unclipped plants, feces deposition resulted in reduced bulb mass, reduced percentage of biomass in bulb and roots, and increased percentage of biomass in leaves, whereas feces deposition had no effect on clipped plants. Clipping neighbors resulted in increased arrowgrass root and stolon mass only for unclipped plants. Feces deposition resulted in increased vegetative reproduction when neighbors were clipped, but had no effect on vegetative reproduction when neighbors were not clipped. Plants in enclosed plots were larger, had greater allocation to leaves, had higher concentrations of C and N, and were more likely to flower than were plants in unexclosed plots. These results indicate an increase in competition for light with neighbor plants under feces deposition, which may be ameliorated by biomass removal of neighbors.</t>
  </si>
  <si>
    <t>A new subspecies of Garrulax lineatus (Aves, Timaliidae) from Badakhshan Mountains (the Western Pamir).</t>
  </si>
  <si>
    <t>615-618</t>
  </si>
  <si>
    <t>Stepanyan, L.S.</t>
  </si>
  <si>
    <t>ZOOR13500023021</t>
  </si>
  <si>
    <t>A new geographical race Garrulax lineatus schachdarensis Stepanyan, subsp. n. is described from 5 adult specimens (2 males, 3 females) collected in the Shakhdarya River valley in the Badakhshan mountains (the Western Pamir). This is the most light-colored race within the whole species complex G. lineatus. Distribution of G. l. schachdarensis is restricted of the basin of the Pyandzh River head.</t>
  </si>
  <si>
    <t>Blue tits are ultraviolet tits.</t>
  </si>
  <si>
    <t>451-455</t>
  </si>
  <si>
    <t>Hunt, Sarah and Bennett, Andrew T.D. and Cuthill, Innes C. and Griffiths, Richard</t>
  </si>
  <si>
    <t>ZOOR13400063369</t>
  </si>
  <si>
    <t>The blue tit (Parus caeruleus) has been classified as sexually monochromatic. This classification is based on human colour perception yet, unlike humans, most birds have four spectrally distinct classes of cone and are visually sensitive to wavelengths in the near-ultraviolet (300-400 nm). Reflectance spectrophotometry reveals that blue tit plumage shows considerable reflection of UV light. For example, the blue crest shows peak reflectance at wavelengths around 352 nm. Furthermore, the blue tit is sexually dichromatic for multiple regions of plumage, including the crest. Choice trials performed in the laboratory indicate that females prefer males with the brightest crests. This study has implications for both intra- and interspecific studies of sexual selection, as well as future classification of dichromatism, which should not ignore the possibility of variation in reflectance in the UV.</t>
  </si>
  <si>
    <t>Sexual dimorphism in birds: why are there so many different forms of dimorphism?</t>
  </si>
  <si>
    <t>397-407</t>
  </si>
  <si>
    <t>Owens, Ian P.F. and Hartley, Ian R.</t>
  </si>
  <si>
    <t>ZOOR13400063362</t>
  </si>
  <si>
    <t>Variation in the extent of sexual dimorphism among bird species is traditionally attributed to differences in social mating system. However, there are many different forms of dimorphism among birds, and not all of them show an obvious correlation with social mating system. For example, recent work has shown that many highly polygamous species are, in fact, monomorphic, whereas many putatively monogamous species are dimorphic. In this paper we break up sexual dimorphism into subcomponents and then use comparative analyses to examine the pattern of covariation between these subcomponents and various aspects of sexual, social, and parental behaviour. Our first finding is that size dimorphism and plumage-colour dimorphism do not show the same pattern of covariation. Differences in size dimorphism are associated with variation in social mating system and sex differences in parental care, whereas differences in plumage-colour dimorphism are associated with variation in the frequency of extra-bond paternity. These results suggest that size dimorphism is associated with the sort of intrasexual competition described by traditional classifications of social mating system, whereas plumage-colour dimorphism is associated with cryptic female choice. However, when we break up plumage-colour dimorphism according to whether it is due to melanins, carotenoids or structural colours, we find that each category of plumage-colour dimorphism shows a different pattern of covariation. The correlation between overall plumage-colour dimorphism and the rate of extra-bond paternity is due to structural colours, whereas melanin-based dimorphism is associated with sex differences in parental care. The former result is particularly interesting given that new work suggests structural colours are associated with active sexual displays and the reflection of ultraviolet light.</t>
  </si>
  <si>
    <t>A photosensitive circadian oscillator in an insect endocrine gland: photic induction of rhythmic steroidogenesis in vitro.</t>
  </si>
  <si>
    <t>343-349</t>
  </si>
  <si>
    <t>Vafopoulou, X. and Steel, C.G.H.</t>
  </si>
  <si>
    <t>ZOOR13400060856</t>
  </si>
  <si>
    <t>The paired prothoracic glands of the insect Rhodnius prolixus each comprise a group of about 200 structurally identical cells. The synthesis (and release) of steroid moulting hormones (ecdysteroids) by these glands is under circadian control in vivo. We monitored ecdysteroid synthesis by single glands during long-term incubations in vitro. Synthesis is rhythmic in vitro and persists in continuous darkness. Glands which are arrhythmic (from prolonged continuous light) respond to transfer to darkness in vitro with the initiation of a free-running circadian rhythm of ecdysteroid synthesis. Therefore, the glands possess a light-sensitive circadian oscillator. These properties are conventionally associated with nervous tissue of animals. It is suggested that rhythmicity is synchronized within the gland by the known structural and electrical coupling between its component cells. The glands share properties with known pacemakers such as the avian pineal. However, the glands in vivo receive input from both light cues and the cerebral neuropeptide, prothoracicotropic hormone. Rhythmic release of this neuropeptide is controlled by a second oscillator located in the brain. We conclude that the pacemaker in the endocrine system of R. prolixus comprises at least three oscillators, one in each prothoracic gland and one in the brain, which are coupled hormonally. We conclude that the prothoracic gland is an important component of the circadian system controlling development in R. prolixus and that peripheral endocrine glands may play a more active role in the generation of animal circadian organization than has been thought.</t>
  </si>
  <si>
    <t>Correlates of predator abundance with snow and ice conditions and their role in determining timing of nesting and breeding success in Svalbard light-bellied brent geese Branta bernicla hrota.</t>
  </si>
  <si>
    <t>Norsk Polarinstitutt Skrifter</t>
  </si>
  <si>
    <t>0369-5417</t>
  </si>
  <si>
    <t>221-234</t>
  </si>
  <si>
    <t>Madsen, Jesper and Bregnballe, Thomas and Frikke, John and Bolding Kristensen, Jan</t>
  </si>
  <si>
    <t>ZOOR13600008351</t>
  </si>
  <si>
    <t>Flyways of North Atlantic light-bellied brent geese Branta bernicla hrota reassessed by satellite telemetry.</t>
  </si>
  <si>
    <t>235-251</t>
  </si>
  <si>
    <t>Clausen, Preben and Bustines, Jan Ove</t>
  </si>
  <si>
    <t>ZOOR13600008352</t>
  </si>
  <si>
    <t>Habitat use and site fidelity of Svalbard light-bellied brent geese Branta bernicla hrota at Lindisfarne: exploitation of a novel food resource.</t>
  </si>
  <si>
    <t>295-301</t>
  </si>
  <si>
    <t>Percival, Steve M. and Anderson, Guy Q.A.</t>
  </si>
  <si>
    <t>ZOOR13600008355</t>
  </si>
  <si>
    <t>Do global patterns of habitat use and migration strategies co-evolve with relative investments in immunocompetence due to spatial variation in parasite pressure?</t>
  </si>
  <si>
    <t>623-631</t>
  </si>
  <si>
    <t>Piersma, Thuenis</t>
  </si>
  <si>
    <t>ZOOR13400043272</t>
  </si>
  <si>
    <t>On the basis of associations between the characteristics of breeding and wintering habitats, apparent immunocompetence, and chick energetics of shorebirds (Charadrii), trade-offs between investments in immunofunctioning on the one hand and growth and sustained exercise on the other are suggested, that determine the year-round use of particular types of habitat by long-distance migrating shorebirds. Some species appear restricted to parasite-poor habitats (high arctic tundra, exposed seashores) where small investments in immunomachinery may suffice and even allow for high growth rates. However, such habitats are few and far between, necessitate long and demanding migratory flights in the course of an annual cycle and are often energetically costly to live in. Species evolutionarily opting for parasite-poor habitats may be rather susceptible to parasites and pathogens as a result of investments in sustained exercise (including thermoregulation) rather than immunocompetence. Components of this general hypothesis are perfectly testable, and such tests may shed new light on several other biogeographical, energetic and evolutionary riddles.</t>
  </si>
  <si>
    <t>Spatial patterns of shiny cowbird parasitism on chestnut-capped blackbirds.</t>
  </si>
  <si>
    <t>927-939</t>
  </si>
  <si>
    <t>Lyon, Bruce E.</t>
  </si>
  <si>
    <t>ZOOR13400046396</t>
  </si>
  <si>
    <t>Shiny cowbirds, Molothrus bonariensis, parasitized a high frequency (average 48%) of nests in five colonies of chestnut-capped blackbirds, Agelaius ruficapillus, in Argentina. Two distinct egg morphs occurred, spotted and immaculate white eggs, as well as a few very lightly spotted intermediate eggs. The clear differences between morphs, combined with considerable variation in spotting pattern between spotted morph eggs, made it possible to visually match eggs into groups that were probably laid by single females. Eggs attributed to a single female were more similar in size and shape than eggs attributed to different females. Using egg dimensions and colour patterns to infer spatial patterns of laying by individual females indicated that: (1) individual brood parasites often laid several eggs in the same colony, (2) females also laid eggs in more than one colony, and (3) several females laid eggs in each colony, and often in the same host nests, ruling out the notion that parasites defend exclusive territories with respect to host nests. Multiple cowbird eggs per host nest invariably resulted from several females laying in the same host nest: egg morphs and visual comparisons of spotting patterns at 14 nests indicated that individual females never laid more than a single egg in the same host nest. Experimental parasitism of nests with spotted and white morph eggs, combined with observations of naturally parasitized nests, demonstrated that chestnut-capped blackbirds accept all morphs of cowbird eggs. Since other important host species reject white eggs, however, the adaptive maintenance of the white morph is difficult to explain.</t>
  </si>
  <si>
    <t>Etho-ecological study of the singing activity of the blue tit (Parus caeruleus), great tit (Parus major) and chaffinch (Fringilla coelebs).</t>
  </si>
  <si>
    <t>451-467</t>
  </si>
  <si>
    <t>Bergen, Frank and Abs, Michael</t>
  </si>
  <si>
    <t>ZOOR13400052529</t>
  </si>
  <si>
    <t>The main objective of this study was to determine the extent of influence that a large city's ecological conditions have on the singing behaviour of urbanised birds. The singing activity of selected bird species was examined using the "animal focus sampling" method. The observations were carried out from the beginning of March to the beginning of June 1995 in a 10 ha inner city park, the Westpark (WP) in Dortmund (NRW, Germany). An area of equal size in a forest south of Dortmund, the Niederhofer Wald (NW) was chosen as a control area. In the Westpark the Blue Tit, Great Tit and Chaffinch started to sing significantly earlier in the morning than in the control area. This difference could be due to the artificial lighting of the park at night as well as the noise of traffic. There was no difference in the three species' singing activities between the two areas, but there were differences in the temporal pattern of the Chaffinch's morning singing activity in comparison of the two areas. In the Niederhofer Wald the Chaffinch was almost equally active at all times whereas it showed a pattern similar to the Tit's "dawn chorus" in the Westpark. Food supply, distribution and predictability within the two areas are discussed as causes for this difference. However, the negative correlation between singing activity and the frequency of pedestrians crossing the birds' territories may also play a role. In the Westpark, a correlation between the Chaffinch's singing activity and the frequency of passing pedestrians was noted. The more people crossed the focus animal's territory, the less its singing activity and the more frequently "pinks" occurred. Thus, pedestrians do indeed disturb the Chaffinch which reacts with a change of singing behaviour.</t>
  </si>
  <si>
    <t>Some factors governing the entry of Culicoides spp. (Diptera: Ceratopogonidae) into stables.</t>
  </si>
  <si>
    <t>Onderstepoort Journal of Veterinary Research</t>
  </si>
  <si>
    <t>0030-2465</t>
  </si>
  <si>
    <t>227-233</t>
  </si>
  <si>
    <t>Barnard, B.J.H.</t>
  </si>
  <si>
    <t>ZOOR13400043472</t>
  </si>
  <si>
    <t>The entry of Culicoides species into stables was examined by comparing the numbers of midges caught with identical light-traps under different conditions. The comparison was made between collections made inside an empty stable, a regularly cleaned stable and a dirty stable and those made outside the stables in a sleeping space open on two sides. The work was first done in the presence of cattle and sheep in adjoining paddocks and then repeated in their absence. A positive correlation was found between the numbers of C. imicola females caught out of doors and inside a clean stable. Removal of the cattle and sheep resulted in a reduction in the numbers of C. imicola caught inside and outside the stables. In contrast, the numbers of Culicoides spp. that prefer to feed on birds was not affected by the removal of the cattle and sheep. Their entry into the stable was proportionate to the size of the entrances into the sleeping space and the size of the stable door and presumably occurs passively. On the other hand, the numbers of C. imicola females entering the same stables were somewhat enhanced by the presence of horses inside the stables and by odours associated with dirty stables.</t>
  </si>
  <si>
    <t>Parental preference for red mouth of chicks in a songbird.</t>
  </si>
  <si>
    <t>959-962</t>
  </si>
  <si>
    <t>Gotmark, F. and Ahlstrom, M.</t>
  </si>
  <si>
    <t>ZOOR13400034916</t>
  </si>
  <si>
    <t>Parental preferences during feeding and care-giving may select for ornamental traits in young, such as bright coloration. For chicks of coots, there is experimental evidence for this idea. We examined the hypothesis that bright yellow, orange and red mouths of chicks of songbirds have been favoured by feeding preferences in parents. In a field experiment, the orange-yellow mouths of great tit nestlings were dyed brightly red, and the feeding response of parents recorded. In nest boxes with extra daylight through a window, experimental chicks were on average given twice as much food (biomass) as control chicks (sham dyed). In normal nest boxes, the tendency was similar, but not significant. Thus, at least in good light, great tit parents prefer to feed young with red mouths, a preference for colourfulness that helps explain the evolution of bright gapes in chicks of songbirds (passerine birds).</t>
  </si>
  <si>
    <t>Colour bands, dominance, and body mass regulation in male zebra finches (Taeniopygia guttata).</t>
  </si>
  <si>
    <t>1093-1099</t>
  </si>
  <si>
    <t>Cuthill, Innes C. and Hunt, Sarah and Cleary, Colette and Clark, Corinna</t>
  </si>
  <si>
    <t>ZOOR13400034930</t>
  </si>
  <si>
    <t>The arbitrary assignment of different coloured leg bands to zebra finches (Taeniopygia guttata) has profound effects on mate preference, reproductive success, mortality rates, parental investment and sex ratio. Choice chamber experiments indicate that the effect is mediated by altered attractiveness to members of the opposite sex. Effects on intrasexual dominance are more equivocal. We present two experiments which demonstrate significant effects of band colour on behavioural dominance (red banded birds are dominant to light green) and the resulting diurnal pattern of gain in mass, fat, and seeds stored in the crop. Consistent with the literature on dominance and strategic regulation of body mass in other species, subordinate (greenbanded) birds maintain higher fat reserves at dawn, but dominant (red-banded) birds show the highest overall daily mass gains. The lack of obvious effects of band colour on dominance in previous studies may lie in the degree to which food can be monopolized by particular individuals.</t>
  </si>
  <si>
    <t>Body mass changes in waders (Charadrii) in a high arctic area at northern Taimyr, Siberia.</t>
  </si>
  <si>
    <t>271-281</t>
  </si>
  <si>
    <t>Soloviev, Mikhail Y. and Tomkovich, Pavel S.</t>
  </si>
  <si>
    <t>ZOOR13400025738</t>
  </si>
  <si>
    <t>Body mass data were collected for 5 species of tundra waders during 6 breeding seasons to study variation in nutrient reserves relative to high arctic climatic conditions and the stage of reproduction. Structural size was accounted for by the 1st Principal Component of external linear measurements: wing length, bill length and tarsus length. Sandpipers Calidris spp. were on average lighter in phenologically late seasons, while mass of Turnstones (Arenaria interpres) was similar in all years. Mass of waders was lower during brood-rearing than during incubation. Body mass during pre-nesting was most variable between years, reflecting the unpredictable weather conditions in this period. Monogamous species (Knots Calidris canutus and Turnstones) began to breed earlier, and were on average, as heavy during the pre-nesting period as during incubation. In contrast, species with a proven or suspected rapid double-clutch breeding system (Little Stints C. minuta and Sanderlings C. alba) began to breed later and had during the laying period masses close to those of adults attending broods, and lower than during incubation. Body mass of the two latter species and Curlew Sandpipers (Calidris ferruginea) varied during incubation, reaching peak at 7 to 13 days after clutch completion.</t>
  </si>
  <si>
    <t>Comparative Biochemistry and Physiology B Biochemistry &amp; Molecular Biology</t>
  </si>
  <si>
    <t>1096-4959</t>
  </si>
  <si>
    <t>[Next stop! Sweden. Light-coloured arctic Pallas's reed bunting.]</t>
  </si>
  <si>
    <t>28-30</t>
  </si>
  <si>
    <t>Ullman, Magnus</t>
  </si>
  <si>
    <t>ZOOR13400054096</t>
  </si>
  <si>
    <t>0006-8993</t>
  </si>
  <si>
    <t>Total</t>
  </si>
  <si>
    <t>In the spotlight. Nocturnal birding at Julatten, Qld.</t>
  </si>
  <si>
    <t>Bird Observer (Nunawading)</t>
  </si>
  <si>
    <t>0313-5888</t>
  </si>
  <si>
    <t>Neilson, Lloyd</t>
  </si>
  <si>
    <t>ZOOR13100022960</t>
  </si>
  <si>
    <t>Photoperiodic regulation of follicle-stimulating hormone binding to gonads and to plasma gonadotrophin concentrations in Indian weaver birds.</t>
  </si>
  <si>
    <t>250-259</t>
  </si>
  <si>
    <t>Kawashima, Seiichiro and Tsutsui, Kazuyoshi and Saxena, R.N. and Ishii, Susumu</t>
  </si>
  <si>
    <t>ZOOR13000030300</t>
  </si>
  <si>
    <t>Previous studies showed that changes of gonadal weight and of follicle-stimulating hormone (FSH) receptor number in response to fluctuations in natural environmental conditions are smaller in female than in male Indian weaver bird (Ploceus philippinus). Therefore, we studied whether the response to artificial photoperiodic changes differs between the sexes. Birds were transferred to short-day (SD) photoperiods during the breeding phase (June). Other birds were subjected to long-day (LD) photoperiods during the nonbreeding phase (December). Exposure to SD for 10 weeks induced a marked testicular weight decrease. Similarly, FSH binding per unit testicular weight as well as per two testes decreased after SD exposure. The influence of photoperiodic manipulations on the ovarian weight was much smaller than that on the testicular weight. SD exposure did not alter FSH binding either per unit ovarian weight or per ovary. Plasma gonadotropin concentration significantly decreased in both sexes subjected to SD environment. On the other hand, exposure to LD significantly increased testicular weight. LD exposure slightly increased ovarian weight, but the increase was statistically not significant. FSH binding per unit testicular weight markedly increased 10 weeks after transfer to LD. The total FSH binding per two testes showed a parallel change with the testicular weight. However, there was no significant increase in FSH binding per unit ovarian weight during 10 weeks of LD exposure. Although LD exposure for 10 weeks significantly increased the total FSH binding per ovary, the rate of increase was much smaller than that in the testes. The plasma gonadotropin level in both sexes was increased by LD exposure. Scatchard plot analyses of FSH binding indicated that FSH binding changes were due to changes in binding site number. These results suggest that photoperiod regulates FSH receptor numbers particularly in the testis.</t>
  </si>
  <si>
    <t>Sensory control of clutch size in the zebra finch (Taeniopygia guttata).</t>
  </si>
  <si>
    <t>778-786</t>
  </si>
  <si>
    <t>Haywood, Sacha</t>
  </si>
  <si>
    <t>ZOOR13100022314</t>
  </si>
  <si>
    <t>An analysis of the mechanism responsible for controlling clutch size was carried out in the Zebra Finch (Taeniopygia guttata) by manipulating the number of eggs present in the nest during laying. Sensory cues involved were also investigated. Stimulation from the eggs present in the nest during the second and third day of the egg-laying period determined how females cease to lay in this species. Disruption of ovarian follicular growth was triggered on the third day of laying, 6 +- 1 h after the onset of light (14L:10D), by tactile stimulation. Contact with eggs also was required to induce the onset of sensitivity to the stimulus responsible for ending laying. The hypothesis that individual variations in clutch size (four to six eggs) are caused by early disruption of follicular growth for smaller clutches versus late disruption for larger clutches was tested. The timing of follicular disruption showed no significant variation between females (n = 12) in relation to clutch size. There is good evidence that this result, established in domesticated Zebra Finches, holds true for wild Zebra Finches as well. Individual variation in clutch size resulted from the variable number of growing follicles that, once follicular disruption has been triggered, were able to complete the rapid-growth phase and ovulate.</t>
  </si>
  <si>
    <t>Chaffinches Fringilla coelebs do not learn song during autumn and early winter.</t>
  </si>
  <si>
    <t>Bioacoustics</t>
  </si>
  <si>
    <t>0952-4622</t>
  </si>
  <si>
    <t>207-212</t>
  </si>
  <si>
    <t>Thielcke, G. and Krome, M.</t>
  </si>
  <si>
    <t>ZOOR12800030918</t>
  </si>
  <si>
    <t>According to the literature, young chaffinches learn conspecific song during the first ten months of their lives. We have shown here than under natural light conditions captive birds do not learn song in October and November and that only one out of ten males was able to learn in December/January. This gap in the ability to learn from first summer to the beginning of the second calendar year is not age-dependent but seems to be hormonally controlled.</t>
  </si>
  <si>
    <t>La bernache cravant a ventre clair, Branta bernicla hrota, en France: precisions sur son statut.</t>
  </si>
  <si>
    <t>Debout, G. and Leclerc, F. and Comite d'Homologation National</t>
  </si>
  <si>
    <t>ZOOR12700033361</t>
  </si>
  <si>
    <t>It must now be considered that Branta bernicla hrota, the Light-bellied Brent Goose is not a rare bird in France; it over-winters regularly, particularly on the west coast of the Cotentin. Identification features, timing of migration and period of over-wintering are given. Finally, the origin of these wintering birds is discussed; it is thought that they come from Greenland and Canada.</t>
  </si>
  <si>
    <t>Nonhunting mortality in sandhill cranes.</t>
  </si>
  <si>
    <t>260-263</t>
  </si>
  <si>
    <t>Windingstad, R.M.</t>
  </si>
  <si>
    <t>ZOOR12500003761</t>
  </si>
  <si>
    <t>Records of 170 sandhill cranes (Grus canadensis) necropsied at the National Wildlife Health Research Center, Wisconsin [USA], from 1976 through 1985 were reviewed as representative samples to determine causes of nonhunting mortality in the mid-continent and Rocky Mountain populations of sandhill cranes. Avian cholera, avian botulism, and ingestion of mycotoxins were leading causes of nonhunting mortality. Hailstorms, lightning, lead poisoning, predation, avian tuberculosis, and collisions with power lines also killed cranes.</t>
  </si>
  <si>
    <t>The attraction of Palaearctic migrants to lights at Kiambere, Kenya.</t>
  </si>
  <si>
    <t>Scopus</t>
  </si>
  <si>
    <t>0250-4162</t>
  </si>
  <si>
    <t>38-41</t>
  </si>
  <si>
    <t>Boothroyd, B.</t>
  </si>
  <si>
    <t>ZOOR12400025258</t>
  </si>
  <si>
    <t>Daily activity patterns of south polar and brown skuas near Palmer Station, Antarctica.</t>
  </si>
  <si>
    <t>726-736</t>
  </si>
  <si>
    <t>Pietz, P.J.</t>
  </si>
  <si>
    <t>ZOOR12300039088</t>
  </si>
  <si>
    <t>I conducted a behavioral study of sympatrically nesting South Polar (Catharacta maccormicki) and Brown skuas (C. lonnbergi) near Palmer Station, Antarctica. A total of 4,058 bird-hours of observations was made on eight South Polar, three Brown, and one mixed-species pair during the 1979-1980 and 1980-1981 austral summers. I used subsets of these data to analyze various aspects of skua activity patterns. South Polar Skuas exhibited maximum resting and minimum foraging activity during the twilight period around 2400. Brown Skuas appeared to rest and forage more randomly. Members of the mixed pair exhibited patterns similar to those of their respective species. Several hypotheses are suggested to account for species differences in activity patterns; most of these relate dietary differences and differential foraging abilities at low light levels. In both species, agonistic and preening activities occurred at all hours. South Polar Skuas, however, were most often observed bathing in early afternoon and preening in afternoon and twilight. Pairing activity showed no discernible relationship with time. Foraging bouts averaged 13 min for Brown Skuas with feeding territories and about 1 h for those without. South Polar Skuas averaged feeding trips of 2-3 h when the sea was open and over 7 h during heavy ice cover. The timing of an individual's activity was correlated negatively with that of its mate during incubation, brooding, and postbrooding. A nonbreeding pair and breeders that had suffered nest failure showed more positive correlations. Thus, individual activity patterns were shaped by reproductive priorities as well as by feeding ecology and light levels.</t>
  </si>
  <si>
    <t>An androgen-independent mechanism maintains photorefractoriness in male tree sparrows (Spizella arborea).</t>
  </si>
  <si>
    <t>Journal of Endocrinology</t>
  </si>
  <si>
    <t>0022-0795</t>
  </si>
  <si>
    <t>137-143</t>
  </si>
  <si>
    <t>Wilson, F.E.</t>
  </si>
  <si>
    <t>ZOOR12200047628</t>
  </si>
  <si>
    <t>A series of experiments was performed to clarify whether photorefractoriness in male tree sparrows is maintained by an androgen-dependent mechanism. Castration did not raise plasma LH in photorefractory males held under a daily photoperiod of 20 h light: 4 h darkness (20L:4D). Castrated photorefractory males were implanted with the antiandrogen cyproterone or injected s.c. with the antiandrogen flutamide to determine whether androgens which may be resistant to castration inhibit LH secretion. Neither cyproterone nor flutamide raised plasma LH above values found in castrated control birds. Castrated photorefractory males were treated with testosterone to determine whether plasma LH in photorefractory males is androgen-suppressible. Concentrations of plasma LH were indepedent of plasma testosterone over a wide range of concentrations. The lack of LH response to castration, to castration coupled with antiandrogen therapy, and to castration coupled with testosterone replacement argues that photorefractoriness in male tree sparrows in maintained by an androgen-independent mechanism.</t>
  </si>
  <si>
    <t>Host-feeding patterns of Culex mosquitoes (Diptera: Culicidae) on farms in Gharbiya Governorate, Egypt.</t>
  </si>
  <si>
    <t>82-87</t>
  </si>
  <si>
    <t>Zimmerman, J.V. and Hanafi, H.A. and Abbassy, M.M.</t>
  </si>
  <si>
    <t>ZOOR12200013708</t>
  </si>
  <si>
    <t>Three farms in Gharbiya Governorate, Egypt, were studied from Sept. 1982-Aug. 1983 to determine the host-feeding patterns of c. pipiens and C. antennatus. Mosquitoes were collected by dry-ice-baited light traps and aspiration, and a host census was taken. Antisera were prepared in rabbits and chickens to human, cow/buffalo, sheep/goat, horse/donkey, dog, cat, rat, general mammal, and general bird. A total of 2327 mosquito blood meals were analyzed by the modified precipitin technique; of these 68 (3.0%) were multiplehost feedings and 12 (0.5%) were nonreactive. Both C. pipiens and C. antennatus fed almost exclusively on mammals; only 5 C. pipiens (2.1%) fed on birds. C. pipiens remained closely associated with the host after feeding, but C. antennatus left the immediate vicinity of the host to rest elsewhere.</t>
  </si>
  <si>
    <t>[A light and airy game.]</t>
  </si>
  <si>
    <t>Vogeljaar</t>
  </si>
  <si>
    <t>0042-7985</t>
  </si>
  <si>
    <t>Mees, J.G.</t>
  </si>
  <si>
    <t>ZOOR12100053153</t>
  </si>
  <si>
    <t>Photoperiodic control of the ovarian cycle in the rosefinch, Carpodacus erythrinus.</t>
  </si>
  <si>
    <t>537-542</t>
  </si>
  <si>
    <t>Tewary, P.D. and Dixit, A.S.</t>
  </si>
  <si>
    <t>ZOOR12000037867</t>
  </si>
  <si>
    <t>The gonadal responses of female rosefinches (C. erythrinus) are described and investigated with lighting regimens of various combinations. The ovarian cycle evidently is photoperiodically regulated. The rosefinch has a definite photoperiodic threshold to its gonadal activities, the rate of growth being greater in longer photoperiods. A refractory period was also found in its ovarian cycle, which requires at least 7 wk of short day treatment for its dissipation.</t>
  </si>
  <si>
    <t>Photoperiodic control of reproduction in a female migratory bunting (Emberiza bruniceps).</t>
  </si>
  <si>
    <t>269-272</t>
  </si>
  <si>
    <t>Tewary, P.D. and Tripathi, B.K.</t>
  </si>
  <si>
    <t>ZOOR12000028737</t>
  </si>
  <si>
    <t>Two series of experiments were performed with photosensitive female redheaded buntings. In the 1st series, birds were exposed to various cycles ([L/D:light/dark] 8L/16D, 12L/12D, 13L/11D, 15L/9D, and 20L/4D) for 35 days. In the 2nd, birds were maintained for a period of 120 days under long day lengths (15L/9D), short day lengths (8L/16D), and normal day lengths (NDL). Periodic laparotomies of birds under these schedules indicated that long days induced ovarian growth followed by regression and refractoriness, short days were ineffective, and that the birds in NDL showed ovarian growth during periods in the summer of increasing day lengths, followed by spontaneous regression. Groups of photorefractory birds in long days were transferred to short days (8L/16D) for different periods in order to terminate the refractoriness before returning them to 15L:9D for another 20 days. The female redheaded bunting apparently uses photoperiods as a primary environmental source of information in regulating its reproductive responses. The threshold for its gonadal activities is a photoperiod of 12-13 h daily. A period of insensitivity (photorefractoriness) develops in buntings that are photostimulated, requiring about 8 wk of short days for its termination.</t>
  </si>
  <si>
    <t>Observations on the seventeen-year periodical cicada, Magicicada septendecim (Hemiptera: Homoptera: Cicadidae).</t>
  </si>
  <si>
    <t>Annals of the Entomological Society of America</t>
  </si>
  <si>
    <t>0013-8746</t>
  </si>
  <si>
    <t>14-23</t>
  </si>
  <si>
    <t>Maier, C.T.</t>
  </si>
  <si>
    <t>ZOOR11900025892</t>
  </si>
  <si>
    <t>Biology of the 17-yr periodical cicada, M. septendecim (L.) (Brood II), was investigated in Connecticut [USA] during spring and summer 1979. Most nymphs emerged from soil shortly before or after sunset from late May to late June. They emerged slightly earlier in the season in an apple orchard than in a nearby forest. Seasonal emergence of males and females overlapped considerably, although males appeared first. Adult reproductive activity and feeding peaked between 1000-1300 h. Calling and initiation of mating reached the highest level at 1000 h and decreased thereafter. Oviposition activity peaked between 1200-1300 h, when light intensity and temperature were highest. Females oviposited and both sexes fed on most woody plants, indicating a wide host range. Ages of adults performing each activity were: calling, 5-17 days; feeding, 10-17 days; mating, 5-18 days; and ovipositing, 8-16 days. Eggs laid in branches hatched between July 30 and Sept. 3, .apprx. 9-10 wk after deposition. Between 5.6-55.6% of males or females that were marked dispersed across a 50-m treeless zone separating orchard and forest. Major causes of adult mortality in an apple orchard were predation and fungal infection. Mortality from vertebrate (mostly avian) predation rose from 5.9% for the period from June 11-20 to 50.6% for the period from June 21-30, whereas death from fungal infection decreased from 27.1 to 15.7% for these respective periods. Only 1 insect predator, an unidentified cecidomyiid, attacked cicada eggs.</t>
  </si>
  <si>
    <t>Fast axonal transport in extruded axoplasm from squid giant axon.</t>
  </si>
  <si>
    <t>Science (Washington D C)</t>
  </si>
  <si>
    <t>0036-8075</t>
  </si>
  <si>
    <t>1129-1131</t>
  </si>
  <si>
    <t>Brady, S.T. and Lasek, R.J. and Allen, R.D.</t>
  </si>
  <si>
    <t>ZOOR12000024071</t>
  </si>
  <si>
    <t>Development of video-enhanced contrast-differential interference contrast for light microscopy has permitted study of orthograde and retrograde fast axonal transport of membranous organelles in the squid giant axon. This process continues normally for hours after the axoplasm is extruded from the giant axon and removed from the confines of the axonal plasma membrane. The movements of the full range of membranous organelles (30 nm vesicles to 5000 nm mitochondria) are followed in a preparation that lacks a plasma membrane or other permeability barrier. The plasma membrane is not required for fast axonal transport. Action potentials are not involved in the regulation of fast transport. The absence of a permeability barrier surrounding the axoplasm makes this an important model for direct biochemical, pharmacological and physical manipulations of membranous organelle transport.</t>
  </si>
  <si>
    <t>Migratory restlessness in caged bramblings Fringilla montifringilla in northern Sweden.</t>
  </si>
  <si>
    <t>65-72</t>
  </si>
  <si>
    <t>Lundberg, P.</t>
  </si>
  <si>
    <t>ZOOR11800011913</t>
  </si>
  <si>
    <t>Migratory restlessness was studied in caged bramblings in northern Sweden under natural light conditions from September 1977 to May 1978. The experimental birds showed a well-developed migratory restlessness during the natural migratory season of the free-living conspecifics. The migratory restlessness lasted longer than the natural migratory period in autumn, and the onset of migratory restlessness in spring was delayed compared with the natural migratory period. The discrepancies are probably due to the abnormal photoperiodic conditions to which the experimental birds were exposed. Different diurnal activity patterns during different times of the year reflect the migratory habit of the species, i.e., the brambling is both a nocturnal and diurnal migrant. The quantity of the diurnal activity per hour was positively correlated with the length of photoperiod. The photoperiodic and endogenous influence on the migration of the brambling is discussed.</t>
  </si>
  <si>
    <t>The coordinated aerobatics of dunlin flocks.</t>
  </si>
  <si>
    <t>668-673</t>
  </si>
  <si>
    <t>Davis, J.M.</t>
  </si>
  <si>
    <t>ZOOR11700049702</t>
  </si>
  <si>
    <t>Flocks of dunlin (C. alpina) were filmed during rapid aerial maneuvers. Two types of maneuvers were identified: course-change movements in which the entire flock altered course, and rotation movements in which individual birds rotated on their sagittal axes without necessarily changing direction. Either maneuver could make a flock's overall appearance shift suddenly from light to dark (or vice versa) as the birds oriented first with their light ventral, then with their dark dorsal, plumage toward the observer. Slow-motion analysis revealed that the average time required by a majority of birds in camera view to change orientations during a maneuver was 196 ms (SD = 137 ms). Self-generated synchrony is a possible mechanism for this highly coordinated group behavior.</t>
  </si>
  <si>
    <t>Activity rhythms of ten species of nocturnal animals as a function of light intensity.</t>
  </si>
  <si>
    <t>Applied behavioral research at the Woodland Park Zoological Gardens Seattle, Washington 1977.</t>
  </si>
  <si>
    <t>101-140</t>
  </si>
  <si>
    <t>Conway, K.M. and Shaw, L.J. and Micklesen, S. and Crouse, D.W.</t>
  </si>
  <si>
    <t>ZOOR11900043181</t>
  </si>
  <si>
    <t>Rhythmic and light-induced changes in levels of pineal 5-hydroxyindoles in the pigeon (Columba livia).</t>
  </si>
  <si>
    <t>371-377</t>
  </si>
  <si>
    <t>Quay, W. B.</t>
  </si>
  <si>
    <t>ZOOR10300005187</t>
  </si>
  <si>
    <t>Plant-climbing Behavior of a Mudflat Crab, Chiromantes neglectum in 24 Hour Duration at Phragmites-dominated Tidal Marsh in Changjiang River Estuary.</t>
  </si>
  <si>
    <t>423-433</t>
  </si>
  <si>
    <t>Zhao, Xin and Xiong, Li-Hu</t>
  </si>
  <si>
    <t>ZOOR15304022205</t>
  </si>
  <si>
    <t>Crabs are important components of benthic fauna of tidal marsh ecosystem and they are recognized as the grazer to feed on living salt marsh plant leaves and bird eggs nested in: tidal marsh plants. However, the plant-climbing behavior of tidal marsh crabs is poorly understood. Chiromantes neglectum, which was formerly identified as C. dehaani in Changjiang River estuary, actually they distributes in coastal wetlands of south China (see Komai et al. 2013 for details), is a dominant zoobenthic species in tidal marshes of Changjiang River estuary. By direct observing on the density variation on both reed shoots and marsh surface during 24 hours, we studied the plant-climbing behavior of the mudflat crab, C. neglectum, at a Phragmites-dominated tidal marsh in Changjiang River estuary. We sample location, the hours and date of observation conduction, as well as the combination of those data with the total crab density (all the crabs on the leaves and march surface), with crab density on the leaves and on the marsh surface. Bonferroni test was used to analysis the differences among observation times and also observation dates. We found significant variations in both crab density on the reed shoot and on marsh surface between daytime and night time (Fig. 1 and Table 1, all P &lt; 0.05). Most crabs began to climb on reed shoots after dusk (17:00 - 19:00) and come down to marsh surface from reed shoots before dawn (5:00 - 7:00) (Fig. 1). There was a significant diel variation for the ratio of climbing crab density to total crab density (Fig. 1 and Table 1, P &lt; 0.05). The percent of climbing crabs was higher during the nighttime (from 0.16 to 0.34 during 19:00 - 5:00) than during the daytime (from 0.02 to 0.15 during 5:00 - 19:00) (P &lt; 0.05). The total crab density varied significantly among observing bouts (P &lt; 0.05) with significantly higher total density during the nighttime than the daytime, indicating that C. neglectum individuals were prone to using burrows during the daytime, thus had a diel movement pattern among burrow, marsh surface and reed shoots. Furthermore, we found significant differences among observing dates for total crab density, climbing crab density, marsh surface crab density and percent of climbing crabs (Fig. 2 and Table 1, all P &lt; 0.05). It seems that plant-climbing behavior of C. neglectum was related to grazing on leaf blades of reed shoots and affected by the diel variation of light intensity. Further studies are needed to reveal what factors and how these factors affect plant-climbing behavior of C. neglectum and how plant-climbing behavior of C. neglectum relate to ecological processes of tidal marsh ecosystems.</t>
  </si>
  <si>
    <t>Eagle Owl catching a bat in flight.</t>
  </si>
  <si>
    <t>Ornithos</t>
  </si>
  <si>
    <t>1254-2962</t>
  </si>
  <si>
    <t>126-127</t>
  </si>
  <si>
    <t>Dalery, Guillaume and Cugnasse, Jean-Marc</t>
  </si>
  <si>
    <t>ZOOR15209055693</t>
  </si>
  <si>
    <t>On 26th July 2014, an Eagle Owl was seen catching a bat CONSIDERING a street lamp in Lamalou-les-Bains, Herault, southern France. After landing on the lamppost, the owl remained motionless fora few minutes, until the bats returned to catch insects attracted by the light. Suddenly the owl jumped on a bat and captured her in its talons. The presence of bats had been reported occasionally in the diet of the Eagle Owl, but its capture technique had not yet been observed.</t>
  </si>
  <si>
    <t>Selective attention and pigeons' multiple necessary cues discrimination learning.</t>
  </si>
  <si>
    <t>61-71</t>
  </si>
  <si>
    <t>Teng, Y. and Vyazovska, O.V. and Wasserman, E.A.</t>
  </si>
  <si>
    <t>ZOOR15108051761</t>
  </si>
  <si>
    <t>We deployed the Multiple Necessary Cues (MNC) discrimination task to see if pigeons can simultaneously attend to four different dimensions of complex visual stimuli. Specifically, we trained eight pigeons on a simultaneous discrimination to peck only 1 of 16 compound stimuli created from all possible combinations of two stimulus values from four separable visual dimensions: shape (circle/square), size (large/small), line orientation (horizontal/vertical), and brightness (dark/light). Some pigeons had CLHD (circle, large, horizontal, dark) as the positive stimulus (S+), whereas others had SSVL (square, small, vertical, light) as the S+. All eight pigeons acquired the MNC discrimination, suggesting that they had attended to all four dimensions. Learning rate was similar to all four dimensions, with learning along the orientation dimension being a bit faster than along the other three dimensions. The more dimensions along which the S-s differed from the S+, the faster was learning, suggesting an added benefit from increasing perceptual disparities between the S-s and the S+. Of particular note, evidence of attentional tradeoffs among the four dimensions was much weaker with the simultaneous task than with the successive task. We consider several reasons for this empirical disparity. (C) 2014 Elsevier B.V. All rights reserved.</t>
  </si>
  <si>
    <t>Habitat structure and prey composition generate contrasting effects on carotenoid-based coloration of great tit Parus major nestlings.</t>
  </si>
  <si>
    <t>547-555</t>
  </si>
  <si>
    <t>Pagani-Nunez, Emilio and Uribe, Francesc and Hern and ez-Gomez, Sergio and Munoz, Guillermo and Carlos Senar, Juan</t>
  </si>
  <si>
    <t>ZOOR15102007660</t>
  </si>
  <si>
    <t>Carotenoid-based coloration of nestling plumage is generally considered a reliable signal of quality and has consistently been related to habitat structure. The main hypothesis proposed to explain this correlation is that high quality habitats contain high quality food, which in return affects the expression of carotenoid-based plumage. It therefore assumes that, at the population level, the link between habitat structure and food composition is consistent and more relevant than inter-individual differences in foraging ability or parental investment. In addition, it is assumed by default that food and habitat produce concordant effects on nestling coloration. In this work we evaluated habitat structure and prey composition in addition to several measures of parental investment. We investigated their relative effect on carotenoid-based plumage coloration (lightness, chroma and hue) of great tit Parus major nestlings. We found a low correlation between carotenoid-based coloration of nestlings and that of their parents. Nestling coloration, especially lightness and chroma, increased with the intake of more spiders. The time of breeding was positively correlated with lightness and chroma and negatively correlated with hue. Finally, the maturity of oak trees surrounding nest-boxes correlated negatively with lightness, and the size of all tree species surrounding nest-boxes correlated positively with hue of chick plumage. Our findings support the view that habitat structure and prey composition may produce divergent effects on feather pigmentation, and that prey proportions and variables related to parental investment should be assessed when considering carotenoid-based coloration of chicks.[copyright] 2014 The Linnean Society of London, Biological Journal of the Linnean Society, 2014, 113, 547-555.</t>
  </si>
  <si>
    <t>Shaping a lateralized brain: Asymmetrical light experience modulates access to visual interhemispheric information in pigeons.</t>
  </si>
  <si>
    <t>Letzner, Sara and Patzke, Nina and Verhaal, Josine and Manns, Martina</t>
  </si>
  <si>
    <t>ZOOR15301000066</t>
  </si>
  <si>
    <t>Cerebral asymmetries result from hemispheric specialization and interhemispheric communication pattern that develop in close gene-environment interactions. To gain a deeper understanding of developmental and functional interrelations, we investigated interhemispheric information exchange in pigeons, which possess a lateralized visual system that develops in response to asymmetrical ontogenetic light stimulation. We monocularly trained pigeons with or without embryonic light experience in color discriminations whereby they learned another pair of colors with each eye. Thereby, information from the ipsilateral eye had to be transferred. Monocular tests confronting the animals with trained and transferred color pairs demonstrated that embryonic light stimulation modulates the balance of asymmetrical handling of transfer information. Stronger embryonic stimulation of the left hemisphere significantly enhanced access to interhemispheric visual information, thereby reversing the right-hemispheric advantage that develops in the absence of embryonic light experience. These data support the critical role of environmental factors in molding a functionally lateralized brain.</t>
  </si>
  <si>
    <t>Taxonomic diversity of Eocene Antarctic penguins: a changing picture.</t>
  </si>
  <si>
    <t>Geological Society Special Publication</t>
  </si>
  <si>
    <t>0305-8719</t>
  </si>
  <si>
    <t>129-138</t>
  </si>
  <si>
    <t>Jadwiszczak, Piotr</t>
  </si>
  <si>
    <t>ZOOR15003016058</t>
  </si>
  <si>
    <t>Eocene Antarctic penguins, at least 10 species in six genera, are known only from the La Meseta Formation, Seymour Island, Antarctic Peninsula. They are most numerous (in terms of individuals, body sizes and taxa) in Late Eocene strata. Specimens from three species and phylogenetic analysis presented in this work shed new light on the systematics and evolution of Antarctic Sphenisciformes. The earliest reported bones of giant penguins from the genus Anthropornis set the conservative estimate of its divergence time at c. 53 Ma (Early Eocene). They also document the oldest known appearance of quite a high diversity of Sphenisciformes; altogether, three morphotypes (differing in size) have been found within the same sampling locality. A newly described, relatively small and intriguingly elongated, tarsometatarsus from the Late Eocene of the La Meseta Formation, belonging to another genus of large-sized Antarctic penguins (Palaeeudyptes), suggests the possible existence of an unnamed species within this long-established genus. The phylogenetic analysis based on tarsometatarsal features shows that the relationship between 'Archaeospheniscus' wimani and three species of Delphinornis (all of them co-existed during the Late Eocene time period) does not appear to be close enough to justify merging them into a single genus (as was recently postulated).</t>
  </si>
  <si>
    <t>Second German record of Audouin's gull Larus audouinii and its occurrence in central and northern Europe.</t>
  </si>
  <si>
    <t>132-141</t>
  </si>
  <si>
    <t>Wegst, Christian</t>
  </si>
  <si>
    <t>ZOOR14602015365</t>
  </si>
  <si>
    <t>An adult Audouin's Gull Larus audouinii was observed from August 10.-11., 2007, at Desmerciereskoog (Nordfriesland, Schleswig-Holstein, northern Germany) and constitutes the second record for Germany, accepted by the rarities committee. The bird rested amongst other gulls in a freshly ploughed field next to a coastal inlet of the North Sea. The bird showed a reduced black area within its primaries, rarely mentioned in literature. The observation is discussed CONSIDERING other, similar records in northern Europe. The increase of the breeding population in the western Mediterranean (especially in the Ebro-Delta) may possibly explain sightings in central and northern Europe. It is further suggested that Audouin's Gulls follow other large gull species on their migration along river systems (e.g. Rhone, Maas. March) to central and northern Europe. This theory is supported by the Swiss recovery of a bird ringed in Italy. In total a North-European analysis indicated that the vast majority of records far north from the breeding grounds concerned adult birds (37,5 %), followed by second and third summer birds (each with 25%) and juveniles/first year birds (12,5 %). Birds in first summer were not recorded at all. Most Audouin's Gulls in central and northern Europe were observed in similar habitats. Apart from a few exceptions these roosting places were 1) sandy coastal strips that commonly included estuary features or coastal inlets, 2) large lakes alongside river systems and 3) central areas (of maritime character) in inland lakes (e.g. Lake of Geneva). Subsequently. sightings far north of the regular distribution range do not show a typical migration pattern and remain occasional. Neither routes nor a seasonal pattern are apparent, although there is a slight increase of sightings during August. The records of Audouin's Gulls in northern and central European countries are listed and illustrated on a map.</t>
  </si>
  <si>
    <t>Prevalence of different modes of parental care in birds.</t>
  </si>
  <si>
    <t>1375-1383</t>
  </si>
  <si>
    <t>Cockburn, Andrew</t>
  </si>
  <si>
    <t>ZOOR14211066391</t>
  </si>
  <si>
    <t>Estimates of the incidence of major classes of parental care by birds are drawn from classical studies that preceded both the publication of a massive secondary literature and the revolution driven by molecular approaches to avian phylogeny. Here, I review this literature CONSIDERING new phylogenetic hypotheses and estimate the prevalence of six distinct modes of care: use of geothermal heat to incubate eggs, brood parasitism, male only care, female only care, biparental care and cooperative breeding. Female only care and cooperative breeding are more common than has previously been recognized, occurring in 8 and 9% of species, respectively. Biparental care by a pair bonded male and female is the most common pattern of care but at 81% of species, the pattern is less common than once believed. I identify several problems with existing hypotheses for the evolution of parental care and highlight a number of poorly understood contrasts which, once resolved, should help elucidate avian social evolution.</t>
  </si>
  <si>
    <t>Wintering seaducks, divers and grebes in UK inshore areas: aerial surveys and shore-based counts 2004/05.</t>
  </si>
  <si>
    <t>JNCC Report</t>
  </si>
  <si>
    <t>0963-8091</t>
  </si>
  <si>
    <t>i-x, 1-103</t>
  </si>
  <si>
    <t>Wilson, Linda J. and Dean, Ben J. and Webb, Andy and McSorley, Claire A. and Reid, James B.</t>
  </si>
  <si>
    <t>ZOOR14208051245</t>
  </si>
  <si>
    <t>During December 2004, February 2005 and March 2005, the JNCC conducted aerial surveys of wintering aggregations of seaducks, divers and grebes within a number of UK inshore areas. The aim of the surveys was to collect data on the wintering numbers and distribution of inshore waterbirds in areas of the UK known to be important for this group of species. The surveys were carried out as part of the JNCC annual programme of surveillance of wintering inshore waterbirds in the UK. The areas covered by aerial surveys in 2004/05 were: Scapa Flow; the Dornoch, Moray and Inverness Firths; Aberdeen Bay; the Firth of Tay and St Andrews Bay; the Firth of Forth; the west coast of the Outer Hebrides; Coll, Tiree and part of the west coast of Mull; and the Sound of Gigha. Surveys were conducted from light aircraft, following a line-transect method designed to collect data that were suitable for both distance sampling (to estimate total numbers of birds by correcting for a decrease in detectability with distance from the transect line) and geostatistical modelling (to identify areas with the highest densities of birds). In addition, shore-based counts were conducted within the Aberdeen Bay area in June, August, September (incomplete survey), November and December 2004, and in May 2005 to provide additional data on inshore waterbird numbers. Eleven species of inshore waterbirds were recorded comprising: red-throated diver Gavia stellata, black-throated diver Gavia arctica, great northern diver Gavia immer, common eider Somateria mollissima, long-tailed duck Clangula hyemalis, common scoter Melanitta nigra, velvet scoter Melanitta fusca, greater scaup Aythya marila, common goldeneye Bucephala cangula, red-breasted merganser Mergus serrator and goosander Mergus merganser. In addition, birds were recorded that could be identified only as diver species or scoter species. Little gulls Larus minutus were also recorded. No great crested grebe Podiceps cristatus, red-necked grebe Podiceps grisegena or Slavonian grebe Podiceps auritus were recorded. Within the areas surveyed, several sub-areas were particularly important for inshore waterbird species: the coastline between Nairn and Lossiemouth in the Moray Firth; the inshore parts of St Andrews Bay, the mouth of the Firth of Tay; the inshore parts of the Firth of Forth; east of Berneray and west of Eriskay in the Outer Hebrides; and the waters around TirDuring December 2004, February 2005 and March 2005, the JNCC conducted aerial surveys of wintering aggregations of seaducks, divers and grebes within a number of UK inshore areas. The aim of the surveys was to collect data on the wintering numbers and distribution of inshore waterbirds in areas of the UK known to be important for this group of species. The surveys were carried out as part of the JNCC annual programme of surveillance of wintering inshore waterbirds in the UK. The areas covered by aerial surveys in 2004/05 were: Scapa Flow; the Dornoch, Moray and Inverness Firths; Aberdeen Bay; the Firth of Tay and St Andrews Bay; the Firth of Forth; the west coast of the Outer Hebrides; Coll, Tiree and part of the west coast of Mull; and the Sound of Gigha. Surveys were conducted from light aircraft, following a line-transect method designed to collect data that were suitable for both distance sampling (to estimate total numbers of birds by correcting for a decrease in detectability with distance from the transect line) and geostatistical modelling (to identify areas with the highest densities of birds). In addition, shore-based counts were conducted within the Aberdeen Bay area in June, August, September (incomplete survey), November and December 2004, and in May 2005 to provide additional data on inshore waterbird numbers. Eleven species of inshore waterbirds were recorded comprising: red-throated diver Gavia stellata, black-throated diver Gavia arctica, great northern diver Gavia immer, common eider Somateria mollissima, long-tailed duck Clangula hyemalis, common scoter Melanitta nigra, velvet scoter Melanitta fusca, greater scaup Aythya marila, common goldeneye Bucephala cangula, red-breasted merganser Mergus serrator and goosander Mergus merganser. In addition, birds were recorded that could be identified only as diver species or scoter species. Little gulls Larus minutus were also recorded. No great crested grebe Podiceps cristatus, red-necked grebe Podiceps grisegena or Slavonian grebe Podiceps auritus were recorded. Within the areas surveyed, several sub-areas were particularly important for inshore waterbird species: the coastline between Nairn and Lossiemouth in the Moray Firth; the inshore parts of St Andrews Bay, the mouth of the Firth of Tay; the inshore parts of the Firth of Forth; east of Berneray and west of Eriskay in the Outer Hebrides; and the waters around Tiree.</t>
  </si>
  <si>
    <t>A comparison between emergence and return activity in pipistrelle bats Pipistrellus pipistrellus and P. pygmaeus.</t>
  </si>
  <si>
    <t>Acta Chiropterologica</t>
  </si>
  <si>
    <t>1508-1109</t>
  </si>
  <si>
    <t>381-390</t>
  </si>
  <si>
    <t>Petrzelkova, Klara J. and Downs, Nicholas C. and Zukal, Jan and Racey, Paul A.</t>
  </si>
  <si>
    <t>ZOOR14304023930</t>
  </si>
  <si>
    <t>Bats may be vulnerable to predation during evening emergence and morning return to their roosts. Early emergence increases the risk of exposure to raptorial birds, but emerging late confers a risk of missing the dusk peak of aerial insects. Here, both emergence and return activity was studied in detail at the same roosts for the first time. We investigated six maternity colonies of pipistrelle bats (Pipistrellus pipistrellus and R pygmaeus) in NE Scotland and recorded light levels and time of emergence and return of the bats with respect to sunset and sunrise on the same nights. Parameters of return activity generally occurred at lower light intensities than those of emergence. Therefore, the interval between dawn return and sunrise was generally longer than that between sunset and dusk emergence. Emergence and return were equal in duration. Bats clustered more on emergence in comparison with return during pregnancy and lactation, whereas during postlactation this trend was reversed.</t>
  </si>
  <si>
    <t>Daily organization of laying in Japanese and European quail: Effect of domestication.</t>
  </si>
  <si>
    <t>186-194</t>
  </si>
  <si>
    <t>Cecilia, Houdelier and Catherine, Guyomarc'h and Sophie, Lumineau and Jean-Pierre, Richard</t>
  </si>
  <si>
    <t>ZOOR14005027618</t>
  </si>
  <si>
    <t>In the present study, we aimed to examine the possible effects of domestication oil the daily organization of laying in female quail. To achieve this we compared laying patterns in a laboratory strain of Japanese quail with those in European quail originating from a wild population. Under LD 14:10, the same specific laying window was observed, with ovipositions occurring mainly between 7h and 15h after lights on. Thus, domestication did not modify the specific daily organization of laying in females laying in the afternoon. Research about the functional value of this temporal organization in the field thus seems justified. At an individual level, two distinct laying profiles were recorded, as in a previous experiment on an industrial Japanese quail strain selected for meat and egg production. However, different frequencies were noted. Whereas stable profile females (laying at the same time each day) were predominant (80.4%, N=102) in the industrial Japanese quail strain, delayed profile females (laying successively later each day) appeared dominant in the European quail (81%, N=22). The Japanese quail from the laboratory strain constituted an intermediate group with a slight dominance of the stable profile (58.8%, N=17). Thus, domestication has changed the frequencies of the laying profiles, favoring stable females, which are the most productive birds. A model involving interaction between one circadian rhythm and one ultradian rhythm can explain the observed laying profiles.</t>
  </si>
  <si>
    <t>Dissecting common buzzard lifespan and lifetime reproductive success: The relative importance of food, competition, weather, habitat and individual attributes.</t>
  </si>
  <si>
    <t>Oecologia (Berlin)</t>
  </si>
  <si>
    <t>0029-8549</t>
  </si>
  <si>
    <t>474-482</t>
  </si>
  <si>
    <t>Kruger, Oliver</t>
  </si>
  <si>
    <t>ZOOR13900010863</t>
  </si>
  <si>
    <t>The relative importance of factors such as food, competition, weather, habitat and individual attributes as determinants of fitness in natural populations is difficult to assess. While each component alone can be experimentally manipulated to study its influence on fitness, the relative importance of different factors is very hard to establish experimentally. Here, I describe an attempt to include most major factors simultaneously in an analysis of common buzzard (Buteo buteo) lifespan and lifetime reproductive success (LRS), as two important components of fitness. For both sexes, the most important factor complex determining lifespan and LRS was weather, with high rainfall and cold temperatures reducing fitness. There was no evidence for density-dependent factors influencing buzzard fitness. Habitat variables related to human disturbance were important predictor variables for the dark and light morph but not to the same extend for the intermediate morph. Thus selection pressures resulting from different factors did not vary much between sexes but varied between the three phenotypes in the population.</t>
  </si>
  <si>
    <t>A long-tailed skua with extensive white wing flashes.</t>
  </si>
  <si>
    <t>Birding World</t>
  </si>
  <si>
    <t>0966-0283</t>
  </si>
  <si>
    <t>403-404</t>
  </si>
  <si>
    <t>Hardwick, Mark</t>
  </si>
  <si>
    <t>ZOOR13000034528</t>
  </si>
  <si>
    <t>Red-throated divers at Scotsman's Flash, April 18th, 1992.</t>
  </si>
  <si>
    <t>Birds in Greater Manchester</t>
  </si>
  <si>
    <t>0962-0761</t>
  </si>
  <si>
    <t>Darbyshire, C.A.</t>
  </si>
  <si>
    <t>ZOOR13400001814</t>
  </si>
  <si>
    <t>Circadian synchronization determines critical day length for seasonal responses</t>
  </si>
  <si>
    <t>PHYSIOLOGY &amp; BEHAVIOR</t>
  </si>
  <si>
    <t>0031-9384</t>
  </si>
  <si>
    <t>282-290</t>
  </si>
  <si>
    <t>Majumdar, Gaurav and Trivedi, Amit Kumar and Gupta, Neelu Jain and Kumar, Vinod</t>
  </si>
  <si>
    <t>A photoperiodic species initiates fat deposition (in migrants) and gonadal recrudescence in response to a specific duration of natural daylight, called critical day length (CD), when light extends in the inductive phase of the endogenous circadian rhythm of photoinducibility (CRP). The molecular basis of species-specificCD, determined by the entrainment of the CRP, has been poorly understood. To investigate this, we measured expression levels of genes implicated in the photoperiod-induced changes in reproduction (EYA3, TSH beta, DIO2, DIO3, GNRH and GNIH) and metabolism (SIRT1, HMGCR, FASN and PPAR alpha) in photosensitive redheaded buntings subjected to light dark cycles of varying period lengths (T-photocycles). Buntings were exposed to six T22, T24 or T26 photocycles, with 1 h additional light at night falling at different phases of the entrained CRP (T22(11L) = 6L:4D:1L:11D; T24(11L) = 6L:4D:1L:13D,T24(12L) = 6L:5D:1L:12D, T24(13L), = 6L:6D:1L:11D; T26(12L) = 6L:5D:1L:14D). Photoinduction at genetic and phenotypic levels in T24(12L) and T24(13L,) not T24(11L) groups confirmed CD being close to 12 h in buntings under T24. Compared to T24, exposure to T22 advance CD by 1 h, as evidenced by photoinduction in the T22(11L) not T22(6L), group. Similarly, CD appeared to be delayed under 126, with no photoinduction in the T26(12L), group. Further, to show that induction of response under a T-photocycle was because of the interaction of inductive phase of the CRP with 1 h during the dark period in each cycle, not with the 6 h main light periods falling 2 h earlier each successive 24 h day in a T22 paradigm, a group of buntings was exposed to 6L:16D (T22(6L), to which they did not respond. The mRNA expression of genes, particularly TSH beta, DIO2, DIO3 and PPAR alpha, was significantly correlated with changes in reproductive and metabolic phenotypes. These results suggest CRP-entrainment based genetic regulation of the CD, and extend the idea that synchronization with environment is a critical measure in a seasonal species for its temporal adaptation in the wild. (C) 2015 Elsevier Inc. All rights reserved.</t>
  </si>
  <si>
    <t>Functional significance of emergence timing in bats</t>
  </si>
  <si>
    <t>ECOGRAPHY</t>
  </si>
  <si>
    <t>0906-7590</t>
  </si>
  <si>
    <t>32-40</t>
  </si>
  <si>
    <t>Duverge, PL and Jones, G and Rydell, J and Ransome, RD</t>
  </si>
  <si>
    <t>We investigated intraspecific differences in evening emergence time of northern bats Eptesicus nilssonii, greater horseshoe bats Rhinolophus ferrumequinum and lesser horseshoe bats R. hipposideros. Significant differences in emergence time were associated with presumed variation in predation risk. related to light intensity, and energetic benefits of early emergence, caused by differences in age, reproductive state (energetic demands), and body condition. Females of both species emerged progressively later as pregnancy advanced, perhaps because of decreased flight performance, and earlier as lactation proceeded. probably because of increased energy demands and low reserves. Bats under energetic stress, due to persistent low ambient temperatures during pregnancy, or when body reserves were tow, emerged relatively early, and hence appeared to take higher risks, than other bats. Young bats emerged much later than the adults at first. but progressively earlier as their night skills improved. Lesser horseshoe bats emerged later at exposed roost exits than in more protected situations. The results largely corroborate the hypothesis that emergence time, and therefore feeding performance, of insectivorous bats is constrained at bright light conditions, possibly by predation risk (from birds), and modified by energetic considerations.</t>
  </si>
  <si>
    <t>Epidemiology of arboviral diseases: Method and applications of determination of physiological age of mosquito vectors</t>
  </si>
  <si>
    <t>BULLETIN DE LA SOCIETE DE PATHOLOGIE EXOTIQUE</t>
  </si>
  <si>
    <t>0037-9085</t>
  </si>
  <si>
    <t>155-160</t>
  </si>
  <si>
    <t>Mondet, B</t>
  </si>
  <si>
    <t>The physiological age of Yellow Fever Aedes females in Africa was studied during four years, from 1988 to 1992. We used a method, according to Polovodova's method, which looks for the &lt;&lt;yellow body&gt;&gt; under natural light. Those yellow bodies exist in the old females, the &lt;&lt;parous&gt;&gt; ones, and not in the young females, the &lt;&lt;nulliparous&gt;&gt; ones. We present some results to illustrate the interest of studying the physiological age of mosquitoes in the epidemiology of the arboviral diseases. The transmission risk, in relation with abundance and parity rate was illustrated in particular for Aedes africanus and Aedes luteocephalus, which is useful to compare species, or with a given species, to compare periods. The parity rate of Aedes furcifer females was studied on 6 points along a transect between a forest and a village. The rate and the abundance of the females caught on human bates ave inversely proportional. The parity rate is minimum in the canopy forest (about 50 %) and maximum inside a house (100 %). The rains have different consequences on the species, according to the period of fall. At the beginning of the dry season they bring about hatching, but not as the end of the dry season. Massive hatching will occur just at the beginning of the rainy season, some weeks later. Studying the physiological age of Ae. africanus females, the number of nulliparous is not related to the vain. That means a possibility of &lt;&lt;natural&gt;&gt; hatching for part of the eggs. Among the female of the dry season, young females are found which is important for the transmission capacity. The method, described herein, to determine the physiological age is perfectly applicable to the Yellow Fever vector Haemagogus janthinomys in Southern America. But for the Dengue vectors Aedes aegypti and probably Aedes albopictus, the Detinova's method seems better. Actually, it seems important to study the physiological age of the vectors Ae. aegypti and Ae. albopictus, as well as the evolution of the physiological age in space and time, in order to better know the epidemiology of dengue dengue in Southern America.</t>
  </si>
  <si>
    <t>Energy analysis and CO2 eq emissions of chicken meat production</t>
  </si>
  <si>
    <t>ECOSISTEMAS Y RECURSOS AGROPECUARIOS</t>
  </si>
  <si>
    <t>2007-901X</t>
  </si>
  <si>
    <t>571-577</t>
  </si>
  <si>
    <t>Baltierra-Trejo, Eduardo and Arroyo-Pitacua, Alej and ra and Marquez-Benavides, Liliana</t>
  </si>
  <si>
    <t>In Mexico, greenhouse gas emissions from the agricultural sector include mainly enteric and manure sources. However, emissions due to the use of fossil energy are usually not considered. The aim of this work was to identify the energy demand (MJ) to produce a kilogram of chicken meat, and to determine the associated CO 2 equivalent emissions. To that end, a farm in west-central Mexico was studied to profile the energy demand to supply water, feed, lighting, ventilation, air extraction and heating, using 1000 birds as a calculation basis. It was found that the emissions derived from fossil energy use were 0.47 kgCO(2) eq per kilogram of live weight per production cycle.</t>
  </si>
  <si>
    <t>Double scattering of light from Biophotonic Nanostructures with short-range order</t>
  </si>
  <si>
    <t>OPTICS EXPRESS</t>
  </si>
  <si>
    <t>1094-4087</t>
  </si>
  <si>
    <t>11942-11948</t>
  </si>
  <si>
    <t>Noh, Heeso and Liew, Seng Fatt and Saranathan, Vinodkumar and Prum, Richard O. and Mochrie, Simon G. J. and Dufresne, Eric R. and Cao, Hui</t>
  </si>
  <si>
    <t>We investigate the physical mechanism for color production by isotropic nanostructures with short-range order in bird feather barbs. While the primary peak in optical scattering spectra results from constructive interference of singly-scattered light, many species exhibit secondary peaks with distinct characteristic. Our experimental and numerical studies show that these secondary peaks result from double scattering of light by the correlated structures. Without an analog in periodic or random structures, such a phenomenon is unique for short-range ordered structures, and has been widely used by nature for non-iridescent structural coloration. (C) 2010 Optical Society of America</t>
  </si>
  <si>
    <t>Analysis of a slow-growing line reveals wide genetic variability of carcass and meat quality-related traits</t>
  </si>
  <si>
    <t>BMC GENETICS</t>
  </si>
  <si>
    <t>1471-2156</t>
  </si>
  <si>
    <t>-</t>
  </si>
  <si>
    <t>Chabault, Marie and Baeza, Elisabeth and Gigaud, Verane and Chartrin, Pascal and Chapuis, Herve and Boulay, Maryse and Arnould, Cecile and D'Abbadie, Franois and Berri, Cecile and Le Bihan-Duval, Elisabeth</t>
  </si>
  <si>
    <t>Background: Slow-growing lines are widely used in France for the production of high quality free-range chickens. While such production is mainly dedicated to the whole carcass market, new prospects are opening up for the development of cuts and processed products. Whether the body composition and meat quality of slow-growing birds can be improved by selection has thus become an important issue. The genetic parameters of growth, body composition and breast meat quality traits were evaluated in relation to behaviour at slaughter in a large pedigree population including 1022 male and female slow-growing birds. Results: The heritability coefficients (h(2)) of body weight and body composition traits varied from 0.3 to 0.5. Abdominal fat percentage was genetically positively correlated with body weight but negatively correlated with breast muscle yield. The characteristics of the breast meat (i.e., post-mortem fall in pH, colour, drip loss, shear-force and lipid content) were all heritable, with h(2) estimates ranging from 0.18 to 0.48. The rate and extent of the fall in pH were under different genetic control. Strong negative genetic correlations were found between the ultimate pH and the lightness, yellowness and drip loss of the meat. Wing flapping on the shackle line was significantly heritable and exhibited marked genetic correlations with the pH at 15 min post-slaughter and the redness of the meat. The genetic relationships between meat quality traits, body weight and body composition appeared slightly different between males and females. Conclusion: This study suggested that there are a number of important criteria for selection on carcass and breast meat quality in slow-growing birds. Selection for reduced abdominal fatness and increased breast muscle yield should be effective as both traits were found to be highly heritable and favourably correlated. Substantial improvement in meat quality could be achieved by selection on ultimate pH which was highly heritable and strongly correlated with the colour and water-holding capacity of the meat. Moreover, this study revealed for the first time that the behaviour at slaughter is partly genetically determined in the chicken.</t>
  </si>
  <si>
    <t>Restoration of two small Mediterranean lagoons: The dynamics of submerged macrophytes and factors that affect the success of revegetation</t>
  </si>
  <si>
    <t>ECOLOGICAL ENGINEERING</t>
  </si>
  <si>
    <t>0925-8574</t>
  </si>
  <si>
    <t>Rodrigo, Maria A. and Rojo, Carmen and Alonso-Guillen, Jose L. and Vera, Pablo</t>
  </si>
  <si>
    <t>Two small, shallow lagoons newly created from former rice fields in the Mediterranean coast (Albufera de Valencia Natural Park, Spain) were restored by planting several species of submerged macrophytes (Myriophyllum spicatum, Ceratophyllum demersum, Potamogeton spp., Zannichellia peltata and Ranunculus peltatus) in 2008. Charophytes also appeared spontaneously. M. spicatum was the species that dominated both lagoons and almost completely covered their surface. M. spicatum reached a high biomass and displayed a seasonal pattern, declining during the cold season and reappearing in the spring. No submerged vegetation was observed in the lagoons from 2011 onward. The major purpose of the present study was to elucidate the factors that caused the total disappearance and prevented the regeneration of submerged vegetation cover in both lagoons. Such factors may include negative biotic relationships such as those related to the presence of fish and crayfish, waterfowl grazing, phytoplankton and epiphytic development that causes shading and abiotic factors such as water nutrient concentration. Three different types (treatments) of 1-m(2). exclosures were set up and planted with macrophyte cultures that formed 3 different assemblages: Chara hispida alone, a mixture of C vulgaris, C baltica and Nitella hyalina and a mixture of higher plants (M. spicatum, C demersum and Potamogeton pectinatus). The "Open" type of exclosure permitted the entrance of fish, crayfish, and birds. The "Lateral" exclosure prevented the entry of fish. The "Closed" exclosure also prevented bird grazing. To determine the potential of the seed sediment bank to regenerate submerged vegetation, we investigated lagoon sediments (i) to quantify seeds and (ii) to examine seed germination. The results indicate that there is not a sufficiently large reservoir of phanerogam seeds in the lagoon sediments to recover vegetation by germination. The "Closed" exclosures allowed the growth of all species in spite of the intense development of periphyton on macrophyte tissues and filamentous algae, which reduced light availability by up to 45%. The "Lateral" exclosures had a lower development of macrophytes. In the "Open" exclosures, almost no macrophytes were detected 3 weeks after planting. Water chemistry (P and N content) did not limit the development of the tested macrophyte species but did appear to negatively affect charophytes in one of the lagoons. The deleterious effect of exotic fauna (particularly carps and crayfish) in combination with the high herbivory pressure by waterfowl, primarily during the periods when the rice fields surrounding the lagoons were dry, were the major factors that acted in a negative synergistic manner to prevent the recolonisation of the vegetation currently in the lagoons. A procedure to eradicate exotic fish and crayfish is required prior to any type of restoration effort involving the plantation of submerged macrophytes. More areas with permanent submerged vegetation in the Natural Park are required to decrease herbivory pressure. (C) 2013 Elsevier B.V. All rights reserved.</t>
  </si>
  <si>
    <t>One stone with two birds: Phytic acid-capped platinum nanoparticles for targeted combination therapy of bone tumors</t>
  </si>
  <si>
    <t>BIOMATERIALS</t>
  </si>
  <si>
    <t>0142-9612</t>
  </si>
  <si>
    <t>130-138</t>
  </si>
  <si>
    <t>Zhou, Zhengjie and Fan, Tianqi and Yan, Yang and Zhang, Song and Zhou, Yi and Deng, Hanbin and Cai, Xiaopan and Xiao, Jianru and Song, Dianwen and Zhang, Qiang and Cheng, Yiyun</t>
  </si>
  <si>
    <t>Targeted drug delivery to malignant bone lesions remains a challenging task in the treatment of bone tumors. In this article, we reported a naturally occurring phytic acid (PA) with both bone-targeting capability and anticancer activity. The PA-capped platinum nanoparticles showed high affinity to hydroxyapatite in vitro and in vivo, and maintained both the inherent anticancer ability of PA and photothermal effect of platinum nanoparticles. PA-capped nanoparticles displayed a 4-fold higher accumulation in the osteolytic lesions than sodium citrate-templated ones, and efficiently inhibited bone tumor growth and the tumor associated-osteolysis upon exposure to a near-infrared light. This study provides a novel and efficient strategy to prepare bone-targeted nanoparticles with inherent anticancer activity for combination therapy of malignant bone tumors.</t>
  </si>
  <si>
    <t>The Songbird as a Percussionist: Syntactic Rules for Non-Vocal Sound and Song Production in Java Sparrows</t>
  </si>
  <si>
    <t>PLOS ONE</t>
  </si>
  <si>
    <t>Soma, Masayo and Mori, Chihiro</t>
  </si>
  <si>
    <t>Music and dance are two remarkable human characteristics that are closely related. Communication through integrated vocal and motional signals is also common in the courtship displays of birds. The contribution of songbird studies to our understanding of vocal learning has already SHOW the cognitive underpinnings of musical ability. Moreover, recent pioneering research has begun to show how animals can synchronize their behaviors with external stimuli, like metronome beats. However, few studies have applied such perspectives to unraveling how animals can integrate multimodal communicative signals that have natural functions. Additionally, studies have rarely asked how well these behaviors are learned. With this in mind, here we cast a spotlight on an unusual animal behavior: nonvocal sound production associated with singing in the Java sparrow (Lonchura oryzivora), a songbird. We show that male Java sparrows coordinate their bill-click sounds with the syntax of their song-note sequences, similar to percussionists. Analysis showed that they produced clicks frequently toward the beginning of songs and before/after specific song notes. We also show that bill-clicking patterns are similar between social fathers and their sons, suggesting that these behaviors might be learned from models or linked to learning-based vocalizations. Individuals untutored by conspecifics also exhibited stereotypical bill-clicking patterns in relation to song-note sequence, indicating that while the production of bill clicking itself is intrinsic, its syncopation appears to develop with songs. This paints an intriguing picture in which non-vocal sounds are integrated with vocal courtship signals in a songbird, a model that we expect will contribute to the further understanding of multimodal communication.</t>
  </si>
  <si>
    <t>Circadian clock genes and photoperiodism: Comprehensive analysis of clock gene expression in the mediobasal hypothalamus, the Suprachiasmatic nucleus, and the pineal gland of Japanese quail under various light schedules</t>
  </si>
  <si>
    <t>ENDOCRINOLOGY</t>
  </si>
  <si>
    <t>0013-7227</t>
  </si>
  <si>
    <t>3742-3748</t>
  </si>
  <si>
    <t>Yasuo, S and Watanabe, M and Okabayashi, N and Ebihara, S and Yoshimura, T</t>
  </si>
  <si>
    <t>In birds, the mediobasal hypothalamus (MBH) including the infundibular nucleus, inferior hypothalamic nucleus, and median eminence is considered to be an important center that controls the photoperiodic time measurement. Here we show expression patterns of circadian clock genes in the MBH, putative suprachiasmatic nucleus (SCN), and pineal gland, which constitute the circadian pacemaker under various light schedules. Although expression patterns of clock genes were different between long and short photoperiod in the SCN and pineal gland, the results were not consistent with those under night interruption schedule, which causes testicular growth. These results indicate that different expression patterns of the circadian clock genes in the SCN and pineal gland are not an absolute requirement for encoding and decoding of seasonal information. In contrast, expression patterns of clock genes in the MBH were stable under various light conditions, which enables animals to keep a steady-state photoinducible phase.</t>
  </si>
  <si>
    <t>Organized light scattering: Cause of the blue coloration in the plumage of the Common Kingfisher</t>
  </si>
  <si>
    <t>JOURNAL OF ORNITHOLOGY</t>
  </si>
  <si>
    <t>277-277</t>
  </si>
  <si>
    <t>Yoshioka, S. and Matsumiya, C. and Kinoshita, S.</t>
  </si>
  <si>
    <t>Intra-specific competition in foraging Griffon Vultures Gyps fulvus: 2. The influence of supplementary feeding management</t>
  </si>
  <si>
    <t>BIRD STUDY</t>
  </si>
  <si>
    <t>0006-3657</t>
  </si>
  <si>
    <t>193-206</t>
  </si>
  <si>
    <t>Duriez, Olivier and Herman, Sophie and Sarrazin, Francois</t>
  </si>
  <si>
    <t>Capsule Young vultures have better access to food resources at supplementary feeding sites where carcasses are fewer and less predictable, and placed further from colonies. Aims To investigate the impact of the management of supplementary feeding sites on foraging and feeding behaviour in Griffon Vultures Gyps fulvus. Methods With focal and scan sampling we studied whether group size, group composition and foraging behaviour differed between collective 'heavy' feeding sites (sites close to colonies, supplied regularly with many carcasses) and individual 'light' feeding sites (sites further from colonies, supplied irregularly with few carcasses). Results Total group size was proportional to food mass deposited and did not differ between sites in summer. At heavy feeding sites adults arrived sooner than young, so they had better access to viscera of high energy content, while young individuals could only eat later on the scraps. However, at light feeding sites young vultures arrived earlier and in larger proportions. Intra-specific competition was strong and adults were generally dominant over younger birds. Conclusions Young birds foraged preferentially at light feeding sites where the competition was lower, allowing a better access to high-quality food. Favouring light feeding sites is an adequate solution for managing vulture populations in areas in which sanitary laws permit carcasses to be placed at feeding sites.</t>
  </si>
  <si>
    <t>Sequence variation in the coding region of the melanocortin-1 receptor gene (MC1R) is not associated with plumage variation in the blue-crowned manakin (Lepidothrix coronata)</t>
  </si>
  <si>
    <t>PROCEEDINGS OF THE ROYAL SOCIETY B-BIOLOGICAL SCIENCES</t>
  </si>
  <si>
    <t>1613-1618</t>
  </si>
  <si>
    <t>Cheviron, Z. A. and Hackett, Shannon J. and Brumfield, Robb T.</t>
  </si>
  <si>
    <t>Avian plumage traits are the targets of both natural and sexual selection. Consequently, genetic changes resulting in plumage variation among closely related taxa might represent important evolutionary events. The molecular basis of such differences, however, is unknown in most cases. Sequence variation in the melanocortin-1 receptor gene (MC1R) is associated with melanistic phenotypes in many vertebrate taxa, including several avian species. The blue-crowned manakin (Lepidothrix coronata), a widespread, sexually dichromatic passerine, exhibits striking geographic variation in male plumage colour across its range in southern Central America and western Amazonia. Northern males are black with brilliant blue crowns whereas southern males are green with lighter blue crowns. We sequenced 810 bp of the MC1R coding region in 23 individuals spanning the range of male plumage variation. The only variable sites we detected among L. coronata sequences were four synonymous substitutions, none of which were strictly associated with either plumage type. Similarly, comparative analyses showed that L. coronata sequences were monomorphic at the three amino acid sites hypothesized to be functionally important in other birds. These results demonstrate that genes other than MC1R underlie melanic plumage polymorphism in blue-crowned manakins.</t>
  </si>
  <si>
    <t>Photon uclear-based detection of nuclear smuggling in cargo containers</t>
  </si>
  <si>
    <t>APPLICATION OF ACCELERATORS IN RESEARCH AND INDUSTRY</t>
  </si>
  <si>
    <t>0094-243X</t>
  </si>
  <si>
    <t>947-950</t>
  </si>
  <si>
    <t>Jones, JL and Haskell, KJ and Hoggan, JM and Norman, DR and Yoon, WY</t>
  </si>
  <si>
    <t>The Idaho National Engineering and Environmental Laboratory (INEEL) and the Los Alamos National Laboratory (LANL) have performed experiments in La Honda, California and at the Idaho Accelerator Center in Pocatello. Idaho to assess and develop a photonuclear-based detection system for shielded nuclear materials in cargo containers. The detection system, measuring photonuclear-related neutron emissions, is planned for integration with the ARACOR Eagle Cargo Container Inspection System (Sunnyvale, CA). The Eagle Inspection system uses a nominal 6-MeV electron accelerator and operates with safe radiation exposure limits to both container stowaways and to its operators. The INEEL has fabricated custom-built, helium-3-based, neutron detectors for this inspection application and is performing an experimental application assessment. Because the Eagle Inspection system could not be moved to LANL where special nuclear material was available, the response of the Eagle had to be determined indirectly so as to support the development and testing of the detection system. Experiments in California have successfully matched the delayed neutron emission performance of the ARACOR Eagle with that of the transportable INEEL electron accelerator (i.e., the Varitron) and are reported here. A demonstration test is planned at LANL using the Varitron and shielded special nuclear materials within a cargo container. Detector results are providing very useful information regarding the challenges of delayed neutron counting near the photofission threshold energy of 5.5 - 6.0 MeV, are identifying the possible utilization of prompt neutron emissions to allow enhanced signal-to-noise measurements, and are showing the overall benefits of using higher electron beam energies.</t>
  </si>
  <si>
    <t>Mazarin and the "great plan" for the Louvre - Plans and construction from 1652 to 1664</t>
  </si>
  <si>
    <t>BIBLIOTHEQUE DE L ECOLE DES CHARTES</t>
  </si>
  <si>
    <t>0373-6237</t>
  </si>
  <si>
    <t>133-219</t>
  </si>
  <si>
    <t>Cojannot, A</t>
  </si>
  <si>
    <t>Since Louis Hautecoeur's substantial study (1927), the history of the Louvre at the beginning of the reign of Louis XIV has been the object of much research. The whole of the planning and building done during the years 1652-1664 may now be reassessed CONSIDERING fresh evidence. Cardinal Mazarin's correspondence and the contracts for the main walls dating to the years 1659-1663 (published as an appendix to this article), together with further documents, bring to light the essential part played by the minister, who should be seen as the actual patron of the revival of the "grand dessein" for the Louvre from 1657 onwards. His was the initiative, and he exerted his personal influence on the plans, entrusted to the architect Louis Le Vau. He then watched over the construction through the superintendent of royal works, Antoine Ratabon, and through his own agent, Jean-Baptiste Colbert. After the cardinal died in 1661, the project was at first continued and expanded upon, but it was finally brought to a standstill when Colbert was appointed superintendent to building works in 1664.</t>
  </si>
  <si>
    <t>Effect of rail transit box-girder with web opening on the structure noise radiation</t>
  </si>
  <si>
    <t>CIVIL ENGINEERING AND URBAN PLANNING IV</t>
  </si>
  <si>
    <t>895-898</t>
  </si>
  <si>
    <t>Liu, Lin-Ya and Xu, Dai-Yan</t>
  </si>
  <si>
    <t>Box-girder structures vibrate and make low frequency noises under the dynamic force of trains causing great harm to human health. A 32-m single-span box-girder for mass transit was introduced as the object and two three-dimensional finite element models were built on the two conditions of vent web and vent-free web. Based on the calculation of the vibrations of the box beam owing to the train load, acoustic finite element-boundary element coupling method was used to calculate and analyze features of the noise radiation of the structure generated by opening the box-girder of the web plate. The following conclusion was drawn: the structure noise of the box-girder is mainly distributed in 0-50 Hz and the peak frequency of noise radiation is 20 Hz; the web opening of the box-girder has a good noise reduction effect. These results can be used for box-girders in urban rail transit construction and provide a theoretical reference to reduce vibration and noise.</t>
  </si>
  <si>
    <t>Metabolic bone disease in wild collared doves (Streptopelia decaocto)</t>
  </si>
  <si>
    <t>VETERINARY RECORD</t>
  </si>
  <si>
    <t>0042-4900</t>
  </si>
  <si>
    <t>78-84</t>
  </si>
  <si>
    <t>Cousquer, G. O. and Dankoski, E. J. and Patterson-Kane, J. C.</t>
  </si>
  <si>
    <t>The records of 666 casualty collared doves examined at a wildlife hospital in south-west England over a period of five years were reviewed. Signs of metabolic bone disease were recorded in 51(.)2 per cent of the juvenile birds but in only 9(.)6 per cent of the adults. The incidence of the condition was highest between December and February and decreased almost to zero between June and August. Histological lesions in 11 of the juvenile doves were consistent with vitamin D deficiency, possibly as a result of inadequate exposure to UVB light during the short winter days.</t>
  </si>
  <si>
    <t>Topical application of garlic reduces northern fowl mite infestation in laying hens</t>
  </si>
  <si>
    <t>POULTRY SCIENCE</t>
  </si>
  <si>
    <t>0032-5791</t>
  </si>
  <si>
    <t>1575-1577</t>
  </si>
  <si>
    <t>Birrenkott, GP and Brockenfelt, GE and Greer, JA and Owens, MD</t>
  </si>
  <si>
    <t>Northern fowl mites (NFM) are external parasites that can lower egg production and cause anemia and even death in laying hens. An experiment was conducted with New Hampshire Red and Single Comb White Leghorn laying hens. Hens were individually caged and provided a complete laying diet and water ad libitum. Hens were assigned to groups in a way that assured that treatments, within each breed, would be applied to comparable numbers of birds with light and heavy mite infestations. Each hen was sprayed around the vent with either water or 10% garlic juice in water. Spraying continued each week for 3 wk. During the fourth week, each bird was scored for the presence of NFM on its skin and feathers. a small snippet of feathers was removed from below the vent of each hen and placed in a labeled petri dish with a round, white filter paper insert. The NFM content of each dish was scored by two individuals approximately 1 h after sampling. There was no significant difference in the NFM scores for hens based on breed or future treatment. After the birds were treated for 3 wk, there was no significant difference in external NFM scores based on breed. There were significantly fewer NFM on the birds treated with garlic juice compared with controls, based on external and petri dish scoring (P &lt; 0.002 and P &lt; 0.04, respectively). The reduction in external NFM score was also significant (P &lt; 0.004), with controls declining approximately 0.2 units, whereas garlic-treated hens had a 1.8-unit decrease in external NFM score. Topical application of garlic juice may be an effective way to decrease NFM in laying hens.</t>
  </si>
  <si>
    <t>Captive husbandry and veterinary care of northern New Zealand dotterels (Charadrius obscurus aquilonius) during the CV Rena oil-spill response</t>
  </si>
  <si>
    <t>WILDLIFE RESEARCH</t>
  </si>
  <si>
    <t>624-632</t>
  </si>
  <si>
    <t>Gartrell, B. D. and Collen, R. and Dowding, J. E. and Gummer, H. and Hunter, S. and King, E. J. and Laurenson, L. and Lilley, C. D. and Morgan, K. J. and McConnell, H. M. and Simpson, K. and Ward, J. M.</t>
  </si>
  <si>
    <t>Context. Oil spills cause significant detrimental impacts on many shoreline species. There is limited information in the scientific literature about the management and response of shorebirds to oil spills. Northern New Zealand dotterels (Charadrius obscurus aquilonius) were pre-emptively captured as part of the oiled wildlife response to the container vessel Rena oil spill, to ensure the survival of a regional population should there be a catastrophic release of oil. Previous attempts to hold dotterels in captivity have resulted in high mortality. Aims. To describe the captive husbandry and veterinary management of wild-caught adult dotterels, to outline the common problems encountered, and make recommendations for future captive management. Methods. The dotterels were caught by noose mat on beaches at risk of further contamination by oil. Initially, dotterels were kept individually indoors and force-fed until they converted to self-feeding on a diet of an artificial insect analogue, ox heart and mealworms. Once self-feeding, the birds were shifted to individual outdoor aviaries. Key results. Sixty dotterels were caught. About half of birds had oil contamination of the legs, nine birds had light oil staining of feathers and only three of these birds required washing. The degree of oiling and washing did not affect survival. Dotterels took a median of 5 days (range 1-15 days) to convert to the captive diet. Common problems encountered in captivity included carpal and beak abrasions (61.7%) and pododermatitis (75%); however, these did not affect survival. Seven birds (11.7%) developed respiratory disease and six of these died from aspergillosis. The incidence of aspergillosis increased with length of time in captivity and was largely refractory to treatment. The 54 surviving birds were released at their capture sites after a median time of 49 days in captivity (with a range of 39-61 days). Conclusions. The captive management of the dotterels achieved a 90% survival rate over a period of about 2 months. Deaths were solely due to respiratory aspergillosis, but intensive captive husbandry was required to convert the birds to a captive diet, to minimise traumatic injuries and to manage pododermatitis. Implications. Although the captive management of shorebird species as a pre-emptive strategy to minimise the effects of oil spills carries significant costs and risks to the birds, it should be considered in the emergency management of high-priority species.</t>
  </si>
  <si>
    <t>Necklace radio transmitter attachment for pheasants.</t>
  </si>
  <si>
    <t>Journal of the Iowa Academy of Science</t>
  </si>
  <si>
    <t>0896-8381</t>
  </si>
  <si>
    <t>65-66</t>
  </si>
  <si>
    <t>Riley, T.Z. and Fistler, B.A.</t>
  </si>
  <si>
    <t>ZOOR12900032504</t>
  </si>
  <si>
    <t>We tested a pre-assembled, necklace-radio-transmitter-attachment design on female ring-necked pheasants (Phasianus colchicus) in northern Iowa. Birds were captured by nightlighting and bait trapping between September 1989 and March 1990. Radio transmitters were attached to 128 using a wire necklace. Two birds had problems adapting to the necklace, and 3 birds removed them. Twenty-three birds were still alive and wearing necklaces at the end of the study, for an average of 318 (SD = +- 52) days. Ease of attachment, long durability, light weight, and minimal bulk make the necklace an effective alternative to harness and poncho mounts.</t>
  </si>
  <si>
    <t>An evaluation of the contribution of ultraviolet in fused multispectral images for invertebrate detection on green leaves</t>
  </si>
  <si>
    <t>PRECISION AGRICULTURE</t>
  </si>
  <si>
    <t>1385-2256</t>
  </si>
  <si>
    <t>667-683</t>
  </si>
  <si>
    <t>Liu, Huajian and Lee, Sang-Heon and Chahl, Javaan Singh</t>
  </si>
  <si>
    <t>Real-time detection and identification of invertebrates on crops is a useful capability for integrated pest management, however, this challenging task has not been solved. Compared with other technologies, a machine vision system (MVS) could provide a more flexible solution. To date, most studies have focused on counting and identifying specimens in sample containers, glass slides or traps where the illumination and background reflection can be well controlled; few studies have been conducted to detect pests on plants. In the context of invertebrate detection or identification, the spectra of visible light, near infrared (NIR) and soft X-ray have been well studied, while the spectrum of ultraviolet (UV) is still untouched. Many species of bird prey on invertebrate pests and have adaptations in their visual system to enhance detection of targets. These birds can use both UV and visible light to hunt. If the mechanisms of bird vision could be transferred to a technological visual system, it might improve the capability for invertebrate detection. This study provides an initial estimation of the contribution of UV for invertebrate detection on green leaves. By fusing the UV images into the visible light and NIR images, the MVS can detect nine invertebrate species on leaves of plants and the UV images can significantly reduce segmentation errors. The initial experiment was conducted in a laboratory, however, this study shows promise for infield applications.</t>
  </si>
  <si>
    <t>Exploitation of an atmospheric lidar network node in single-shot mode for the classification of aerofauna</t>
  </si>
  <si>
    <t>JOURNAL OF APPLIED REMOTE SENSING</t>
  </si>
  <si>
    <t>1931-3195</t>
  </si>
  <si>
    <t>Jansson, Samuel and Brydegaard, Mikkel and Papayannis, Alex and ros and Tsaknakis, Georgios and Akesson, Susanne</t>
  </si>
  <si>
    <t>The migration of aerofauna is a seasonal phenomenon of global scale, engaging billions of individuals in long-distance movements every year. Multiband lidar systems are commonly employed for the monitoring of aerosols and atmospheric gases, and a number of systems are operated regularly across Europe in the framework of the European Aerosol Lidar Network (EARLINET). This work examines the feasibility of utilizing EARLINET for the monitoring and classification of migratory fauna based on their pigmentation. An EARLINET Raman lidar system in Athens transmits laser pulses in three bands. By installing a four-channel digital oscilloscope on the system, the backscattered light from single-laser shots is measured. Roughly 100 h of data were gathered in the summer of 2013. The data were examined for aerofauna observations, and a total of 1735 observations interpreted as airborne organisms intercepting the laser beam were found during the study period in July to August 2013. The properties of the observations were analyzed spectrally and intercompared. A spectral multimodality that could be related to different observed species is shown. The system used in this pilot study is located in Athens, Greece. It is concluded that monitoring aerial migration using it and other similar systems is feasible with minor modifications, and that in-flight species classification could be possible. (C) 2017 Society of Photo-Optical Instrumentation Engineers (SPIE)</t>
  </si>
  <si>
    <t>Sex-linked barring in chickens is controlled by the CDKN2A/B tumour suppressor locus</t>
  </si>
  <si>
    <t>PIGMENT CELL &amp; MELANOMA RESEARCH</t>
  </si>
  <si>
    <t>1755-1471</t>
  </si>
  <si>
    <t>521-530</t>
  </si>
  <si>
    <t>Hellstrom, Anders R. and Sundstrom, Elisabeth and Gunnarsson, Ulrika and Bed'Hom, Bertr and  and Tixier-Boichard, Michele and Honaker, Christa F. and Sahlqvist, Anna-Stina and Jensen, Per and Kampe, Olle and Siegel, Paul B. and Kerje, Susanne and Andersson, Leif</t>
  </si>
  <si>
    <t>Sex-linked barring, a common plumage colour found in chickens, is characterized by black and white barred feathers. Previous studies have indicated that the white bands are caused by an absence of melanocytes in the feather follicle during the growth of this region. Here, we show that Sex-linked barring is controlled by the CDKN2A/B locus, which encodes the INK4b and ARF transcripts. We identified two non-coding mutations in CDKN2A that showed near complete association with the phenotype. In addition, two missense mutations were identified at highly conserved sites, V9D and R10C, and every bird tested with a confirmed Sex-linked barring phenotype carried one of these missense mutations. Further work is required to determine if one of these or a combined effect of two or more CDKN2A mutations is causing Sex-linked barring. This novel finding provides the first evidence that the tumour suppressor locus CDKN2A/B can affect pigmentation phenotypes and sheds new light on the functional significance of this gene.</t>
  </si>
  <si>
    <t>THE EFFECTS OF DAYLENGTH AND TESTOSTERONE ON THE INITIATION AND PROGRESS OF MOLT IN STARLINGS STURNUS-VULGARIS</t>
  </si>
  <si>
    <t>IBIS</t>
  </si>
  <si>
    <t>335-340</t>
  </si>
  <si>
    <t>DAWSON, A</t>
  </si>
  <si>
    <t>The effects of daylength and of testosterone implants, before and after the beginning of moult, on the timing and rate of primary moult have been quantified. Female Starlings Sturnus vulgaris were moved from natural daylength in February to 13 h or 18 h of light per day (13L : 11D or 18L : 6D). Some of the birds on 18L : 6D were left on 18L : 6D throughout the experiment and others were transferred to 13L : 11D after 6 weeks, before moult had begun, or after 12 weeks, after moult had begun. Birds kept on 18L : 6D began to moult before birds kept on 13L : 11D, but the subsequent rate of moult was the same in both groups. A decrease in daylength before moult started slightly advanced the onset of moult. A decrease after moult had begun increased the speed of moult. Castrated male Starlings on 18L : 6D were given testosterone implants for different periods before or after the beginning of moult. Testosterone treatment which ended before moult would normally have started had little effect. Treatment extending beyond the normal start of moult considerably delayed or even prevented the onset of moult. Moult was arrested in birds which received testosterone after moult had begun. On removal of testosterone implants, moult began again from the point where it had stopped, but in some birds, all of the feathers which had been regrown recently were dropped again and regrown. These results are discussed in relation to the different patterns of moult seen amongst different species.</t>
  </si>
  <si>
    <t>TRANSCRIPTION OF THE EMBRYONIC MYOSIN LIGHT CHAIN GENE IS RESTRICTED TO TYPE-II MUSCLE-FIBERS IN HUMAN ADULT MASSETER</t>
  </si>
  <si>
    <t>DEVELOPMENTAL BIOLOGY</t>
  </si>
  <si>
    <t>0012-1606</t>
  </si>
  <si>
    <t>374-380</t>
  </si>
  <si>
    <t>SOUSSIYANICOSTAS, N and BUTLERBROWNE, GS</t>
  </si>
  <si>
    <t>Laser pressure catapulting followed by B actin gene identification in Japanese quail macrochromosomes and microchromosomes using teflon-coated coverslip slides</t>
  </si>
  <si>
    <t>JOURNAL OF MICROSCOPY</t>
  </si>
  <si>
    <t>0022-2720</t>
  </si>
  <si>
    <t>McNally, LR and Henk, WG and Cooper, RK</t>
  </si>
  <si>
    <t>Laser microdissection of individual mammalian chromosomes (&gt; 2 mu m) has been achieved though the use of a microscope slide coated with a polyethylene naphthalate (PEN) membrane. Although these slides have proved sufficient for larger chromosomes, they are insufficient for small chromosomes (&lt; 1 mu m). We have developed a new type of slide which allows laser microdissection of single Japanese quail microchromosomes (0.5 mu m) and macrochromosomes (3-4 mu m). To test the usefulness of these slides, a Japanese quail single nucleus, a macrochromosome, and a microchromosome were collected with Laser pressure catapulting, the B-actin gene was PCR amplified, and sequenced. The resulting PCR product was confirmed by nucleotide sequencing to be B-actin. These newly developed slides were shown to facilitate the laser microdissection of both Japanese quail macrochromosomes and microchromosomes.</t>
  </si>
  <si>
    <t>Craniofacial development: discoveries made in the chicken embryo</t>
  </si>
  <si>
    <t>INTERNATIONAL JOURNAL OF DEVELOPMENTAL BIOLOGY</t>
  </si>
  <si>
    <t>0214-6282</t>
  </si>
  <si>
    <t>97-+</t>
  </si>
  <si>
    <t>Abramyan, John and Richman, Joy M.</t>
  </si>
  <si>
    <t>The aim of this review is to highlight some of the key contributions to our understanding of craniofacial research from work carried out with the chicken and other avian embryos. From the very first observations of neural crest cell migration to the fusion of the primary palate, the chicken has proven indispensable in facilitating craniofacial research. In this review we will look back to the premolecular studies where "cut and paste" grafting experiments mapped the fate of cranial neural crest cells, the role of different tissue layers in patterning the face, and more recently the contribution of neural crest cells to jaw size and identity. In the late 80's the focus shifted to the molecular underpinnings of facial development and, in addition to grafting experiments, various chemicals and growth factors were being applied to the face. The chicken is above all else an experimental model, inviting hands-on manipulations. We describe the elegant discoveries made by directly controlling signaling either in the brain, in the pharyngeal arches or in the face itself. We cover how sonic hedgehog (Shh) signals to the face and how various growth factors regulate facial prominence identity, growth and fusion. We also review abnormal craniofacial development and how several type of spontaneous chicken mutants shed new light on diseases affecting the primary cilium in humans. Finally, we bring out the very important role that the bird beak has played in understanding amniote evolution. The chicken, duck and quail have been and will continue to be used as experimental models to explore the evolution of jaw diversity and the morphological constraints of the vertebrate face.</t>
  </si>
  <si>
    <t>Parasite-infected sticklebacks increase the risk-taking behaviour of uninfected group members</t>
  </si>
  <si>
    <t>Dem and t, Nicolle and Saus, Benedikt and Kurvers, Ralf H. J. M. and Krause, Jens and Kurtz, Joachim and Scharsack, Joern Peter</t>
  </si>
  <si>
    <t>Trophically transmitted parasites frequently increase their hosts' risk-taking behaviour, to facilitate transmission to the next host. Whether such elevated risk-taking can spill over to uninfected group members is, however, unknown. To investigate this, we confronted groups of 6 three-spined sticklebacks, Gasterosteus aculeatus, containing 0, 2, 4 or 6 experimentally infected individuals with a simulated bird attack and studied their risk-taking behaviour. As a parasite, we used the tapeworm Schistocephalus solidus, which increases the risk-taking of infected sticklebacks, to facilitate transmission to its final host, most often piscivorous birds. Before the attack, infected and uninfected individuals did not differ in their risk-taking. However, after the attack, individuals in groups with only infected members showed lower escape responses and higher risk-taking than individuals from groups with only uninfected members. Importantly, uninfected individuals adjusted their risk-taking behaviour to the number of infected group members, taking more risk with an increasing number of infected group members. Infected individuals, however, did not adjust their risk-taking to the number of uninfected group members. Our results show that behavioural manipulation by parasites does not only affect the infected host, but also uninfected group members, shedding new light on the social dynamics involved in host-parasite interactions.</t>
  </si>
  <si>
    <t>Ungulate browsing affects subsequent insect feeding on a shared food plant, bilberry (Vaccinium myrtillus)</t>
  </si>
  <si>
    <t>BASIC AND APPLIED ECOLOGY</t>
  </si>
  <si>
    <t>1439-1791</t>
  </si>
  <si>
    <t>44-51</t>
  </si>
  <si>
    <t>Moe, Stein R. and Gjorvad, Ingrid Renate and Eldegard, Katrine and Hegl and , Stein Joar</t>
  </si>
  <si>
    <t>Browsing by ungulates may induce plant responses and affect subsequent plant food quality for other animals. Populations of many deer species have increased to unprecedented levels in Europe and North America. In Norway, population densities of red deer (Cervus elaphus) have increased over the past decades, but little is known about how increased deer browsing pressure may change the palatability of key food plants for other taxa in the boreal ecosystem. We conducted a cafeteria experiment to assess if long-term deer-browsing intensity affected the palatability of bilberry (Vaccinium myrtillus) leaves for leaf-eating larvae (mainly Lepidoptera). We found that leaf-eating insect larvae preferred bilberry leaves from the lightly browsed bilberry plants; the larvae consumed twice as much leaf biomass from the lightly browsed plants than from the unbrowsed and moderately browsed ones, and four times more than from highly browsed plants. Larvae never selected leaves from highly browsed plants as their first choice. Our study suggests that browsing-induced changes in the quality of shared food plants may be important in mediating indirect interactions between browsers of widely separated taxa. Whereas low levels of long-term red deer browsing increases the palatability of bilberry leaves for leaf-eating larvae, high browsing pressure reduces food consumption. Whether changes in palatability lead to changes in population densities of leaf-eating larvae remains to be studied, but any such adverse effects could have cascading ecological consequences for insectivorous birds and mammals. (C) 2018 Gesellschaft fur Okologie. Published by Elsevier GmbH. All rights reserved.</t>
  </si>
  <si>
    <t>NORADRENERGIC SYSTEM IN THE CHICKEN BRAIN - IMMUNOCYTOCHEMICAL STUDY WITH ANTIBODIES TO NORADRENALINE AND DOPAMINE-BETA-HYDROXYLASE</t>
  </si>
  <si>
    <t>JOURNAL OF COMPARATIVE NEUROLOGY</t>
  </si>
  <si>
    <t>0021-9967</t>
  </si>
  <si>
    <t>331-348</t>
  </si>
  <si>
    <t>MOONS, L and DHONDT, E and PIJCKE, K and VANDESANDE, F</t>
  </si>
  <si>
    <t>light microscopic immunocytochemical study, using antisera against noradrenaline (NA) and dopamine-p-hydroxylase (DBH), revealed the noradrenergic system in the brain of the chicken (Gallus domesticus). NA- and DBH-immunoreactive (ir) elements showed a similar distribution throughout the whole brain. The neurons immunoreactive for the monoamine were confined to the lower brainstem, the pens, and the medulla. In the pens, a rather dense group of cells was found in the dorsal, most posterior part of the locus coeruleus and in the caudal nucleus subcoeruleus ventralis. A few labeled cells appeared in and around the nucleus olivaris superior in the most caudal part of the metencephalic tegmentum. In the medulla oblongata, noradrenergic cells could be visualized at the level of the nucleus of the solitary tract and in a ventrolateral complex. Virtually all regions of the brain contained a rather dense innervation by NA- and DBH-immunopositive varicose fibers. Noradrenergic fibers and terminals were especially abundant in the ventral forebrain and in the periventricular hypothalamic regions. DBH-ir and NA-ir fibers, varicosities, and punctate structures could be observed in close association with immunonegative perikarya in several brain regions, more specifically in the ventral telencephalon, in the mid- and tuberal hypothalamic region, and in the dorsal rostral pens. Some perikarya in these brain areas were completely surrounded by noradrenergic structures that formed pericellular arrangements around the cells. The present study on the distribution of the noradrenergic system in the brain of the chicken combined with the results of a previous report on the distribution of L-Dopa and dopamine in the same species (L. Moons, J. van Gils, E. Ghijsels, and F. Vandesande, 1994, J. Comp. Neurol. 346:97-118) offers the opportunity to differentiate between the various catecholamines in the brain of this vertebrate. The results are discussed in relation to catecholaminergic systems previously reported in avian species and in the mammalian brain. (C) 1995 Wiley-Liss, Inc.</t>
  </si>
  <si>
    <t>Bird protector-related issues on medium voltage overhead networks</t>
  </si>
  <si>
    <t>2014 11TH INTERNATIONAL CONFERENCE ON LIVE MAINTENANCE (ICOLIM)</t>
  </si>
  <si>
    <t>Goecsei, Gabor and Nemeth, Balint and Cselko, Richard and Berta, Istvan</t>
  </si>
  <si>
    <t>In the last few years bird protection became a more and more important aspect on medium voltage overhead lines. Injuries of birds related to electrocution endanger both the health of the different species and the reliability of the grid as well. International standards and national regulations based on the opinion of different associations for wildlife protection are often been accepted without any detailed inspection of equipment to be installed on the network. There are many types of insulators, cross-arms and poles even in a specific section of a medium voltage power line. The same type of rigid bird protector installed on them can easily increase the risk of failures caused by the wrong way of application or installation. A rigid bird protector - especially in case of rainy weather conditions or fog - acts as a floating object near the phase conductors. This electrode distorts the electric field distribution even in case of normal operational conditions and increase the risk of flashovers on the surface of the insulators caused by an overvoltage wave in the conductors. Use of conductor and insulator covers are also questionable from the aspect of live-line maintenance (LLM) : inspection of working site became impossible and electrical and mechanical condition cannot been estimated at all. Operations with the hot stick method - which is a widely used LLM technique for example in Hungary - became especially difficult. Inspection of different bird protective equipment from electrical aspect is a very important question to keep the operation of medium voltage grids as reliable as possible. In the High Voltage Laboratory of Budapest University of Technology and Economics calculations, finite element simulations of electric field and potential on complex 3D CAD models and a set of measurements have been executed to inspect the exact effects of these equipment from the aspect of the reliability of the grid. Experimental studies in Hungary show that many failures are related to rigid bird protectors. There are often detectable marks on the surface of both the phase conductors and insulators. There are many bird protector-related switch-offs on the territory of different Hungarian DSOs, so the clarification of unexplained questions about this practical topic is urgent and become more and more important.</t>
  </si>
  <si>
    <t>CHRONOBIOLOGIC STUDY IN DOMESTIC DUCK .2. PHYSIOLOGICAL MECHANISM OF CHRONOBIOLOGIC ACTION OF VISIBLE-LIGHT ON GONADS OF MALE DUCK</t>
  </si>
  <si>
    <t>CHRONOBIOLOGIA</t>
  </si>
  <si>
    <t>0390-0037</t>
  </si>
  <si>
    <t>158-168</t>
  </si>
  <si>
    <t>BENOIT, JM</t>
  </si>
  <si>
    <t>Melanopsin and the Non-visual Photochemistry in the Inner Retina of Vertebrates</t>
  </si>
  <si>
    <t>PHOTOCHEMISTRY AND PHOTOBIOLOGY</t>
  </si>
  <si>
    <t>0031-8655</t>
  </si>
  <si>
    <t>29-44</t>
  </si>
  <si>
    <t>Diaz, Nicolas M. and Morera, Luis P. and Guido, Mario E.</t>
  </si>
  <si>
    <t>Melanopsin (Opn4), a member of the G-protein-coupled receptor family, is a vitamin A-based opsin in the vertebrate retina that has been shown to be involved in the synchronization of circadian rhythms, pupillary light reflexes, melatonin suppression and other light-regulated tasks. In nonmammalian vertebrates there are two Opn4 genes, Opn4m and Opn4x, the mammalian and Xenopus orthologs respectively. Opn4x is only expressed in nonmammalian vertebrates including reptiles, fish and birds, while Opn4m is found in a subset of retinal ganglion cells (RGCs), the intrinsically photosensitive (ip) RGCs of the inner retina of both mammals and nonmammalian vertebrates. All opsins described utilize retinaldehyde as chromophore, photoisomerized from 11-cis- to all-trans-retinal upon light exposure. Visual retinal photoreceptor cones and rods, responsible for day and night vision respectively, recycle retinoids through a process called the visual cycle that involves the retinal pigment epithelium or glial Muller cells. Although Opn4 has been characterized as a bistable photopigment, little is known about the mechanism/s involved in its chromophore regeneration. In this review, we will attempt to SHOW the visual cycle taking place in the inner retina and discuss the state of the art in the nonvisual photochemistry of vertebrates.</t>
  </si>
  <si>
    <t>COMPUTER-SIMULATION OF NONLINEAR-INTERACTION BETWEEN A MONOCHROMATIC WHISTLER WAVE AND AN ELECTRON-BEAM</t>
  </si>
  <si>
    <t>PHYSICS OF FLUIDS</t>
  </si>
  <si>
    <t>1070-6631</t>
  </si>
  <si>
    <t>1513-1522</t>
  </si>
  <si>
    <t>MATSUMOTO, H and YASUDA, Y</t>
  </si>
  <si>
    <t>Origin and significance of the cyclic alternating pattern (CAP)</t>
  </si>
  <si>
    <t>SLEEP MEDICINE REVIEWS</t>
  </si>
  <si>
    <t>1087-0792</t>
  </si>
  <si>
    <t>101-123</t>
  </si>
  <si>
    <t>Terzano, MG and Parrino, L</t>
  </si>
  <si>
    <t>This article reviews the 15 years of studies conducted on the cyclic alternating pattern (CAP), the electro-encephalogram (EEG) marker of arousal instability during sleep. Starting from the limits and drawbacks of conventional sleep parameters (macrostructure), investigation of the underground world (microstructure) is extensively carried out with particular attention to K-complexes and other arousal-related phasic events of non-rapid eye movement (NREM) sleep. The continuity between conventional and nonconventional arousals is stressed CONSIDERING autonomic function and motor activity evidence. The similarities and differences between CAP and arousals ave thoroughly illustrated as well as the putative biological bases of these phenomena. The oscillatory nature of CAP, the involvement of CAP in the modulation of EEG synchrony, the sleep-maintenance properties of CAP in response to arousing stimuli, the clinical applications of CAP parameters and the promising availability of automatic scoring systems are highlighted. (C) 2000 Harcourt Publishers Ltd.</t>
  </si>
  <si>
    <t>Cytochrome oxidase is a possible photoreceptor in mitochondria.</t>
  </si>
  <si>
    <t>Photobiochemistry and Photobiophysics</t>
  </si>
  <si>
    <t>0165-8646</t>
  </si>
  <si>
    <t>263-269</t>
  </si>
  <si>
    <t>Kato, M. and Shinzawa, K. and Yoshikawa, S.</t>
  </si>
  <si>
    <t>ZOOR12000058617</t>
  </si>
  <si>
    <t>The effect of light on respiration of intact mouse liver mitochondria was examined at various temperatures using various interference filters. State 3 respiration, namely, O2 consumption in the presence of ADP, was clearly activated by visible light around 600 nm (orange-red) and 420 nm. This photosensitivity was also observed for ascorbate-tetramethyl-p-phenylenediamine (TMPD) oxidation by the intact mitochondrial preparation in the presence of antimycin A. The photoreceptor of this activation is cytochrome oxidase which in the oxidized state has absorption maxima at 600 nm and 420-418 nm. Uncoupled mitochondria and purified cytochrome oxidase were not activated by white light, suggesting that only cytochrome oxidase coupled with oxidative phosphorylation has this photosensitivity. Similar findings obtained for bird [Coturnix coturnix japonica, the Japanese quail] brain mitochondria suggest that the photosensitivity may be a common property in higher animal mitochondria, and that mitochondria in a special part of bird brain could be a photoreceptor of some photophysiological process, relating to gonadal growth [via the brain hormonal system].</t>
  </si>
  <si>
    <t>East Coast offshore exploration</t>
  </si>
  <si>
    <t>2000 NEW ZEALAND PETROLEUM CONFERENCE PROCEEDINGS</t>
  </si>
  <si>
    <t>68-83</t>
  </si>
  <si>
    <t>Frederick, JB and Smith, PG and Leask, WL and Spancers, D and Williams, TJ</t>
  </si>
  <si>
    <t>The Westech-Orion Joint Venture holds petroleum exploration permits 38325, 38326 and 38333 in the offshore East Coast Basin, covering Hawke Bay and the Wairarapa shelf. A 594 km(2) exploration 3D seismic survey was acquired in Hawke Bay in April-May 1999, and 685 km of 2D seismic were acquired in March 2000. The prospectivity of the area has been highgraded by recent maturation and reservoir studies in Hawke Bay, and by gas discoveries in Westech-Orion wells onshore northern Hawke Bay. Maturation studies Identified six offshore kitchen areas with oil migration commencing in the Late Miocene. Seismic stratigraphy and correlation with onshore wells identified submarine fan deposits of Eocene, Early Miocene, Middle Miocene and Pliocene age. Preliminary interpretation of the 3D survey has yielded five prospects, each covering 20-90 km(2). One prospect is a lowstand fan identified by stacked mounding and bidirectional downlap, correlated with the onshore Middle Miocene Tunanul Sandstone. High amplitude seismic events of Middle-Late Miocene ages are inferred to be pulses of submarine fan development, in places associated with direct hydrocarbon indicators (DHIs). High amplitude seismic events in the Pliocene include a package of discontinuous reflectors interpreted as a shingled turbidite sequence, and a DHI truncated by a major unconformity. On the Wairarapa shelf, there are three high quality prospects with closures in the Miocene up to 44 km(2). One structure has associated DHIs interpreted as gas charged Late Miocene sands. New 2D seismic data acquired in March 2000 detail these prospects.</t>
  </si>
  <si>
    <t>Aromatase inhibition rapidly affects in a reversible manner distinct features of birdsong</t>
  </si>
  <si>
    <t>SCIENTIFIC REPORTS</t>
  </si>
  <si>
    <t>Alward, Beau A. and de Bournonville, Catherine and Chan, Trevor T. and Balthazart, Jacques and Cornil, Charlotte A. and Ball, Gregory F.</t>
  </si>
  <si>
    <t>Recent evidence has implicated steroid hormones, specifically estrogens, in the rapid modulation of cognitive processes. Songbirds have been a useful model system in the study of complex cognitive processes including birdsong, a naturally learned vocal behavior regulated by a discrete steroid-sensitive telencephalic circuitry. Singing behavior is known to be regulated by long-term actions of estrogens but rapid steroid modulation of this behavior has never been examined. We investigated if acute actions of estrogens regulate birdsong in canaries (Serinus canaria). In the morning, male canaries sing within minutes after light onset. Birds were injected with fadrozole, a potent aromatase inhibitor, or vehicle within 2-5 minutes after lights on to implement a within-subjects experimental design. This single injection of fadrozole reduced the motivation to sing as well as song acoustic stereotypy, a measure of consistency over song renditions, on the same day. By the next day, however, all song measures that were affected had returned to baseline. This study indicates that estrogens also act in a rapid fashion to regulate two distinct features of song, a learned vocal behavior.</t>
  </si>
  <si>
    <t>Histamine in the chick pineal gland: Origin, metabolism, and effects on the pineal function</t>
  </si>
  <si>
    <t>JOURNAL OF PINEAL RESEARCH</t>
  </si>
  <si>
    <t>0742-3098</t>
  </si>
  <si>
    <t>26-32</t>
  </si>
  <si>
    <t>Nowak, JZ and Zawilska, JB and WoldanTambor, A and Sek, B and Voisin, P and Lintunen, M and Panula, P</t>
  </si>
  <si>
    <t>The chick pineal gland contains histamine and tele-methylhistamine. The levels of both substances are elevated after treatment of chicks with the amino acid precursor of histamine, L-histidine (1 g/kg, ip). In control and L-histidine-loaded animals the pineal levels of histamine and tele-methylhistamine are higher in light-exposed than in dark-adapted animals (measured at the end of the light phase and in the middle of the dark phase of 12 hr light, 12 hr dark illumination cycle, respectively). The chick pineal gland contains histamine-immunofluorescent cells displaying mast cell morphology; they are seen in the vicinity of the capsule and in the parenchyma. Enzymatic studies showed the presence of the activity of histamine synthesizing and inactivating enzyme, i.e., L-histidine decarboxylase (HDC) and histamine-methyltransferase (HMT). The detected enzyme activities were sensitive to specific inhibitors of HDC (alpha-fluoromethylhistidine and alpha-hydrazinohistidine) and HMT (quinacrine and metoprine); inhibitors of aromatic amino acid decarboxylase alpha-methyl-DOPA and NSD-1015 were inactive on HDC. Exogenous histamine added to organ-cultured chick pineals strongly stimulated endogenous cyclic AMP accumulation and moderately increased melatonin secretion. The data, considered collectively, suggest that in avians histamine, probably originating from the pineal mast cell compartment, may function as a regulator of pineal gland activity.</t>
  </si>
  <si>
    <t>Magnetic orientation of migratory robins, Erithacus rubecula, under long-wavelength light</t>
  </si>
  <si>
    <t>JOURNAL OF EXPERIMENTAL BIOLOGY</t>
  </si>
  <si>
    <t>3096-3101</t>
  </si>
  <si>
    <t>Wiltschko, Roswitha and Denzau, Susanne and Gehring, Dennis and Thalau, Peter and Wiltschko, Wolfgang</t>
  </si>
  <si>
    <t>The avian magnetic compass is an inclination compass that appears to be based on radical pair processes. It requires light from the short-wavelength range of the spectrum up to 565nm green light; under longer wavelengths, birds are disoriented. When pre-exposed to longer wavelengths for 1h, however, they show oriented behavior. This orientation is analyzed under 582nm yellow light and 645nm red light in the present study: while the birds in spring prefer northerly directions, they do not show southerly tendencies in autumn. Inversion of the vertical component does not have an effect whereas reversal of the horizontal component leads to a corresponding shift, indicating that a polar response to the magnetic field is involved. Oscillating magnetic fields in the MHz range do not affect the behavior but anesthesia of the upper beak causes disorientation. This indicates that the magnetic information is no longer provided by the radical pair mechanism in the eye but by the magnetite-based receptors in the skin of the beak. Exposure to long-wavelength light thus does not expand the spectral range in which the magnetic compass operates but instead causes a different mechanism to take over and control orientation.</t>
  </si>
  <si>
    <t>Spatial Screening of Hemagglutinin on Influenza A Virus Particles: Sialyl-LacNAc Displays on DNA and PEG Scaffolds Reveal the Requirements for Bivalency Enhanced Interactions with Weak Monovalent Binders</t>
  </si>
  <si>
    <t>JOURNAL OF THE AMERICAN CHEMICAL SOCIETY</t>
  </si>
  <si>
    <t>0002-7863</t>
  </si>
  <si>
    <t>16389-16397</t>
  </si>
  <si>
    <t>B and low, Victor and Liese, Susanne and Lauster, Daniel and Ludwig, Kai and Netz, Rol and R. and Herrmann, Andreas and Seitz, Oliver</t>
  </si>
  <si>
    <t>Attachment of the Influenza A virus onto host cells involves multivalent interactions between virus surface hemagglutinin (HA) and sialoside-containing glyco ligands. Despite the development of extremely powerful multivalent binders of the Influenza virus and other viruses, comparably little is known about the optimal spacing of HA ligands, which ought to bridge binding sites within or across the trimeric HA molecules. To explore the criteria for ligand economical high affinity binding, we systematically probed distance-affinity relationships by means of two differently behaving scaffold types based on (i) flexible polyethylene glycol (PEG) conjugates and (ii) rigid self-assembled DNAPNA complexes. The bivalent scaffolds presented two sialyl-LacNAc ligands in 23-101 angstrom distance. A combined analysis of binding by means of microscale thermophoresis measurements and statistical mechanics models exposed the inherent limitations of PEG-based spacers. Given the distance requirements of HA, the flexibility of PEG scaffolds is too high to raise the effective concentration of glyco ligands above a value that allows interactions with the low affinity binding site. By contrast, spatial screening with less flexible, self-assembled peptide nucleic acid (PNA)DNA complexes uncovered a well-defined and, surprisingly, bimodal distance-affinity relationship for interactions of the Influenza A virus HA with bivalent displays of the natural sialyl-LacNAc ligand. Optimal constructs conferred 10(3)-fold binding enhancements with only two ligands. We discuss the existence of secondary binding sites and shine light on the preference for intramolecular rather than intermolecular recognition of HA trimers on the virus surface.</t>
  </si>
  <si>
    <t>MELANOPSIN EXPRESSION IN DOPAMINE-MELATONIN NEURONS OF THE PREMAMMILLARY NUCLEUS OF THE HYPOTHALAMUS AND SEASONAL REPRODUCTION IN BIRDS</t>
  </si>
  <si>
    <t>NEUROSCIENCE</t>
  </si>
  <si>
    <t>0306-4522</t>
  </si>
  <si>
    <t>200-213</t>
  </si>
  <si>
    <t>Kang, S. W. and Leclerc, B. and Kosonsiriluk, S. and Mauro, L. J. and Iwasawa, A. and El Halawani, M. E.</t>
  </si>
  <si>
    <t>Melanopsin (OPN4) is a photoreceptive molecule regulating circadian systems in mammals. Previous studies from our laboratory have shown that co-localized dopamine-melatonin (DA-MEL) neurons in the hypothalamic premammillary nucleus (PMM) are putatively photosensitive and exhibit circadian rhythms in DAergic and MELergic activities. This study investigates turkey OPN4x (tOPN4x) mRNA distribution in the hypothalamus and brainstem, and characterizes its expression in PMM DA-MEL neurons, using in situ hybridization (ISH), immunocytochemistry (ICC), double-label ISH/ICC, and real time-PCR. The mRNA encoding tOPN4x was found in anatomically discrete areas in or near the hypothalamus and the brainstem, including nucleus preopticus medialis (POM), nucleus septalis lateralis (SL), PMM and the pineal gland. Double ICC, using tyrosine hydroxylase (TH, the rate limiting enzyme in DA synthesis)-and OPN4x antibodies, confirmed the existence of OPN4x protein in DA-MEL neurons. Also, tOPN4x mRNA expression was verified with double ISH/ICC using tOPN4x mRNA and TH immunoreactivity. PMM and pineal gland tOPN4x mRNA expression levels were diurnally high during the night and low during the day. A light pulse provided to short day photosensitive hens during the photosensitive phase at night significantly down-regulated tOPN4x expression. The expression level of tOPN4x mRNA in PMM DA-MEL neurons of photorefractory hens was significantly lower as compared with that of short or long day photosensitive hens. The results implicate tOPN4x in hypothalamic PMM DA-MEL neurons as an important component of the photoreceptive system regulating reproductive activity in temperate zone birds. Published by Elsevier Ltd on behalf of IBRO.</t>
  </si>
  <si>
    <t>Risk of feather damage explains fault bar occurrence in a migrant hawk, the Swainson's hawk Buteo swainsoni</t>
  </si>
  <si>
    <t>JOURNAL OF AVIAN BIOLOGY</t>
  </si>
  <si>
    <t>29-35</t>
  </si>
  <si>
    <t>Sarasola, JH and Jovani, R</t>
  </si>
  <si>
    <t>Fault bars are common stress-induced feather abnormalities that could produce feather damage thus reducing flight performance. For that reason, it has been hypothesized that birds may have evolved adaptive strategies that reduce the costs of fault bars (the 'fault bar allocation hypothesis'). An untested prediction of this hypothesis is that fault bars in important feathers for flight (wing and tail) should be less abundant where they produce more feather damage. We tested such a prediction using moulted wing and tail feathers of the long-distance migrant Swainson's hawk Buteo swainsoni in its Argentinean wintering quarters. We recorded the occurrence of fault bars of different strengths (light, medium and strong) and the damage (lost of a portion of the vane) produced by them. The occurrence of fault bars was very variable, with strong ones being rare throughout and light and medium fault bars being more frequent in the tail than in the wing. Risk of feather damage was similarly high and low across feather groups for strong and light fault bars, respectively, and higher in the wing than in the tail for medium strength. The occurrence of fault bars of different strengths on different feather groups was negatively correlated with their propensity to produce feather damage. At low damage risk ( &lt; 5%), the occurrence of fault bars was highly variable depending on the feather group, but above 5% of feather damage the occurrence of fault bars was highly reduced throughout. Our results supports the 'fault bar allocation hypothesis' of natural selection reducing fault bar occurrence where fault bars are more risky, but further suggest that selection pressure could be relaxed in other instances, leaving the way free for other mechanisms to shape fault bar occurrence.</t>
  </si>
  <si>
    <t>EFFECT OF DELAYED FEED ACCESS ON PRODUCTION AND BLOOD PARAMETERS OF LAYER-TYPE CHICKS</t>
  </si>
  <si>
    <t>ACTA VETERINARIA HUNGARICA</t>
  </si>
  <si>
    <t>0236-6290</t>
  </si>
  <si>
    <t>211-219</t>
  </si>
  <si>
    <t>Gaglo-Disse, Adjovi and Tona, Kokou and Aliou, Sakibou and Debonne, Marian and Aklikokou, Kodjo and Gbeassor, Messanvi and Decuypere, Eddy</t>
  </si>
  <si>
    <t>A total of 684 Hisex Brown day-old chicks were studied. The chicks were randomly assigned into three groups as follows: (1) chicks with immediate feed access; (2) chicks with 48 h delay in feed access, and (3) chicks with 72 h delay in feed access. For each group, chicks were assigned into 4 replications of 57 birds each. Prior to feed access, the chicks were weighed. Samples of chicks were used to weigh yolk sac at 1, 3 and 7 days and to collect blood at 1, 3, 7, 14 and 56 days. Also, reared chicks were weighed weekly. The results indicated that chick weights decreased during the holding period. Yolk sac utilisation was similar between groups, while morbidity and mortality increased linearly with the duration of delay in feed access. At 56 days, chicks having delayed access to feed were lighter than those without delay in feed access. Serum concentration of glucose up to 14 days and of total protein and triglycerides until 56 days decreased with the increasing duration of delay in feed access. It can be concluded that delayed feed access is detrimental to the juvenile performance of layer-type chicks and has a negative age-related effect on the serum concentrations of glucose, triglycerides and total protein.</t>
  </si>
  <si>
    <t>Use of Recycled Drill Pipes for Soldier Piles and Anchored Walls for Roadway Embankment Reconstruction</t>
  </si>
  <si>
    <t>GEOTECHNICAL FRONTIERS 2017: WALLS AND SLOPES</t>
  </si>
  <si>
    <t>0895-0563</t>
  </si>
  <si>
    <t>453-460</t>
  </si>
  <si>
    <t>Sneddon, Chris and Manuel, Steven</t>
  </si>
  <si>
    <t>Recycled materials are often selected for transportation construction for their environmental or sustainability benefits. But they can also be used to create projects that are low cost, simple, and efficient to build. This paper describes development of standard details for creating retaining walls from recycled high-strength drilling pipe and used metal beam guard rail. Construction of these walls is inexpensive and efficient because they use only readily available material, require no specialized equipment or labor, and can often be done without requiring road closures. During el-Nino fueled rainy seasons Santa Barbara County is often inundated with drenching rainstorms that cause landslides, debris flows, and embankment failures. These failures close miles of roads and isolate people from lifeline services. The County needed a way to quickly and safely stabilize and reopen roads with a supply of contractors, equipment, and materials that are limited during large storm events. Out of these emergency response efforts Santa Barbara developed standard details for several slope stability repair options using low-cost, readily available equipment, material and labor. An emphasis was placed on designs that would get roads open quickly. Using recycled high-strength drill pipe for piles and used metal beam guard rail elements for lagging, the county created standard design details for soldier pile walls up to 4 feet tall, and anchored walls up to 8 feet tall. These walls can be built in days, not weeks or months. And they only require these materials and a few other readily-available components. As a result, roads can be opened and back in service within days of an embankment failure, restoring access for emergency services and residents.</t>
  </si>
  <si>
    <t>EIGENOSCILLATIONS OF ION-CYCLOTRON BEAM-WHISTLER TURBULENCE EXCITED IN COLLISIONLESS PARALLEL SHOCK-WAVES</t>
  </si>
  <si>
    <t>PHYSICS LETTERS A</t>
  </si>
  <si>
    <t>0375-9601</t>
  </si>
  <si>
    <t>462-464</t>
  </si>
  <si>
    <t>CHEN, L and GOLDEN, KI</t>
  </si>
  <si>
    <t>Detectability and content as opposing signal characteristics in fruits</t>
  </si>
  <si>
    <t>S370-S373</t>
  </si>
  <si>
    <t>Schaefer, HM and Schmidt, V</t>
  </si>
  <si>
    <t>Although often associated with consumers, fruit colours have rarely been assessed as signals. Here, we investigate the signal principles of 'detectability' and 'content' in bird-dispersed fruits. We determined detectability as the contrast between fruit and background and signal 'content' by correlating fruit colours and compounds. Red and black, the most common fruit colours globally, contrast more against background than other colours but do not indicate compounds. In other colours, 60% of the variation in long- to shortwave light correlated with protein, tannin and carbohydrate content. Because macronutrients stimulated fruit removal, while phenols, but not tannins, deterred it, signalling these macronutrients probably increases seed dispersal. Phenolic content was not signalled because it would reduce plants' fitness. Signalling tannins might be directed towards fruit pests rather than dispersers. In conclusion, plants may employ differential signalling strategies matching conspicuous signals in red and black fruits while other colours signal fruit quality. The latter implies that nutrient quality and fruit defence are communicated visually.</t>
  </si>
  <si>
    <t>Pitx2 and nodal as conserved early markers of the anterior-posterior axis in the rabbit embryo</t>
  </si>
  <si>
    <t>ANNALS OF ANATOMY-ANATOMISCHER ANZEIGER</t>
  </si>
  <si>
    <t>0940-9602</t>
  </si>
  <si>
    <t>256-264</t>
  </si>
  <si>
    <t>Ploeger, Ruben and Viebahn, Christoph</t>
  </si>
  <si>
    <t>Attaining molecular and morphological axial polarity during gastrulation is a fundamental early requirement for normal development of the embryo. In mammals, the first morphological sign of the anterior-posterior axis appears anteriorly in the form of the anterior marginal crescent (or anterior visceral endoderm) while in the avian the first such sign is the Koller's sickle at the posterior pole of the embryonic disc. Despite this inverse mode of axis formation many genes and molecular pathways involved in various steps of this process seem to be evolutionarily conserved amongst amniotes, the nodal gene being a well-known example with its functional involvement prior and during gastrulation. The pitx2 gene, however, is a new candidate described in the chick as an early marker for anterior-posterior polarity and as a regulator of axis formation including twinning. To find out whether pitx2 has retained its inductive and early marker function during the evolution of mammals this study analyses pitx2 and nodal expression at parallel stages during formation of the anterior-posterior polarity in the early rabbit embryo using whole-mount in situ hybridization and serial light-microscopical sections. At a late pre gastrulation stage a localized reduction of nodal expression presages the position of the anterior pole of the embryonic disc and thus serves as the earliest molecular marker of anterior-posterior polarity known so far. Pitx2 is expressed in a polarized manner in the anterior marginal crescent and in the posterior half of the embryonic disc during further development. In the anterior segment of the posterior pitx2 expression domain, the anterior streak domain (ASD) is defined by nodal expression as a hypothetical progenitor region of the anterior half of the primitive streak. The expression patterns of both genes thus serve as signs of a conserved involvement in early axis formation in amniotes and, possibly, in twinning in mammals as well. (C) 2018 Elsevier GmbH. All rights reserved.</t>
  </si>
  <si>
    <t>Environmental enrichment: the need for practical strategies to improve poultry welfare</t>
  </si>
  <si>
    <t>WELFARE OF THE LAYING HEN</t>
  </si>
  <si>
    <t>0306-7610</t>
  </si>
  <si>
    <t>215-225</t>
  </si>
  <si>
    <t>Jones, RB</t>
  </si>
  <si>
    <t>The banning of traditional battery cages for laying hens in the European Community from 2012 largely reflects consumers' wishes for their food to be produced with greater respect for animal welfare. However, farmers also need to make a living and alternative housing systems can generate their own welfare and production problems. Therefore, to ensure sustainability of European agriculture, we must identify practical ways of minimizing major behavioural problems, like fear and feather pecking. Environmental enrichment may help in this respect. However, the birds ignore many so-called enrichment devices and others exert undesirable effects. Rather than relying on human preconceptions to guide the development of enrichment, we should establish the birds' preferences. Enrichment procedures must satisfy critical requirements; these include practicality, sustained interest, promotion of desirable behaviours and reduction of harmful ones. This chapter provides an overview of recent findings. Televised stimuli attracted chickens; their regular presentation reduced fear, and effective images incorporated movement, brightness, colour, and moderate complexity. Although we cannot introduce televisions into poultry houses, projecting images on to the walls might be practicable. Farmers reported that playing the radio reduced aggression, improved the birds' health and increased productivity; this strategy also enriches the farmers' environment. The presence of a familiar odorant reduced chicks' fear of novel places, birds and food; indicating that olfactory therapy might minimize certain behavioural problems. Ultraviolet light might be used as enrichment because it reduced injurious pecking in turkeys and the basal corticosterone level in chicks; this merits further investigation. Providing chickens with string promoted foraging, sustained lengthy interest, and reduced feather pecking and feather damage in the laboratory and at a commercial farm. Clearly, extraneous stimulation is important to chickens. Although environmental enrichment should not be regarded as a panacea for welfare problems, the provision of appropriate visual, auditory, olfactory and tactile enrichment is likely to improve their quality of life.</t>
  </si>
  <si>
    <t>Nestling detectability affects parental feeding preferences in a cavity-nesting bird</t>
  </si>
  <si>
    <t>ANIMAL BEHAVIOUR</t>
  </si>
  <si>
    <t>637-642</t>
  </si>
  <si>
    <t>Heeb, P and Schw and er, T and Faoro, S</t>
  </si>
  <si>
    <t>In many avian species, nestlings have evolved striking plumage, behaviours and mouth colours to obtain a greater share of parental investment. Studies revealing parental feeding preferences for nestlings with red gapes have proposed that red mouth colour in songbirds can act as a signal of nestling need or condition. Alternative hypotheses suggest that bright nestling mouths in cavity-nesting birds evolved to increase nestling detectability by the parents. We tested whether nestling mouth colour affects parental feeding preferences in great tits, Pants major L. In broods of six young, we experimentally painted mouth gapes and flanges either red or yellow and tested the effect of mouth colour on nestlings' mass gain under two lighting conditions. In nests with high luminosity, there was no significant effect of mouth colour on mass gain. In nests with low luminosity, nestlings with red gapes and flanges gained less mass than nestlings with red gapes and yellow flanges or both yellow gapes and flanges. Our results suggest that, in nests with low luminosity, red mouths decreased nestling detectability to the feeding parents and support the hypothesis that poor luminosity in nesting cavities can select for pale mouths. Overall, our results do not support the hypothesis that red mouth colour signals nestling need or condition to parent great tits. (C) 2003 The Association for the Study of Animal Behaviour. Published by Elsevier Ltd. All rights reserved.</t>
  </si>
  <si>
    <t>Retinal Anatomy of the New Zealand Kiwi: Structural Traits Consistent With Their Nocturnal Behavior</t>
  </si>
  <si>
    <t>ANATOMICAL RECORD-ADVANCES IN INTEGRATIVE ANATOMY AND EVOLUTIONARY BIOLOGY</t>
  </si>
  <si>
    <t>1932-8486</t>
  </si>
  <si>
    <t>771-779</t>
  </si>
  <si>
    <t>Corfield, Jeremy R. and Parsons, Stuart and Harimoto, Yoshitetsu and Acosta, Monica L.</t>
  </si>
  <si>
    <t>Kiwi (Apteryx spp.) have a visual system unlike that of other nocturnal birds, and have specializations to their auditory, olfactory, and tactile systems. Eye size, binocular visual fields and visual brain centers in kiwi are proportionally the smallest yet recorded among birds. Given the many unique features of the kiwi visual system, we examined the laminar organization of the kiwi retina to determine if they evolved increased light sensitivity with a shift to a nocturnal niche or if they retained features of their diurnal ancestor. The laminar organization of the kiwi retina was consistent with an ability to detect low light levels similar to that of other nocturnal species. In particular, the retina appeared to have a high proportion of rod photoreceptors as compared to diurnal species, as evidenced by a thick outer nuclear layer, and also numerous thin photoreceptor segments intercalated among the conical shaped cone photoreceptor inner segments. Therefore, the retinal structure of kiwi was consistent with increased light sensitivity, although other features of the visual system, such as eye size, suggest a reduced reliance on vision. The unique combination of a nocturnal retina and smaller than expected eye size, binocular visual fields, and brain regions make the kiwi visual system unlike that of any bird examined to date. Whether these features of their visual system are an evolutionary design that meets their specific visual needs or are a remnant of a kiwi ancestor that relied more heavily on vision is yet to be determined. Anat Rec, 298: 771-779, 2015. (C) 2014 Wiley Periodicals, Inc.</t>
  </si>
  <si>
    <t>Effects of native vegetation on invasion success of Chinese tallow in a floating marsh ecosystem</t>
  </si>
  <si>
    <t>JOURNAL OF ECOLOGY</t>
  </si>
  <si>
    <t>0022-0477</t>
  </si>
  <si>
    <t>239-246</t>
  </si>
  <si>
    <t>Battaglia, Loretta L. and Denslow, Julie S. and Inczauskis, Jason R. and Baer, Sara G.</t>
  </si>
  <si>
    <t>1. Interactions between resident and exotic species have been shown to control the biotic resistance of communities to invasion. With different life stages of the exotic species, each sequential interaction may dampen or strengthen previous ones, thereby influencing invasion success. 2. We assessed the effects of resident vegetation type on the arrival and performance of Triadica sebifera (Chinese tallow), a widespread invader in freshwater floating marshes, using a combination of field studies and glasshouse experiments. 3. Our results indicated that Triadica abundance was positively associated with native woody species, particularly the native actinorhizal shrub Morella cerifera (wax myrtle). Seed dispersal and germination of Triadica were generally low but suggestive that Morella has weak, facilitative effects on the spread of Triadica by channelling its dispersal by birds into shrub thickets and promoting germination upon arrival. Triadica seedling growth was greatest where light and total inorganic N were higher. Growth of Triadica trees was greater in marsh sites without Morella and did not exhibit any detectable responses to elevated N levels in substrates from Morella thickets. 4. Morella may facilitate the spread of Triadica in floating shrub communities, yet inhibit its growth once established. The few individuals that establish in herbaceous marshes grow faster and may therefore reach maturity sooner than in Morella shrub thickets. 5. Synthesis. Our work suggests that the net effects of facilitation and inhibition by native, resident species on exotics can influence invasion success. In this case, weak, facilitative effects operating in the arrival and establishment phases of invasion are not completely negated by subsequent negative interactions between the same species, enabling the invader to persist. Models that quantify the relative strength and cumulative effects of these interactions are needed to improve predictions of community invasibility.</t>
  </si>
  <si>
    <t>AVIAN SMOOTH-MUSCLE MYOSIN LIGHT-CHAIN KINASES - A COMPARISON BY PEPTIDE-MAPPING STUDY</t>
  </si>
  <si>
    <t>COMPARATIVE BIOCHEMISTRY AND PHYSIOLOGY B-BIOCHEMISTRY &amp; MOLECULAR BIOLOGY</t>
  </si>
  <si>
    <t>0305-0491</t>
  </si>
  <si>
    <t>147-150</t>
  </si>
  <si>
    <t>LIBERA, LD</t>
  </si>
  <si>
    <t>1. A comparison of myosin light chain kinases present in chicken and turkey gizzard smooth muscle was performed using electrophoretic, immunological and chromatographic techniques. 2. Native proteins displayed the same electrophoretic mobilities in one-dimensional gels. 3. Structural differences between the two MLCKs were revealed by peptide mapping performed both by gel electrophoresis and high-performance liquid chromatography, after digestion with S. aureus V8 protease and trypsin.</t>
  </si>
  <si>
    <t>Current estimates of goose population sizes in western Europe, a gap analysis and an assessment of trends.</t>
  </si>
  <si>
    <t>115-127</t>
  </si>
  <si>
    <t>Fox, Anthony D. and Ebbinge, Bart S. and Mitchell, Carl and Heinicke, Thomas and Aarvak, Tomas and Colhoun, Kendrew and Clausen, Preben and Dereliev, Sergey and Farago, S and or and Koffijberg, Kees and Kruckenberg, Helmut and Loonen, Maarten J.J.E. and Madsen, Jesper and Mooij, Johan and Musil, Petr and Nilsson, Leif and Pihl, Stefan and van der Jeugd, Henk</t>
  </si>
  <si>
    <t>ZOOR14706046370</t>
  </si>
  <si>
    <t>We estimated the size of 30 defined populations of geese wintering in the Western Palearctic (including five released or reintroduced populations or three species). Fourteen populations were accurately estimated from almost full count coverage or robust sampling and ten were well estimated based on more than 50% of their total being counted. An estimated 5.03 million geese wintered in January 2009, up on 3.10 million in January 1993. Only two populations numbered less than 10,000 birds (Scandinavian Lesser White-fronted Goose and Svalbard/Greenland Light-bellied Brent Goose, the former being critically small within restricted range). Eighteen populations numbered 10,000-100,000, eight 100,000-1,000,000 and the largest 1.2 million individuals. Of 21 populations with known longer term trends, 16 are showing significant exponential increases, 4 are stable and one declining. Amongst these same populations, five are declining since the 1990s. Long term declines in productivity were found in 7 out of 15 populations. Amongst most of the 11 populations for which data exist, there were no significant long-term trends in annual adult survival. Improved monitoring, including demographic, is required to retain populations in favorable conservation status.</t>
  </si>
  <si>
    <t>Chemical characterization of melanins in sheep wool and human hair</t>
  </si>
  <si>
    <t>PIGMENT CELL RESEARCH</t>
  </si>
  <si>
    <t>0893-5785</t>
  </si>
  <si>
    <t>51-57</t>
  </si>
  <si>
    <t>Ozeki, H and Ito, S and Wakamatsu, K</t>
  </si>
  <si>
    <t>The color of hair and wool in mammals and feathers in birds is mostly determined by the quantity and quality of melanins that are synthesized in follicular melanocytes and transferred to keratinocytes. There are two chemically distinct types of melanin pigments: the black to brown eumelanins and the yellow to reddish pheomelanins. Melanins in sheep wool and human hair of various colors were characterized by HPLC methods to estimate 5,6-dihydroxyindole-2-carboxylic acid (DHICA)-derived units in eumelanins and benzothiazine units in pheomelanins. Melanins were also characterized by spectrophotometric methods after differential solubilization in alkalies. It was demonstrated that 1) black wool iri Asiatic sheep contains eumelanin with the DHICA content similar to black mouse melanin, while black to brown melanins from human hair contain much lower ratios of DHICA-derived units, comparable to the slaty mutation in mice, 2) dark brown to brown hair in human contains eumelanin whose chemical properties are indistinguishable from those of black hair, 3) dark red wool and red human hair contain pheomelanic pigments whose chemical properties are rather different from those of yellow pheomelanins in mice, and 4) light brown, blonde, and red hairs in human can be differentiated from each other with this methodology.</t>
  </si>
  <si>
    <t>Nachweis endogener Jahresperiodik bei der Sperbergrasmucke (Sylvia nisoria).</t>
  </si>
  <si>
    <t>Berthold, P.</t>
  </si>
  <si>
    <t>ZOOR12400028843</t>
  </si>
  <si>
    <t>Five hand-raised barred warblers were kept for 23 months, the last 17 months in constant experimental conditions (light-dark ratio 10:14 hours). All birds showed circannual molt rhythms with an average period length of about 9 months as well as spontaneous body weight increases, due to extensive fat deposition, up to the third experimental year. The results indicate that in the barred warbler the control of the rhythms of molt and probably also of body weight changes is essentially based on endogenous factors, i.e. circannual rhythms. Endogenous circannual rhythms have now been demonstrated in about half of the species of the genus Sylvia (in 8 out of about 17 species).</t>
  </si>
  <si>
    <t>Animal disease management/preventive vaccinations against officially controlled animal diseases</t>
  </si>
  <si>
    <t>ZUCHTUNGSKUNDE</t>
  </si>
  <si>
    <t>0044-5401</t>
  </si>
  <si>
    <t>46-51</t>
  </si>
  <si>
    <t>Zwingmann, W.</t>
  </si>
  <si>
    <t>The topic "animal disease management, preventive vaccinations against officially controlled animal diseases" addresses the problems surrounding animal health and its implications for humans and society that have become topical again. It also shows quite plainly that there are far more aspects to the issue of keeping animals healthy than the specialised technical aspects of animal disease control itself. Animal disease control primarily encompasses generally known terms such as hygiene, prophylaxis, therapy, culling, sanitation, disinfection and restocking of healthy herds. In addition, ecosocial aspects especially play a key role. In an age of media reporting that is quick as a flash and highly topical, the experts for animal health, i.e. farmers and veterinarians as well as scientists, bear a huge responsibility. The public pays attention to any detail in the event of animal disease outbreaks and any even minor statement that could be misunderstood by laymen can contribute to triggering an "ultimate MCA". Public or consumer fears, whether they are justified or not, can result in a virtual panic-stricken "demonization" of products derived from the animal species concerned. In this context, food safety plays a role that cannot be rated highly enough, Food safety must be ensured at all events to protect consumers against the impact of zoonotic or potentially Zoonotic infections as well as to prevent hazards to the economy. Taking the diseases foot-and-mouth disease, classical swine fever and Highly Pathogenic Avian Influenza as examples, the opportunities open today for animal disease management as well as future options are being presented and discussed. In addition, an outlook into the future is given regarding desirable changes with particular emphasis on the options of administering vaccines.</t>
  </si>
  <si>
    <t>LIGHT, THYROID, GONAD, AND PHOTOREFRACTORY STATE IN THE MIGRATORY REDHEADED BUNTING, EMBERIZA-BRUNICEPS</t>
  </si>
  <si>
    <t>GENERAL AND COMPARATIVE ENDOCRINOLOGY</t>
  </si>
  <si>
    <t>41-52</t>
  </si>
  <si>
    <t>THAPLIYAL, JP and LAL, P</t>
  </si>
  <si>
    <t>Ixodes ricinus: The potential of two-dimensional gel electrophoresis as a tool for studying host-vector-pathogen interactions</t>
  </si>
  <si>
    <t>EXPERIMENTAL PARASITOLOGY</t>
  </si>
  <si>
    <t>0014-4894</t>
  </si>
  <si>
    <t>Vennestrom, J. and Jensen, P. M.</t>
  </si>
  <si>
    <t>Ixodes ricinus is a three-host tick, with three active instars. For moulting to occur the tick has to find a host where it call take a blood meal. Throughout feeding I. ricinus can be infected or infect the host with different pathogens, e.g., Tick-Borne Encephalitis virus or Borrelia burgdorferi. The host-vector-pathogen interaction is very complex, making a detailed study difficult. Here we analyse the potential of two-dimensional gel electrophoresis (2DE) to study the host-vector-pathogen interaction. We examined 20 nymphs, which as larvae parasitised either mouse or hen. After moulting, they were kept alive for up to 30 weeks, to analyse whether tick ageing influenced host determination, and for comparison of the 2D-gels. Even though the number of proteins in the gel decreased during ageing, some proteins of the host determination persisted for all 30 weeks. We also discovered persisting proteins in relation to nymphs. These findings showed that 2DE is suitable as a tool for studying host-vector-pathogen interactions. (c) 2006 Elsevier Inc. All rights reserved.</t>
  </si>
  <si>
    <t>Geolocators Reveal Migration and Pre-Breeding Behaviour of the Critically Endangered Balearic Shearwater Puffinus mauretanicus</t>
  </si>
  <si>
    <t>Guilford, Tim and Wynn, Russell and McMinn, Miguel and Rodriguez, Ana and Fayet, Annette and Maurice, Lou and Jones, Alice and Meier, Rhiannon</t>
  </si>
  <si>
    <t>Using combined miniature archival light and salt-water immersion loggers, we characterise the year-round individual at-sea movements of Europe's only critically endangered seabird, the Balearic shearwater Puffinus mauretanicus, for the first time. Focusing on the non-breeding period, we show that all of the 26 breeding birds tracked from their breeding site on Mallorca in the Mediterranean Sea successfully made a 2-4 month migration into the Atlantic Ocean, where they utilised well-defined core areas off Portuguese and French coasts. As well as identifying high-risk areas in the Atlantic, our results confirm that breeding birds spend most of the year concentrated around productive waters of the Iberian shelf in the western Mediterranean. Migration phenology appeared largely unrelated to the subsequent (distinctly synchronous) breeding attempt, suggesting that any carry-over effects were compensated for during a long pre-laying period spent over winter in the Mediterranean. Using the light and salt-water immersion data alone we were also able to characterise the pattern of pre-laying visits to the colony in considerable detail, demonstrating that breeding pairs appear to coordinate their over-day visits using a high frequency of night-time visits throughout the winter. Our study shows that geolocation technology is a valuable tool for assessing the spatial distribution of risks to this critically endangered species, and also provides a low-impact method for remotely observing the detailed behaviour of seabird species that may be sensitive to disturbance from traditional study methods.</t>
  </si>
  <si>
    <t>First observation of cavity nesting by a female Blue Grosbeak</t>
  </si>
  <si>
    <t>WILSON JOURNAL OF ORNITHOLOGY</t>
  </si>
  <si>
    <t>1559-4491</t>
  </si>
  <si>
    <t>107-108</t>
  </si>
  <si>
    <t>Risch, TS and Robinson, TJ</t>
  </si>
  <si>
    <t>On 21 May 2003, we discovered a completed Blue Grosbeak (Passerina caerulea) nest in an Eastern Bluebird (Sialia sialis) nest box. On 28 May, the nest contained four whitish-tan eggs with light-brown, streaky and spotty markings, an unusual color pattern for Blue Grosbeak eggs. Species' identification was confirmed by capturing the breeding female in the nest box, and confirmed again later with identification of the chicks as Blue Grosbeaks. To Our knowledge, this is the first published account of cavity nesting, artificial or otherwise, for this species.</t>
  </si>
  <si>
    <t>A low-cost technique for radio-tracking wildlife using a small standard unmanned aerial vehicle</t>
  </si>
  <si>
    <t>JOURNAL OF UNMANNED VEHICLE SYSTEMS</t>
  </si>
  <si>
    <t>2291-3467</t>
  </si>
  <si>
    <t>102-108</t>
  </si>
  <si>
    <t>Tremblay, Junior A. and Desrochers, Andre and Aubry, Yves and Pace, Paul and Bird, David M.</t>
  </si>
  <si>
    <t>Recent advances in using unmanned aerial vehicles (UAVs) to study wildlife offer promise and may improve data collection efficiency, and small UAVs, such as multirotor platforms, are suitable for this task because they are easy to deploy, can fly over terrain that is difficult to access on foot, and can be programmed to follow specific trajectories. The objective of our study was to determine whether a small UAV could be outfitted with a radio receiver to pick up signals from radio-transmitters worn by small forest birds (Catharus bicknelli and C. ustulatus). We compared radio-monitoring using an UAV and a ground-based vehicle. The detection of over 50% of the tagged birds in the 50 m altitude flights is indicative of the real potential of the concept. This is supported by a signal strength significantly stronger and more constant than ground-based signals. The signal receptor experienced no significant interference from the UAV electronics, thus enabling a "clean" set of detections from the birds. Based on these preliminary results, we conclude that UAVs can yield useable data from animals wearing light-weight transmitters. Radio-tracking birds with UAVs presents strong potential for applications in all types of forest stands, or even in the radio-tracking of multiple species or taxa.</t>
  </si>
  <si>
    <t>CORRELATION OF WHISTLERS AND LIGHTNING FLASHES BY DIRECT AURAL AND VISUAL OBSERVATION</t>
  </si>
  <si>
    <t>NATURE</t>
  </si>
  <si>
    <t>332-333</t>
  </si>
  <si>
    <t>MORGAN, MG</t>
  </si>
  <si>
    <t>DOUBLE-LABEL ANALYSES OF THE COEXISTENCE OF SOMATOSTATIN WITH GABA AND GLYCINE IN AMACRINE CELLS OF THE LARVAL TIGER SALAMANDER RETINA</t>
  </si>
  <si>
    <t>BRAIN RESEARCH</t>
  </si>
  <si>
    <t>131-137</t>
  </si>
  <si>
    <t>WATT, CB and FLORACK, VJ</t>
  </si>
  <si>
    <t>To investigate the possible GABAergic nature of somatostatin-immunoreactive neurons of the larval tiger salamander retina, somatostatin immunocytochemistry was combined with either gamma-aminobutyric acid (GABA) immunocytochemistry or autoradiography of GABA high-affinity uptake. A total of 1,062 somatostatin cells were visualized in these studies. Double-label immunocytochemistry revealed that 96.3% of somatostatin-immunoreactive cells expressed GABA immunoreactivity. Double-label studies combining somatostatin immunocytochemistry with autoradiography of GABA high-affinity uptake revealed a slightly lower percentage (93%) of colocalization. Double-labelled cells were identified as Type 1, Type 2 and displaced amacrine cells. The small percentage of somatostatin-immunoreactive cells that did not co-label for GABA were identified as Type 1 amacrine cells. An analysis of retinal sections processed for double-label immunocytochemistry revealed that approximately 5% of GABA-immunoreactive cells in the amacrine and ganglion cell layers co-label for somatostatin. Somatostatin immunocytochemistry was combined with autoradiography of glycine high-affinity uptake to examine whether tiger salamander somatostatin-amacrine cells express this glycine marker. A total of 100 somatostatin-immunoreactive amacrine cells were visualized in double-label preparations. None of these cells were observed to exhibit glycine high-affinity uptake.</t>
  </si>
  <si>
    <t>NEUROPEPTIDE-Y MICROINJECTED INTO THE SUPRACHIASMATIC REGION PHASE-SHIFTS CIRCADIAN-RHYTHMS IN CONSTANT DARKNESS</t>
  </si>
  <si>
    <t>PEPTIDES</t>
  </si>
  <si>
    <t>0196-9781</t>
  </si>
  <si>
    <t>1475-1478</t>
  </si>
  <si>
    <t>HUHMAN, KL and ALBERS, HE</t>
  </si>
  <si>
    <t>The geniculohypothalamic tract (GHT) is a projection from the intergeniculate leaflet to the suprachiasmatic nucleus (SCN). The GHT exhibits neuropeptide Y (NPY) immunoreactivity and appears to communicate photic information to the SCN. Microinjection of NPY into the SCN has been found to phase shift circadian rhythms of hamsters housed in constant light in a manner similar to the phase shifts produced by pulses of darkness or triazolam injections. In the present study, NPY was injected into the SCN of Syrian hamsters housed in constant darkness and was found to produce phase shifts similar to those seen in hamsters housed in constant light. Microinjections were not followed by wheel running during the subjective day (the time when NPY microinjections are followed by significant phase advances). These data suggest that NPY produces phase shifts by some mechanism other than by inducing wheel running or by inhibiting the response of SCN neurons to light and supports a role for NPY in nonphotic shifting of the circadian clock.</t>
  </si>
  <si>
    <t>Predation risk and nest-site selection in the Inca tern</t>
  </si>
  <si>
    <t>CANADIAN JOURNAL OF ZOOLOGY</t>
  </si>
  <si>
    <t>1117-1123</t>
  </si>
  <si>
    <t>Vel and o, A and Marquez, JC</t>
  </si>
  <si>
    <t>Most tern species (Sternidae) are typically open-ground breeders; the Inca tern (Larosterna inca), however, breeds in crevices. This paper reports the first analysis of nest-site characteristics, predation rates, and breeding success in this species. We tested for evidence of natural selection on nest-site preferences in a colony subjected to high rates of predation by the peregrine falcon (Falco peregrinus). Characteristics of occupied sites differed from those of non-occupied sites. Terns selected sites with longer chambers, a greater number of cavities, and more overhead and lateral cover that were located close to the cliff edge. Predation was the main cause of breeding failure, and successful sites differed from unsuccessful sites, which is evidence for ongoing natural selection. Chicks at sites in larger crevices and more cavities remained at the site longer and were less likely to be depredated by peregrine falcons. Probably in response to the presence of predators, adults flew towards the colony in flocks, which "dissolved" at the cliff edge. Sites located far from the edge were more likely to be depredated and adults breeding there fed their chicks less frequently and, consequently, reared lighter chicks. The concordance between site preference and predation pressure on nest-site selection suggests that the use of non-preferred sites imposed a cost in the form of increased nest predation.</t>
  </si>
  <si>
    <t>Vitamin A deficiency reduces the responsiveness of pineal gland to light in Japanese quail (Coturnix japonica)</t>
  </si>
  <si>
    <t>COMPARATIVE BIOCHEMISTRY AND PHYSIOLOGY A-MOLECULAR &amp; INTEGRATIVE PHYSIOLOGY</t>
  </si>
  <si>
    <t>593-598</t>
  </si>
  <si>
    <t>Fu, ZW and Kato, H and Sugahara, K and Kubo, T</t>
  </si>
  <si>
    <t>Synthesis of melatonin in pineal gland is under the control of light environment. The recent finding of the presence of rhodopsin-like photopigment (pinopsin) and retinal in the avian pinealocytes has led to a hypothesis that vitamin A is involved in photoresponses of the pineal gland. We have thus analyzed the effect of vitamin A deficiency on the regulatory system of melatonin synthesis in the pineal gland of Japanese quail. Depletion of vitamin A from Japanese quails was attained by feeding them with a vitamin A-free diet supplemented with retinoic acid. In the vitamin A-deficient birds, diurnal rhythm in melatonin production persisted such that the phase of the wave was similar to that seen in the control birds. However, the amplitude of the nighttime surge of pineal melatonin was damped by vitamin A deficiency. When the control birds were briefly exposed to light at night, pineal melatonin dropped to the daytime level. In contrast, only slight decrease was observed in the vitamin A-deficient quails. The light responsiveness was restored after feeding the vitamin A deficient quails with the control diet for 1 week. These results indicate that vitamin A plays essential roles in maintaining sufficient responsiveness of the avian pineal gland to photic input. (C) 1998 Elsevier Science Inc.</t>
  </si>
  <si>
    <t>Age, lighting treatment, feed allocation and feed form influence broiler breeder feeding time</t>
  </si>
  <si>
    <t>SOUTH AFRICAN JOURNAL OF ANIMAL SCIENCE</t>
  </si>
  <si>
    <t>0375-1589</t>
  </si>
  <si>
    <t>Gous, R. M. and Danisman, R.</t>
  </si>
  <si>
    <t>During a broiler breeder trial with 3200 Cobb 500 hens, the effects of lighting treatment after 20 weeks' feed allocation and of feed form on the length of time taken to consume the daily allocation of feed were measured. Pullets were reared on 8-hour photoperiods to 20 weeks, then transferred to one of four lighting treatments: permanently to 11 h or 16 hours, transferred temporarily to 11 hours, then given 2-hours increments at 40, 44 and 48 weeks to reach 17 hours or a commercially recommended step-up lighting programme (11 hours at 20 weeks, incrementing by 30 min per week to reach 16 h by 30 weeks). Feed was made available in mash or pelleted form, and hens received 160 g or 180 g by 30 weeks. This allocation was increased linearly from 100 g at 20 weeks. After 40 weeks, the daily feed allocation was reduced by 5 g/bird for each 5% reduction in rate of lay to a minimum of 150 or 160 g/bird. On five occasions, when the hens were 39, 40, 41, 45 and 54 weeks old, the time taken by the hens to consume all their feed was measured and scaled to min/100 g consumed. Hens learned to consume the feed more rapidly as the laying period progressed. The mean clean-up time over all treatments was 67.7, 62.1, 63.4, 47.1 and 40.2 min/100 g at the five ages. Over all treatments and ages, the time taken to consume all their feed was 40.0 min/100 g for birds fed 160 g, versus 72.2 min for those given 180 g of food daily, but this difference was greater at 39 weeks (43.5 versus 91.8) than at 54 weeks (34.0 versus 46.4 min/100 g, respectively). This effect was also evident with feed form, the difference in time taken to consume mash and pellets being greater at 39 weeks (69.2 versus 66.1) than at 54 weeks (54.7 versus 25.7 min/100 g, respectively). The lighting programmes also had an effect on the feed clean-up time. The main effects were 53.5, 56.3, 52.1 and 62.5 min/100 g for the 11-hour constant, 11 to 16 hours, 16-hour constant and step-up programmes, respectively. Significant interactions occurred between treatments. The main reason was the much longer time taken initially by birds receiving the step-up lighting programme and 180 g of pelleted feed to consume all their feed. The effects of these treatments on bird welfare are discussed.</t>
  </si>
  <si>
    <t>ROLE OF EYES AND BRAIN PHOTORECEPTORS IN SPARROW - ENTRAINMENT TO LIGHT CYCLES</t>
  </si>
  <si>
    <t>JOURNAL OF COMPARATIVE PHYSIOLOGY</t>
  </si>
  <si>
    <t>251-256</t>
  </si>
  <si>
    <t>MCMILLAN, JP and KEATTS, HC and MENAKER, M</t>
  </si>
  <si>
    <t>Fifty shades of white: how white feather brightness differs among species</t>
  </si>
  <si>
    <t>SCIENCE OF NATURE</t>
  </si>
  <si>
    <t>Igic, Branislav and D'Alba, Liliana and Shawkey, Matthew D.</t>
  </si>
  <si>
    <t>White colouration is a common and important component of animal visual signalling and camouflage, but how and why it varies across species is poorly understood. White is produced by wavelength-independent and diffuse scattering of light by the internal structures of materials, where the degree of brightness is related to the amount of light scattered. Here, we investigated the morphological basis of brightness differences among unpigmented pennaceous regions of white body feathers across 61 bird species. Using phylogenetically controlled comparisons of reflectance and morphometric measurements, we show that brighter white feathers had larger and internally more complex barbs than duller white feathers. Higher brightness was also associated with more closely packed barbs and barbules, thicker and longer barbules, and rounder and less hollow barbs. Larger species tended to have brighter white feathers than smaller species because they had thicker and more complex barbs, but aquatic species were not significantly brighter than terrestrial species. As similar light scattering principals affect the brightness of chromatic signals, not just white colours, these findings help broaden our general understanding of the mechanisms that affect plumage brightness. Future studies should examine how feather layering on a bird's body contributes to differences between brightness of white plumage patches within and across species.</t>
  </si>
  <si>
    <t>Effects of Monastral((R)) blue on pulmonary arterial blood pressure and lung and liver particle retention in chickens</t>
  </si>
  <si>
    <t>878-882</t>
  </si>
  <si>
    <t>Weidner, WJ and Lancaster, CT</t>
  </si>
  <si>
    <t>The effects of intravenous administration of the vascular tracer Monastral(R) blue (MB) on pulmonary arterial blood pressure and the retention of MB by lung and liver were assessed in anesthetized White Leghorn cocks. Pulmonary arterial blood pressure and systemic blood pressure were measured by direct cannulation. Administration of MB alone had no effect on either pulmonary arterial blood pressure or systemic arterial blood pressure; however, following pretreatment with endotoxin (ENDO), infusion of MB caused a rapid and transient increase in pulmonary arterial blood pressure. Histological examination of lungs and liver from these animals showed a greater accumulation of MB in liver than in lung, in which virtually no MB was observed by light microscopy. The relative amounts of MB in lung and liver were measured by atomic emission spectrophotometry in animals given MB alone and following ENDO pretreatment, In either case the total amount of MB retained by the lungs was less than 2% of the injected dose, whereas liver retention of MB was approximately 88% in those birds given MB alone and 80% in those pretreated with ENDO. The results of this study suggest that chickens do not possess reactive pulmonary intravascular macrophages (PIMS), as, in those species in which reactive PIMS are present, injection of MB alone causes a marked increase in pulmonary arterial blood pressure and substantial lung retention of the tracer.</t>
  </si>
  <si>
    <t>EFFECT OF CONTINUOUS LIGHT AND DARKNESS ON HYDROXYINDOLE-O-METHYLTRANSFERASE AND 5-HYDROXYTRYPTOPHAN DECARBOXYLASE ACTIVITIES IN JAPANESE QUAIL</t>
  </si>
  <si>
    <t>1441-+</t>
  </si>
  <si>
    <t>ALEXANDER, B and DOWD, AJ and WOLFSON, A</t>
  </si>
  <si>
    <t>Seasonal shifts in the provisioning behavior of chinstrap penguins, pygoscelis antarctica</t>
  </si>
  <si>
    <t>OECOLOGIA</t>
  </si>
  <si>
    <t>306-318</t>
  </si>
  <si>
    <t>Jansen, JK and Russell, RW and Meyer, WR</t>
  </si>
  <si>
    <t>Whether parents are able to adapt food gathering to rising offspring demands, or if they are controlled largely by extrinsic factors, is important for understanding key limits on fitness. Over seven breeding seasons, we studied the provisioning behavior of chinstrap penguins, Pygoscelis antarctica, at Seal Island. Antarctica, during parents' transition to leave broods of one or two chicks unguarded. By measuring the frequency, duration, and diel timing of foraging trips and the quantity of prey brought to chicks, we examined the extent to which variation in parents' feeding behavior could be attributed to provisioning costs which increase with chick growth. Estimates of the energy content of food loads were combined with foraging patterns and brood requirements to model parents' seasonal provisioning budget. The frequency of foraging trips increased from the guard to post-guard phase and was higher, and the seasonal effect larger, in parents with two chicks. The duration of overnight trips (similar to16 h) increased with seasonally increasing night length; diurnal trip duration (similar to8 h) showed no seasonal pattern. Birds exhibited a seasonal shift to diurnal foraging, a trend that was generally weaker in parents of smaller broods. Food loads increased with chick mass only in parents of one chick; parents of two chicks had larger but more constant food loads. Based on per trip calculations, parents foraging overnight could not have delivered to two-chick broods enough food to meet their demands unless chicks were small. Diurnal foragers (regardless of brood size) and overnight foragers with one chick could meet brood demands at chicks' peak mass. The combined daily effort of parents indicated that mated pairs on average had ample resources to meet chick demands through most of rearing. A brief period when demands could not be met was predicted in two-chick broods just before chicks were left unguarded and again as they neared fledging. Our findings suggest that penguins both increased provisioning frequency and favored foraging under higher light intensity in conjunction with increasing chick demands, tactics which required parents to leave chicks unattended. The ability to maintain intrinsic control over provisioning has bearing on how penguins may be limited by extrinsic constraints. Prey surveys conducted annually near colonies show abundant resources 10-20 km offshore with no consistent seasonal shifts in abundance. These findings support a prominent role for intrinsic factors in the foraging decisions of chinstrap penguins.</t>
  </si>
  <si>
    <t>The trade-off between clutch size and egg mass in tree swallows Tachycineta bicolor is modulated by female body mass</t>
  </si>
  <si>
    <t>500-507</t>
  </si>
  <si>
    <t>Pellerin, Stephanie and Paquette, Sebastien Rioux and Pelletier, Fanie and Garant, Dany and Belisle, Marc</t>
  </si>
  <si>
    <t>Egg production is a costly component of reproduction for female birds in terms of energy expenditure and maternal investment. Because resources are typically limited, clutch size and egg mass are expected to be constrained, and this putative trade-off between offspring number and size is at the core of life history theory. Nevertheless, empirical evidence for this trade-off is equivocal at best, as individual heterogeneity in resource acquisition and allocation may hamper the detection of the negative correlation between egg number and mass within populations. Here, we investigated how female body mass and landscape composition influences clutch size, egg mass, and the relationship between these two traits. To do so, we fitted linear mixed models using data from tree swallows Tachycineta bicolor breeding in a network of 400 nestboxes located along a gradient of agricultural intensity between 2004 and 2011. Our dataset comprised 1463 broods for clutch size analyses and 4371 eggs (from 847 broods laid between 2005-2008) for egg mass analyses. Our results showed that agricultural intensity negatively impacted clutch size, but not egg mass nor the relationship between these two traits. Female mass, on the other hand, modulated the trade-off between clutch size and egg mass. For heavier females, both traits increased jointly, without evidence of a trade-off. However, for lighter females, there was a clear negative relationship between clutch size and egg mass. This work shows that accounting for individual heterogeneity in body mass allows the detection of a clutch size/egg mass trade-off that would have remained undetected otherwise. Identifying habitat and individual effects on resource allocation towards reproductive traits may help bridging the gap between predictions from theory and empirical evidence on life history trade-offs.</t>
  </si>
  <si>
    <t>A coupled analysis of mechanical vibration problem and transfer process</t>
  </si>
  <si>
    <t>NIP 23: 23RD INTERNATIONAL CONFERENCE ON DIGITAL PRINTING TECHNOLOGIES, TECHNICAL PROGRAM AND PROCEEDINGS/DIGITAL FABRICATION 2007</t>
  </si>
  <si>
    <t>792-792</t>
  </si>
  <si>
    <t>Ecer, A. and Rubek, V. and Arican, K.</t>
  </si>
  <si>
    <t>Electrostatic printing process is an assembly of electrostatic, mechanical and optical process. It includes controlling such a variety of physics. It involves materials that can be electro-staticly charged, or vibrate in and deform mechanically. While the dimensions of physical parts are in centimeters, the accuracy of the process is measured and controlled in microns. In general, the overall printing process is analyzed in terms of series of individual processes, e.g. transfer of toner to paper or vibration of the rollers. The design of a new printer concept is followed by investigation of the performance against a series of design parameters. The components of a laser printer are tested to verify the desired performance of each of these processes. If one considers a printer as a system, it may be beneficial to look at the relationship between the individual processes and identify the interrelation between the components and processes of the entire system. In this paper, we will attempt to demonstrate, the coupling between a specific electrostatic process: transferring toner from a photo-conductor roller to paper and a mechanical process: vibration of the OPC roller, paper and belt. This approach can be extended to include many other processes and components.</t>
  </si>
  <si>
    <t>Evaluation of a round-robin test on optical absorption at 10.6 mu m</t>
  </si>
  <si>
    <t>LBOC - THIRD INTERNATIONAL WORKSHOP ON LASER BEAM AND OPTICS CHARACTERIZATION</t>
  </si>
  <si>
    <t>502-514</t>
  </si>
  <si>
    <t>Ristau, D and Willamowski, U and Welling, H and Plass, W and Giesen, A</t>
  </si>
  <si>
    <t>High quality optical components are of major importance for the development of new concepts and applications of CO2 lasers. Especially, as a consequence of the ever increasing output power of new laser systems, optical absorption has become a crucial topic for the production and commercialization of laser components. Therefore, activities for the standardization of optical absorption measurements were initiated in ISO/TC 172/SC 9/WG 6, which is dedicated to optics and optical instruments in lasers and laser related equipment. Recently, the corresponding standard document ISO/DIS 11551 on test methods for absorptance of optical laser components has passed the international voting procedure. For an evaluation of this standard practise, which is based on laser calorimetry, a round-robin test on optical absorption at 10.6 mu m was started. In order to cover a broad range of CO2 laser optical components, different types of metal mirrors and transmissive ZnSe-optics were selected for the sample set, which was circulated between manufacturers and optical laboratories in the United States, the United Kingdom and Germany. This paper reports on the results of this experiment in respect to the new standard procedure described in ISO/DIS 11551. The contributions of the laboratories which are based on a variety of different calorimetric measurement facilities, are compared and evaluated.</t>
  </si>
  <si>
    <t>Auger electron spectroscopy of super-doped Si : Mn thin films</t>
  </si>
  <si>
    <t>APPLIED SURFACE SCIENCE</t>
  </si>
  <si>
    <t>0169-4332</t>
  </si>
  <si>
    <t>Abe, S and Nakasima, Y and Okubo, S and Nakayama, H and Nishino, T and Yanagi, H and Ohta, H and Iida, S</t>
  </si>
  <si>
    <t>Thin films of Si heavily doped with Mn impurities at nonequilibrium doping levels have been successfully prepared by Laser-Ablation MBE. The electronic structure of Mn-doped Si thin films have been investigated by Auger Valence Electron Spectroscopy (AVES). The peak positions of Mn[3p,V,V] (V = 3d) Auger spectra of Si:Mn thin films were located at the higher energy region than those of pure Mn and Mn5Si3 compound. For the Si:Mn thin film grown on SiO2/Si(001) substrate, the new Auger peak was observed around 50 eV. The changes of the line shape were observed in Mn[L, M, M] (L = 2s, 2p; M = 3s, 3p, 3d) Auger spectra of Si:Mn thin films compared with those of pure Mn and Mn5Si3 compounds. In the Mn[2s,M,V] (M = 3s,3p,V = 3d) spectra for Si:Mn thin films, the new peaks were appeared around 700 eV. These new peaks were considered to arise from the new split of the 3d electron states due to the formation of the Mn-Si bonds in Si:Mn thin films. (C) 1999 Elsevier Science B.V. All rights reserved.</t>
  </si>
  <si>
    <t>Seasonal variation in pigeon body weight and delayed matching-to-sample performance</t>
  </si>
  <si>
    <t>JOURNAL OF THE EXPERIMENTAL ANALYSIS OF BEHAVIOR</t>
  </si>
  <si>
    <t>0022-5002</t>
  </si>
  <si>
    <t>395-404</t>
  </si>
  <si>
    <t>Sargisson, Rebecca J. and Mclean, Ian G. and Brown, Glenn S. and White, K. Geoffrey</t>
  </si>
  <si>
    <t>The weights of 5 pigeons with free access to food, monitored over 3 calendar years in the laboratory, were found to fluctuate with season. All pigeons were at their heaviest in the winter and were lightest in the summer. Five different pigeons performed a standard delayed matching-to-sample task for 44 weeks from January to November. Their weights were held at 85% of their summer free-feeding weights, making their predicted deprivation level higher in the winter relative to predicted winter free-feeding weights. Slopes of forgetting functions fit to weekly response totals for each pigeon were shallower in winter, showing an improvement in accuracy with longer delays. Thus, delayed matching-to-sample performance may have been affected by the practice of maintaining the pigeons at a constant body weight throughout the calendar year.</t>
  </si>
  <si>
    <t>Influence of ambient light on the evolution of colour signals: comparative analysis of a Neotropical rainforest bird community</t>
  </si>
  <si>
    <t>ECOLOGY LETTERS</t>
  </si>
  <si>
    <t>1461-023X</t>
  </si>
  <si>
    <t>Gomez, D and Thery, M</t>
  </si>
  <si>
    <t>Rainforests offer two contrasted light environments: a bright canopy rich in blue and UV and a dark understorey, rich in green and orange. Therefore, natural selection for crypsis should favour dark brown signals in understorey and bright green signals in canopy, whereas sexual selection for conspicuousness should favour bright yellow-red signals in understorey and dark blue and UV signals in canopy. Using spectrometry and comparative analyses, we examined the relationship between ambient light and colour signals in a bird community of French Guiana. It appears that brightness and hue are mostly naturally selected, while UV content of plumage is more likely sexually selected. At each height, both sexes present similar coloration but males display more conspicuous sexually selected patterns than females. These results show that ambient light drives the evolution of colour signals at community scale, and should be considered when studying signalling in other communities and light-contrasted ecosystems.</t>
  </si>
  <si>
    <t>Non-lethal radio activated guard for deterring wolf depredation in Idaho: Summary and call for research</t>
  </si>
  <si>
    <t>TWENTIETH VERTEBRATE PEST CONFERENCE, PROCEEDINGS</t>
  </si>
  <si>
    <t>0507-6773</t>
  </si>
  <si>
    <t>223-226</t>
  </si>
  <si>
    <t>Breck, SW and Williamson, R and Niemeyer, C and Shivik, JA</t>
  </si>
  <si>
    <t>With the reestablishment of wolves in the western United States, managing adverse interactions between wolves and livestock is re-emerging as an issue for resource managers. Lethal control of wolves is often difficult to implement due to the constraints of the Endangered Species Act, predator population goals, and public disfavor for lethal control. In response to the need to manage wolf predation in a non-lethal manner, we developed and tested a behavior contingent system for disrupting predation events. The Avian Systems Model 9000 Frightening System, also called a Radio Activated Guard (RAG), is activated by signals from nearby wolf radio collars. The strobe light, tape player with 30 different recorded sound effects, and behaviorally contingent activation are designed to minimize habituation to the system. Based on studies in Idaho, we believe RAG boxes are effective for protecting livestock in small pasture situations. Limitations of the scare device include electronic complexity, area coverage, and price. We continue to develop and test the limitations of their effective use in ongoing experimental research.</t>
  </si>
  <si>
    <t>Barau's petrel Pterodroma baraui, Jouanin's petrel Bulweria fallax and other seabirds in the northern Indian Ocean in June-July 1984 and 1985.</t>
  </si>
  <si>
    <t>van den Berg, A.B. and Smeenk, C. and Bosman, C.A.W. and Haase, B.J.M. and van der Niet, A.M. and Cadee, G.C.</t>
  </si>
  <si>
    <t>ZOOR12700050867</t>
  </si>
  <si>
    <t>Areas with high seabird densities were found at the approaches of the Red Sea and off southern India, south-eastern Sri Lanka and southwestern Sumatra. In contrast, the Cocos Basin off western Sumatra, the eastern part of the Arabian Sea and the Centre of the Red Sea were almost devoid of seabirds. Areas with high numbers of seabirds were those where high concentrations of phytoplankton were measured. Our records show that, at least in June-July. Barau's Petrel regularly disperses over a broad zone north of the equator, and that Jouanin's Petrel occurs more commonly than hitherto known east of 58.degree.E in the Arabian Sea as far as the Maldive Ridge. regularly east to southern India and Sri Lanka, and incidentally further east. A record of either Schlegel's or Tahiti Petrel is discussed. Records of Bulwer's Petrel, Cory's, Streaked, Pale-footed and Wedge-tailed Shearwater, Wilson's. Swinhoe's and Matsudaira's Petrel and Pomarine and South Polar Skua shed more light on the pattern of occurrence of these species in the northern Indian Ocean during the southern winter.</t>
  </si>
  <si>
    <t>BEAMING AND WARPING CREEL WITH NEW ROLLER THREAD BRAKES</t>
  </si>
  <si>
    <t>MELLIAND TEXTILBERICHTE INTERNATIONAL TEXTILE REPORTS</t>
  </si>
  <si>
    <t>0931-9735</t>
  </si>
  <si>
    <t>626-626</t>
  </si>
  <si>
    <t>[Anonymous]</t>
  </si>
  <si>
    <t>Short-term responses of animal communities to thinning in a Cryptomeria japonica (Taxodiaceae) plantation in Taiwan</t>
  </si>
  <si>
    <t>ZOOLOGICAL STUDIES</t>
  </si>
  <si>
    <t>1021-5506</t>
  </si>
  <si>
    <t>Yuan, HW and Ding, TS and Hsieh, HI</t>
  </si>
  <si>
    <t>We determined whether the community composition of birds, small mammals and ground invertebrates differed among 3 levels of thinning (40%, 53%, and 67%) and 1 unthinned treatment in a Ctyptomeria japonica plantation up to 1 y after thinning. The understory cover in the moderately thinned treatment (MT, 53% thinned) was significantly higher than those of the other 3 treatments. Different levels of thinning had no significant effect on the species richness and abundance of small mammals and non-breeding birds. Breeding bird species richness and total density and ground invertebrate biomass were greatest with the MT Most of the avian guilds showed no significant difference among treatments except the densities of tree-omnivores and shrub-insectivores, both guilds of which were more abundant with the MT and less abundant with the light thinning treatment. Results suggested that although abruptly altering the forest structure, thinning in a C. japonica plantation had a neutral, if not a positive, short-term impact on various animal communities. By opening up the forest canopy opening and allowing more plant species to colonize the plantation, we anticipate that more-diverse animal communities will gradually appear within thinned C. japonica plantations.</t>
  </si>
  <si>
    <t>The relevance of data on genetic diversity for the conservation of Afro-montane regions</t>
  </si>
  <si>
    <t>BIOLOGICAL CONSERVATION</t>
  </si>
  <si>
    <t>0006-3207</t>
  </si>
  <si>
    <t>262-270</t>
  </si>
  <si>
    <t>Kahindo, Charles and Bowie, Rauri C. K. and Bates, John M.</t>
  </si>
  <si>
    <t>Molecular data are shedding new light on our understanding of genetic diversity and biological diversity in general. We examine results of recent genetic studies on African birds that document endemic diversity in small, isolated montane forests of Africa. These studies show that levels of genetic differentiation in these isolated montane regions are substantial and indicate little or no gene flow with their closest populations. Although this pattern of locally distributed montane taxa is not something that has gone unnoticed by traditional taxonomists, we argue that many of the small, often outlying areas run the risk of being devalued in conservation planning because these areas generally have comparatively low levels of overall diversity and endemism (especially at the species level). We strongly suspect that other organisms will possess similar patterns of differentiation in Afro-montane regions of Africa and we argue that this information can be effectively brought to bear to highlight the conservation significance of these smaller areas. (c) 2006 Elsevier Ltd. All rights reserved.</t>
  </si>
  <si>
    <t>RECONSTRUCTION OF 3D VECTOR MODELS OF BUILDINGS BY COMBINATION OF ALS, TLS AND VLS DATA</t>
  </si>
  <si>
    <t>4TH ISPRS INTERNATIONAL WORKSHOP 3D-ARCH 2011: 3D VIRTUAL RECONSTRUCTION AND VISUALIZATION OF COMPLEX ARCHITECTURES</t>
  </si>
  <si>
    <t>2194-9034</t>
  </si>
  <si>
    <t>239-244</t>
  </si>
  <si>
    <t>Boulaassal, H. and L and es, T. and Grussenmeyer, P.</t>
  </si>
  <si>
    <t>Airborne Laser Scanning (ALS), Terrestrial Laser Scanning (TLS) and Vehicle based Laser Scanning (VLS) are widely used as data acquisition methods for 3D building modelling. ALS data is often used to generate, among others, roof models. TLS data has proven its effectiveness in the geometric reconstruction of building facades. Although the operating algorithms used in the processing chain of these two kinds of data are quite similar, their combination should be more investigated. This study explores the possibility of combining ALS and TLS data for simultaneously producing 3D building models from bird point of view and pedestrian point of view. The geometric accuracy of roofs and facades models is different due to the acquisition techniques. In order to take these differences into account, the surfaces composing roofs and facades are extracted with the same algorithm of segmentation. Nevertheless the segmentation algorithm must be adapted to the properties of the different point clouds. It is based on the RANSAC algorithm, but has been applied in a sequential way in order to extract all potential planar clusters from airborne and terrestrial datasets. Surfaces are fitted to planar clusters, allowing edge detection and reconstruction of vector polygons. Models resulting from TLS data are obviously more accurate than those generated from ALS data. Therefore, the geometry of the roofs is corrected and adapted according to the geometry of the corresponding facades. Finally, the effects of the differences between raw ALS and TLS data on the results of the modeling process are analyzed. It is shown that such combination could be used to produce reliable 3D building models.</t>
  </si>
  <si>
    <t>Plumage pigment differences underlying the yellow-red differentiation in the Northern Flicker (Colaptes auratus).</t>
  </si>
  <si>
    <t>Hudon, Jocelyn and Wiebe, Karen L. and Pini, Elena and Stradi, Riccardo</t>
  </si>
  <si>
    <t>ZOOR15110065394</t>
  </si>
  <si>
    <t>Elucidating the processes that create species differences is a central goal of evolutionary biology. The Northern Flicker (Colaptes auratus) exists as two well-differentiated subspecies groups in North America, the Yellow-shafted (auratus group) and Red-shafted Flickers (cafer group), which differ strikingly in the color of the underside and rachises of flight feathers, and of malar and nuchal patches. We investigated the physiological basis of these conspicuous phenotypic differences by identifying and quantifying the pigments involved. The yellow feathers of auratus contained carotenoids commonly found in nature (lutein, a-cryptoxanthin, zeaxanthin and [beta]-carotene). The orange to red shafts/vanes of cafer and hybrids contained these carotenoids as well as mono- and diketo-carotenoids (notably adonirubin, [alpha]-doradexanthin, canthaxanthin, astaxanthin), representing oxygenated products at carbon C4(4') of the carotenoids present in auratus. Oxygenation of feather carotenoids at C4(4') correlated closely with shaft/vane redness. Carotenoid hydroxylation at C3(3') and the proportion of carotenoids with 8 end-rings also varied with color and belie differences in the activity of several carotenoid-modifying enzymes between the two subspecies groups. Curiously, occasional yellow feathers in red-shafted individuals had the carotenoids of auratus, hence the differences are not constitutive in cafer, underscoring regulatory differences. The red malar stripe of cafer, the black malar stripe and red nuchal patch of auratus all contained similar types and amounts of carotenoids, mostly 3-hydroxy-4-keto-carotenoids. The biochemical differences between two strongly differentiated forms we uncovered SHOW how plumage coloration can change over evolutionary time and point to further avenues of research. Crown Copyright (C) 2015 Published by Elsevier Inc. All rights reserved.</t>
  </si>
  <si>
    <t>STIMULATION PAR LASER DE SULFURES PHOSPHORESCENTS . COMPARISON AVEC LES RESULTATS OBTENUS PAR LAMPE INFRAROUGE</t>
  </si>
  <si>
    <t>JOURNAL DE PHYSIQUE</t>
  </si>
  <si>
    <t>0302-0738</t>
  </si>
  <si>
    <t>565-&amp;</t>
  </si>
  <si>
    <t>CURIE, D</t>
  </si>
  <si>
    <t>High-speed stereo DPIV measurement of wakes of two bat species flying freely in a wind tunnel</t>
  </si>
  <si>
    <t>EXPERIMENTS IN FLUIDS</t>
  </si>
  <si>
    <t>0723-4864</t>
  </si>
  <si>
    <t>923-932</t>
  </si>
  <si>
    <t>Hedenstrom, Anders and Muijres, F. T. and von Busse, R. and Johansson, L. C. and Winter, Y. and Spedding, G. R.</t>
  </si>
  <si>
    <t>Previous studies on wake flow visualization of live animals using DPIV have typically used low repetition rate lasers and 2D imaging. Repetition rates of around 10 Hz allow similar to 1 image per wingbeat in small birds and bats, and even fewer in insects. To accumulate data representing an entire wingbeat therefore requires the stitching-together of images captured from different wingbeats, and at different locations along the wing span for 3D-construction of wake topologies. A 200 Hz stereo DPIV system has recently been installed in the Lund University wind tunnel facility and the high-frame rate can be used to calculate all three velocity components in a cube, whose third dimension is constructed using the Taylor hypothesis. We studied two bat species differing in body size, Glossophaga soricina and Leptonycteris curasoa. Both species shed a tip vortex during the downstroke that was present well into the upstroke, and a vortex of opposite sign to the tip vortex was shed from the wing root. At the transition between upstroke/downstroke, a vortex loop was shed from each wing, inducing an upwash. Vorticity iso-surfaces confirmed the overall wake topology derived in a previous study. The measured dimensionless circulation, I"/Uc, which is proportional to a wing section lift coefficient, suggests that unsteady phenomena play a role in the aerodynamics of both species.</t>
  </si>
  <si>
    <t>INDIVIDUAL PINEAL CELLS EXHIBIT A CIRCADIAN-RHYTHM IN MELATONIN SECRETION</t>
  </si>
  <si>
    <t>141-146</t>
  </si>
  <si>
    <t>PICKARD, GE and TANG, WX</t>
  </si>
  <si>
    <t>Pineal glands and dissociated pineal cells exhibit a circadian rhythm of melatonin secretion in vitro which persists for several cycles under constant conditions. It is not known whether individual, physically isolated pineal cells are capable of generating a circadian oscillation in melatonin release. This question was addressed by utilizing a reverse hemolytic plaque assay for the detection of melatonin secretion from individual pineal cells. Dissociated pineal cells from the anole lizard, maintained in short term culture, displayed a marked variation in melatonin secretion for up to 72 h under both cyclic lighting conditions and in constant dark. The persistence of daily fluctuations of melatonin secretion from individual cells strongly suggests that individual pineal cells can function as circadian oscillators.</t>
  </si>
  <si>
    <t>Replication and pathogenicity of primer binding site mutants of SL3-3 murine leukemia viruses</t>
  </si>
  <si>
    <t>JOURNAL OF VIROLOGY</t>
  </si>
  <si>
    <t>0022-538X</t>
  </si>
  <si>
    <t>6117-6122</t>
  </si>
  <si>
    <t>Lund, AH and Schmidt, J and Luz, A and Sorensen, AB and Duch, M and Pedersen, FS</t>
  </si>
  <si>
    <t>Retroviral reverse transcription is primed by a cellular tRNA molecule annealed to an 18-bp primer binding site sequence. The sequence of the primer binding site coincides with that of it negatively acting cis element that mediates transcriptional silencing of murine leukemia virus (MLV) in undifferentiated embryonic cells. In this study we test whether SL3-3 MLV can replicate stably using tRNA primers other than the cognate tRNA(Pro) and analyze the effect of altering the primer binding site sequence to match the 3' end of tRNA(1)(Gln), tRNA(3)(Lys), or tRNA(1,2)(Arg) in a mouse pathogenicity model. Contrary to findings from cell culture studies of primer binding site-modified human immunodeficiency virus type 1 and avian retroviruses, our findings were that SL3-3 MLV may stably and efficiently replicate with tRNA primers other than tRNA(Pro). Although lymphoma induction of the SL3-3 Lys3 mutant was significantly delayed relative to that of the wild-type virus, molecular tumor analysis indicated that all the primer binding site-modified viruses induce T-cell lymphomas similar to those induced by the wild-type virus in terms of frequencies of genomic rearrangements within the T-cell receptor beta-chain, the immunoglobulin kappa light chain, and the c-myc locus. Whereas none of the mutants were found to revert to tRNA(Pro) primer utilization, in two tumors resulting from the injection of the SL3-3 Lys3 mutant the primer binding site was altered to match that of a new primer species, tRNA(1,2)(Lys). In addition, recombination with endogenous viruses resulting in the generation of recombinant viruses carrying a glutamine primer binding site was detected in the majority of the tumors induced by the SL3-3 Lys3 mutant as well as in two tumors induced by wild-type SL3-3 and the SL3-3 Arg1,2 mutant.</t>
  </si>
  <si>
    <t>A new calibration method in 3D ultrasonic imaging system</t>
  </si>
  <si>
    <t>PROCEEDINGS OF THE 20TH ANNUAL INTERNATIONAL CONFERENCE OF THE IEEE ENGINEERING IN MEDICINE AND BIOLOGY SOCIETY, VOL 20, PTS 1-6: BIOMEDICAL ENGINEERING TOWARDS THE YEAR 2000 AND BEYOND</t>
  </si>
  <si>
    <t>1094-687X</t>
  </si>
  <si>
    <t>839-841</t>
  </si>
  <si>
    <t>Liu, J and Gao, XR and Zhang, ZG and Gao, SK and Zhou, JH</t>
  </si>
  <si>
    <t>Our three-dimensional (3D) ultrasonic imaging system is constructed from a B-Mode ultrasound scanner, a magnetometer-based position and orientation measurement system (Flock of Birds), and a personal computer. To accurately determine the relationship between the magnetic receiver and the image plane, we propose a new calibration method which determines the system calibration parameters by measuring a triangular pyramid phantom. The new method not only reduces the effect of the thickness and divergence of the ultrasound beam, but also improves the efficiency of the algorithm.</t>
  </si>
  <si>
    <t>ROLE OF THE NUCLEUS GENICULATUS LATERALIS VENTRALIS (GLV) IN THE OPTOKINETIC REFLEX - A LESION STUDY IN THE PIGEON</t>
  </si>
  <si>
    <t>EXPERIMENTAL BRAIN RESEARCH</t>
  </si>
  <si>
    <t>0014-4819</t>
  </si>
  <si>
    <t>601-607</t>
  </si>
  <si>
    <t>GIOANNI, H and PALACIOS, A and SANSONETTI, A and VARELA, F</t>
  </si>
  <si>
    <t>Several functions have been proposed for the avian GLv (color vision, pupillary reflex, optomotor mechanisms). In the present paper we have examined the role of the GLv in optomotor responses. For this purpose, horizontal and vertical optokinetic nystagmus (OKN) were quantified in response to different stimulation velocities, before and after chemical (kainic acid) lesions. Unilateral lesion of the GLv produced a marked increase of the horizontal OKN gain when the eye contralateral to the lesion was stimulated in the temporonasal (T-N) direction and, to a lesser extent, when the ipsilateral eye was stimulated in the naso-temporal (N-T) direction. Biocular integration was reduced after the lesion, since the biocular stimulation corresponding to these two monocular stimulations (ipsiversive to the lesion) produced only a moderate gain increase. When stimulations were delivered in the opposite direction (contraversive to the lesion), the horizontal OKN gain was slightly increased for the N-T monocular stimulation of the eye contralateral to the lesion, but was unchanged for other stimulations. A bilateral lesion of the GLv provoked only a slight increase of the horizontal OKN gain. The vertical OKN was not affected by the GLv lesions. Thus, the GLv system is probably involved in the modulation of optomotor responses and could mediate visuo-optokinetic interactions, each nucleus (and its associated system) exerting an inhibitory (or disfacilitatory) effect on the horizontal OKN in one direction.</t>
  </si>
  <si>
    <t>Fast scanning method for container stacking profile with one laser sensor</t>
  </si>
  <si>
    <t>IECON'03: THE 29TH ANNUAL CONFERENCE OF THE IEEE INDUSTRIAL ELECTRONICS SOCIETY, VOLS 1 - 3, PROCEEDINGS</t>
  </si>
  <si>
    <t>1553-572X</t>
  </si>
  <si>
    <t>1092-1096</t>
  </si>
  <si>
    <t>Chun, TW and Kim, KM and Lee, HF and Kim, HG and Nho, EC</t>
  </si>
  <si>
    <t>The container stack profile scanning system is very important for yard crane automation, which is to monitor the number of containers stacked at each slot in the yard. In this paper, the novel method of scanning the container stack profile accurately and rapidly with one laser sensor is suggested. The laser sensor is mounted on the trolley, and measures the height of the container stack. The stack profile at each yard slot is monitored continuously and dynamically as the trolley and gantry move. Errors in the data of the stack height that might possibly occur due to vibration in the trolley during movement are eliminated with the use of a digital compass. The algorithm to reduce the scanning time as the crane travels on the optimum routine to minimize the movement distance is proposed. The experimental results using a simulator of yard crane are reported.</t>
  </si>
  <si>
    <t>Effect of short-term space flight on structure of liver, lungs, bone and bone marrow of Japanese quail hatched on orbital station Mir</t>
  </si>
  <si>
    <t>ACTA VETERINARIA BRNO</t>
  </si>
  <si>
    <t>0001-7213</t>
  </si>
  <si>
    <t>167-+</t>
  </si>
  <si>
    <t>Zibrin, M and Cigankova, V and Kocisova, J and Tomajkova, E and Komorova, T and Boda, K and Weismann, P and Dadasheva, OA and Guryeva, TS</t>
  </si>
  <si>
    <t>The effect of hypergravity of launch, microgravity during short-term space flight, and hypergravity of landing on the structure of liver, lung, bone and bone marrow of 3 Japanese quail, that hatched on board the orbital station Mir was investigated. Chicks were 5 days old at landing. Eleven hours after landing 3 male chicks were killed and samples were collected for a wide variety of biochemical, histological, histochemical, electron microscopic and microbiological investigations. Results of the light microscopic, and transmission electron microscopic study are presented in this paper. Extensive deposits of fat droplets were revealed in almost all hepatocytes of all flight chicks versus ground and laboratory controls. Adipocytes, common in the bone marrow of control animals of the same age, were depleted or absent in bone marrow of flight chicks. There were no substantial effects on the structure/ultrastructure of the lungs, the structure of the bone and its development was not substantially affected. Morphometry of the liver revealed that hepatocytes contained significantly more lipid droplets (nearly 5-fold) than hepatocytes of ground control chicks of the same age hatched at the same time. Morphometric study of lungs revealed no significant difference in number, diameter and total surface of air capillaries between flight and control chicks of the same age. We propose that structural changes in the liver and bone marrow were not caused by direct effect of microgravity per se, but most probably resulted from an insufficient intake of feed due to stress of the microgravity, environment and the resulting delay in uptake of lipids from liver. We suppose that these structural changes are the tissue and cellular response to microgravity and they are consistent with literature data known as "space adaptation syndrome".</t>
  </si>
  <si>
    <t>SIZE AND SHAPE VARIATION IN LATE HOLOCENE PROJECTILE POINTS OF SOUTHERN PATAGONIA: A GEOMETRIC MORPHOMETRIC STUDY</t>
  </si>
  <si>
    <t>AMERICAN ANTIQUITY</t>
  </si>
  <si>
    <t>0002-7316</t>
  </si>
  <si>
    <t>221-242</t>
  </si>
  <si>
    <t>Charlin, Judith and Gonzalez-Jose, Rol and o</t>
  </si>
  <si>
    <t>Since the beginning of systematic archaeological studies in southern Patagonia (Argentina and Chile), projectile points have played an important role as cultural markers. A sequence of projectile point types was established according to their changes in size and shape. These stone tools, along with others cultural evidences, served to differentiate a series of "cultural periods," which were, for decades, the frame of reference to understand the cultural evolution in southernmost Patagonia. Although later researches have questioned several of these assumptions, the classical typology of projectile points continued in use until the present day. The goal of this work is to evaluate size and shape variation in two late Holocene projectile point types, known as Fell, Bird, or Magallanes IV and V points Or Patagonicas and Ono points, respectively. These two types are compared using geometric morphometrics and multivariate statistical analyses. The reliability in the discrimination between types is tested at the light of reduction. The analyses have shown a major incidence of reduction on shape rather than on size, and on blade rather than on stem. However; in average, types IV and V can be distinguished in terms of size, and stem shape despite reduction. Thus, even though successive cycles of use, damage and resharpening have a great influence over size and shape of projectile points, resharpening techniques are specific enough to maintain the differences of size and shape between types, a pattern that is probably related with functional requirements.</t>
  </si>
  <si>
    <t>Role of Coccinelia septempunctata (L.) in management of cereal aphid, Sitobion avenae (Fab.) in subtropical wheat crop ecosystem</t>
  </si>
  <si>
    <t>CEREAL RESEARCH COMMUNICATIONS</t>
  </si>
  <si>
    <t>0133-3720</t>
  </si>
  <si>
    <t>577-582</t>
  </si>
  <si>
    <t>Rana, JS</t>
  </si>
  <si>
    <t>The alates of Sitobion avenae started settling on wheat during first week of January (standard week 1) simultaneously with the activity of its predator, Coccinella septempunctata. However, the population density of this predator at this stage was very less. From standard week 5, the aphid population started increasing steadily and colonies of alates and apterous aphids were seen on leaves and stem. Middle of February to the start of March was the most favourable period for multiplication of this pest. The maximum population of cereal aphid was observed during standard week 10 (second week of March), when wheat (Triticum aestivum) crop was in earing stage and the temperature was between 8.5 and 23.1 degrees C along with a relative humidity of 45.7 to 88.3 per cent. The aphid started declining gradually during following weeks, finally disappearing by second week of April (standard week 15). Its predator, C. septempunctata was observed feeding on aphid colonies during standard week 4, which increased steadily till middle of April, when the aphid population started declining. This asynchrony in their population pattern in wheat crop is being contemplated to be the major cause of flare up of the population of this pest. The correlation drawn between different stages of predator and aphid population revealed that the collective contribution of these factors was 93.92 per cent. Abiotic (temperature and relative humidity) and biotic (predator) factors were observed to be significantly influencing the aphid population in this crop ecosystem.</t>
  </si>
  <si>
    <t>Commercial Preslaughter Blue Light Ambience for Controlling Broiler Stress and Meat Qualities</t>
  </si>
  <si>
    <t>BRAZILIAN ARCHIVES OF BIOLOGY AND TECHNOLOGY</t>
  </si>
  <si>
    <t>1516-8913</t>
  </si>
  <si>
    <t>817-821</t>
  </si>
  <si>
    <t>Barbosa, Claudia Freitas and de Carvalho, Rafael Humberto and Rossa, Aless and ro and Soares, Adriana Lourenco and Garcia Coro, Fabio Augusto and Shimokomaki, Massami and Ida, Elza Iouko</t>
  </si>
  <si>
    <t>The objective of this work was to study the effect of blue light diffuser on the broiler stress control by measuring the occurrence of PSE meat just before slaughtering. Birds were divided into the following two groups before slaughter at the point of being hung on shackles: broiler group under low intensity blue light ambience (475, 17-20 lx) and control group under white light (550-650nm, 321-332 lx). Birds' stressful conditions were measured by the occurrence of PSE meat. Breast fillets were classified as PSE meat based on pH (&lt;5.8) and lightness (L*&gt; 53.0). The fillet samples in the control group had the following characteristics: pH(u)=5.77, L* = 54.26 and b*= 6.27. The fillet samples from birds under blue light ambience had the following characteristics: pH(u)= 5.81, L* = 52.86 and b* = 5.22 (p &lt;= 0.05). These results revealed that the treatment of blue light ambience just before slaughtering contributed to the alleviation of ante mortem stress of the birds, which was observed by a 14% decrease in the occurrence of PSE meat. Exposure to blue light just before slaughtering was shown to have potential to be used in modern slaughterhouses to offer a comfortable atmosphere, thereby maintaining breast meat quality.</t>
  </si>
  <si>
    <t>Effects of feeding the herb Borreria latifolia on the meat quality of village chickens in Malaysia</t>
  </si>
  <si>
    <t>1767-1782</t>
  </si>
  <si>
    <t>Abbood, Ali. A. and Bin Kassim, Azhar and Jawad, Hasan S. A. and Manap, Yazid Abdul and Sazili, Awis Qurni</t>
  </si>
  <si>
    <t>An experiment was carried out to estimate the meat quality characteristics of village chickens (Gallus gallus) fed diets supplemented with dry leaves of Borreria latifolia (BL) used as a potential antioxidant source in chicken feed. In this study, 252 sexed 9-week-old village chickens with mean live body weight of 1,525.4 g for males and 1,254.1 g for females were divided into 7 groups (each group 18 birds) for each sex represented in 2 experiments. The first experiment was to evaluate the antioxidant activity of BL and the effect on meat quality through a comparison with Rosmarinus officinalis (RO); hence, 3 groups were conducted and included: T1 (control), basal diet without supplementation; T2, basal diet with 1% of BL; T3, basal diet with 1% of RO. T2 and T3 significantly affect pH value, lipid oxidation, cooking loss, and overall acceptability compared to T1, while no significant difference was observed between the dietary groups in respect of drip loss, color, tenderness, fatty acid profile, and meat composition. Furthermore, a significant effect of sex on lipid oxidation, pH, yellowness, and fatty acid profile was observed. There was no significant effect of sex on WHC, tenderness, lightness, redness, and sensory evaluation. A significant influence of postmortem aging period was detected on lipid oxidation, pH, tenderness, cooking loss, and redness. The obtained result in this study revealed a significance in the interaction of herb by sex in pH parameter and between herb and sex, herb by aging period, sex by aging period, and the herb by sex by aging period interactions with regard to lipid oxidation test. The second experiment was to estimate the effect of 3 different levels of BL on meat quality. Four groups were provided and involved: T1 (control), basal diet without supplementation; T2, basal diet with 1.5% of BL; T3, basal diet with 2% of BL; and T4, basal diet with 2.5% of BL. The result of this study showed a significant effect (P &lt; 0.05) of the dietary groups on redness value, sensory evaluation, and lipid oxidation. A significant effect of sex on fatty acid profile and lipid oxidation was detected in addition a significant effect of postmortem aging period on redness, pH, tenderness, cooking loss, and lipid oxidation was noticed. There was no significance in the interaction between herb and sex through pH test while a significance in the interaction between herb and sex, herb x aging period, sex x aging period, and herb x sex x aging period interactions with regard to lipid oxidation was found. It can be concluded that dietary supplementation of BL improved oxidative stability and enhanced meat quality.</t>
  </si>
  <si>
    <t>Gas stunning with CO2 affected meat color lipid peroxidation, oxidative stress, and gene expression of mitogen-activated protein kinases, glutathione S-transferases, and Cu/Zn-superoxide dismutase in the skeletal muscles of broilers</t>
  </si>
  <si>
    <t>JOURNAL OF ANIMAL SCIENCE AND BIOTECHNOLOGY</t>
  </si>
  <si>
    <t>2049-1891</t>
  </si>
  <si>
    <t>Xu, Lei and Zhang, Haijun and Yue, Hongyuan and Wu, Shugeng and Yang, Haiming and Wang, Zhiyue and Qi, Guanghai</t>
  </si>
  <si>
    <t>Background: Meat color and lipid peroxidation are important traits related to meat quality. CO2 concentration is a critical factor that can affect meat quality in the commercial use of gas stunning (GS). However, the effect and mechanism of CO2 stunning on meat color and lipid peroxidation during long-term storage remain poorly studied. We aimed to study the effects of GS methods, especially CO2 concentration, on meat color and meat lipid peroxidation in broilers during long-term storage at 4 degrees C and to explore the potential mechanism of meat color change via lipid peroxidation and the inner lipid peroxide scavenging system. Methods: Eighteen broilers were sacrificed after exposure to one of the following gas mixtures for 90 s: 40% CO2 + 21% O-2 + 39% N-2 (G40%), 79% CO2 + 21% O-2 (G79%), or no stunning (0% CO2, control). Meat color, serum variables, enzyme activities, and the gene expression of mitogen-activated protein kinase (MAPK), nuclear factor-erythroid 2-related factor 2 (Nrf2), glutathione S-transferase (GST) and superoxide dismutase (SOD) were determined. Results: The concentrations of serum triiodothyronine (T3, P= 0.03) and the ratio of serum free triiodothyronine/free thyroxine (FT3/FT4, P &lt; 0.01) were decreased, whereas levels of serum cortisol (P &lt; 0.01) were increased in the 40% CO2 group compared with the control group. Additionally, the thiobarbituric acid-reactive substances (TBARS) (3) (d) (P &lt; 0.01) and TBARS (6 d) (P = 0.01) in breast meat and the TBARS( 3 d) in thigh meat (P &lt; 0.01) were increased in the 40% CO2 group compared with the control group. Serum T3 was negatively correlated with TBARS (6 d) both in the breast and thigh meat (r= - 0.63, P &lt; 0.01 and r = - 0.47, P = 0.05 respectively). T3/T4 was negatively correlated with TBARS (6 d) in the breast meat and in the thigh meat (r = - 0.57, P = 0.01; and r = - 0.53, P= 0.03 respectively). Compared with the control group, Lightness (L*) (1 d) (P = 0.03) and L-9 (d)* (P &lt; 0.01) were increased, whereas total chromatic aberration (E*) (1 d) (P = 0.05) and E-3 d* (P &lt; 0.01) were decreased in the breast meat of both the G40% and G79% groups. The values of yellowness (b*)( 3 d) = 0.01), b(6 d)* (P &lt; 0.01) and E-6 d* (P &lt; 0.01) in the thigh meat were lower in both the G40% and G79% groups than in the control group. In the breast muscle, the mRNA levels of c-Jun N-terminal kinase 2 (JNK2, P = 0.03) , GSTT1 (P = 0.04), and SOD1 (P = 0.05) were decreased, and the mRNA levels of JNK1 (P = 0.07), Nrf2 (P = 0.09), and GSTA3 (P= 0.06) were slightly lower in both the G40% and G79% groups compared with the control group. However, among these genes, only the mRNA level of JNK1 was decreased in the G40% group compared with the control group and the G79% group (P = 0.03) in the thigh muscle. Conclusions: Compared with the control group, meat color quality in the breast meat was decreased, and the expression of genes in the MAPK/Nrf2/ARE (antioxidant responsive element) antioxidant pathway in breast muscle was partly suppressed by GS of both 40% and 79% CO2. However, oxidative stress and meat lipid peroxidation during storage were aggravated by GS with 40% CO2 compared to GS with 79% CO2 and no GS.</t>
  </si>
  <si>
    <t>Behavioral and physiological responses of Eared Grebes (Podiceps nigricollis) to variations in brine shrimp (Artemia franciscana) densities.</t>
  </si>
  <si>
    <t>Western North American Naturalist</t>
  </si>
  <si>
    <t>1527-0904</t>
  </si>
  <si>
    <t>Caudell, Joe N. and Conover, Michael R.</t>
  </si>
  <si>
    <t>ZOOR14206035745</t>
  </si>
  <si>
    <t>Eared Grebes (Podiceps nigricollis) use the Great Salt Lake (GSL) primarily as a fall staging area. They feed on brine shrimp (Artemia franciscana) to build up energy reserves to complete their southward migration. Whereas it has been speculated that timing of grebe departure from the GSL is due to declining shrimp density, this hypothesis has not been tested. We monitored grebe weight, behavior, and departure dates to test this hypothesis and to determine the effects of declining shrimp densities on Eared Grebes during 1999, 2000, and 2001 when there were different shrimp densities. Despite differences in shrimp densities, grebes left the GSL about the same time each year. juvenile and subadult mass was significantly lighter (P 0.001) in 1999 than in 2000 or 2001; however, adult grebe mass was similar in 1999 and 2000, despite the large difference in available of food. While there was no difference (P &gt; 0.05) in dive or surface duration between 1999 and 2000, there were differences in the percentage of time spent foraging. Our results indicated that at shrimp densities 0.1 shrimp . L-1, grebes increased their foraging effort to offset the declining food resource instead of departing the GSL at an earlier date.</t>
  </si>
  <si>
    <t>Photoperiod-Testicular-Immune Interaction in a Seasonal Breeder Indian Palm Squirrel Funambulus pennanti During the Reproductively Inactive and Active Phases</t>
  </si>
  <si>
    <t>JOURNAL OF NEUROENDOCRINOLOGY</t>
  </si>
  <si>
    <t>0953-8194</t>
  </si>
  <si>
    <t>Ahmad, R. and Haldar, C.</t>
  </si>
  <si>
    <t>The differential effect of long (LD; 16 : 8 h light/dark), short (SD; 10 : 14 h light/dark) and natural day length (NDL; 12 : 12 h light/dark) during the reproductively inactive (RIP) and active (RAP) phases was assessed in relation to immunity and reproductive function of a tropical rodent Funambulus pennanti. They presented high immunity and low testicular activity during RIP and an opposite during RAP. SD increased spleen and thymus weight, leukocyte and lymphocyte counts, cell mediated immunity [i.e. blastogenic response in terms of percentage stimulation ratio of splenocytes and thymocytes (when challenged with concanavalin A)] and delayed type hypersensitivity to oxazolone. SD during RIP increased the above mentioned parameters and reduced testes weight compared to NDL groups. During RAP, LD reduced all the immunological parameters when compared with NDL and SD experiencing groups of RIP and RAP phases. The LD group reduced the immunological parameters compared to RAP, suggesting that LD had always an inhibitory effect on immune status being independent of reproductive phases. The intensity of the stimulatory effects of SD and inhibitory effects of LD during both reproductive phases was significantly different. We exposed another set of squirrels to the above photoperiodic schedule for prolonged period (30 weeks) during RAP. A clear testicular refractoriness followed by immunorefractoriness was observed in the group experiencing SD and LD for 30 weeks. The photorefractoriness presented by the testes was inversely related to the immunorefractoriness. The peripheral melatonin level of those squirrels reflected the photoperiodic signal perceived by squirrels for immunomodulation and gonadal function, suggesting that immune system and gonadal function might have coevolved.</t>
  </si>
  <si>
    <t>Using doubly-labelled water to measure free-living energy expenditure: Some old things to remember and some new things to consider.</t>
  </si>
  <si>
    <t>Speakman, John R. and Hambly, Catherine</t>
  </si>
  <si>
    <t>ZOOR15303016486</t>
  </si>
  <si>
    <t>The doubly-labelled water (DLW) method provides the ability to measure the energy expenditure of free-living animals based only on the injection of two isotopes in water (one of oxygen and one of hydrogen) and traditionally the collection of 2 blood samples. We review here the fundamental basis of how the method works, and highlight how the choice of the appropriate calculation equation can have a large impact on the resultant estimates, particularly in species where the difference between the isotope elimination constants is small. This knowledge is not new, but is worth reiterating given the potential for error by making the wrong choice. In particular, it is important to remember that for mammals weighing less than 5 kg, and birds weighing less than 2 kg, the single pool models perform best in validation studies, while in mammals above 15 kg the two-pool models perform best. Above 2 kg in birds and between 5 and 15 kg in mammals, however, the model superiority is uncertain. Even where the choice based on body mass would appear clear, the decision may need to be tempered by species specific information regarding potential additional sources for hydrogen turnover, such as de novo lipogenesis or methanogenesis. Recent advances in the technique have included attempts to make the method less invasive by using innovative methods for dosing and sample collection. In addition, the advent of laser spectroscopy, as a replacement technology for mass spectrometry, may open up many new opportunities in the field. These potentially include direct sampling of breath in the field and tracking background isotope drift using 17oxygen levels. (C) 2016 Elsevier Inc. All rights reserved.</t>
  </si>
  <si>
    <t>Analysis of risk factors for the occurrence of feather pecking in laying hen growers</t>
  </si>
  <si>
    <t>BRITISH POULTRY SCIENCE</t>
  </si>
  <si>
    <t>0007-1668</t>
  </si>
  <si>
    <t>599-604</t>
  </si>
  <si>
    <t>Huber-Eicher, B and Audige, L</t>
  </si>
  <si>
    <t>1. Potential risk factors for the occurrence of feather pecking in laying hen growers raised under commercial conditions were investigated on Swiss farms with more than 500 rearing places. On-farm interviews were conducted on a sample of 64 flocks which represented 42.6% of all farms concerned. 2. All variables considered were dichotomised and their univariate correlation with the occurrence of feather pecking was tested for significance at P &lt;0.20 using chi(2) tests. Logistic regression with backward elimination was then used with the significant variables to identify the potentially most important factors influencing feather pecking. These variables included stocking density, light intensity, intensity of care, access to elevated perches, access to a roofed and littered outdoor area ('bad weather run'), time of access to the feeding facilities of the housing system, stocking density in the restricted area at the beginning of the rearing period, additional open feeding areas in the beginning and air quality. 3. The final model contained stocking density and access to elevated perches as significant factors (P&lt;0.05). Flocks kept in high density (greater than or equal to 10 birds per m(2)) and with no access to elevated perches were 6.4 (95% Confidence interval 1.7 to 24.2) and 4.0 (95% Confidence interval 1.2 to 12.9) times more likely to be affected by feather pecking, respectively. 4. The study identified 2 risk factors for the occurrence of feather pecking in flocks of laying hen growers reared under commercial conditions. It is concluded that in order to reduce feather pecking chicks should be reared at low density and with access to elevated perches.</t>
  </si>
  <si>
    <t>AVIAN MODELS OF EXPERIMENTAL MYOPIA - ENVIRONMENTAL-FACTORS IN THE REGULATION OF EYE GROWTH</t>
  </si>
  <si>
    <t>CIBA FOUNDATION SYMPOSIA</t>
  </si>
  <si>
    <t>0300-5208</t>
  </si>
  <si>
    <t>149-159</t>
  </si>
  <si>
    <t>HODOS, W</t>
  </si>
  <si>
    <t>During normal development a precise match between the length of the path of light within the eye and the refractive state of the eye's optical elements is required for the retinal image to remain sharply in focus. Recent studies have shown that this match between eye growth and refractive state is partially under the control of environmental factors. Investigations in several species of ground-foraging birds have shown the existence of an optical mechanism that maintains the retinal image of the ground in focus on the upper retina without a change in accommodation, when the bird is standing erect. Moreover, as a young bird grows, the refractive state changes to maintain a sharp focus of the retinal image of the ground. These findings suggest that the quality of the retinal image may be an important regulator of the matching of refractive state to growth of the ocular globe. We have found in young, rapidly growing birds that the application of optical devices that degrade the quality of the retinal image interferes with the normal regulation of eye growth and results in excessive growth and severe myopia. Additional environmental variables that affect eye growth include nutritional deficiencies of calcium and vitamin D and elevated ocular temperature.</t>
  </si>
  <si>
    <t>Conditioning pigeons to discriminate naturally lit insect specimens</t>
  </si>
  <si>
    <t>BEHAVIOURAL PROCESSES</t>
  </si>
  <si>
    <t>Green, PR and Gentle, L and Peake, TM and Scudamore, RE and McGregor, PK and Gilbert, F and Dittrich, WH</t>
  </si>
  <si>
    <t>Pigeons (Columba livia) were trained on a visual discrimination task using a novel apparatus which enabled pinned specimens of insects, illuminated by natural daylight, to be presented under a pecking key transparent to ultraviolet light. Three birds showed evidence of learning to discriminate between sets of wasp and fly specimens. This response transferred to specimens of four hoverfly species, the strength of the response varying between the different hoverfly species. This conditioning technique offers a promising means of analysing mechanisms of visual processing in birds that are relevant to theories of the evolution of camouflage and mimicry. (C) 1999 Elsevier Science B.V. All rights reserved.</t>
  </si>
  <si>
    <t>Moult location and diet of auks in the North Sea inferred from coupled light-based and isotope-based geolocation</t>
  </si>
  <si>
    <t>MARINE ECOLOGY PROGRESS SERIES</t>
  </si>
  <si>
    <t>239-251</t>
  </si>
  <si>
    <t>Glew, Katie St John and Wanless, Sarah and Harris, Michael P. and Daunt, Francis and Erikstad, Kjell Einar and Strom, Hallvard and Trueman, Clive N.</t>
  </si>
  <si>
    <t>Many pelagic seabirds moult their feathers while at sea, which is an energetically costly behaviour. Mortality rates during moult can be high, so spatial and trophic ecology during this critical period is important for understanding demographic patterns. Unfortunately, individual foraging behaviours specifically linked to at-sea moulting are commonly unclear. This paper combines 2 different approaches to geolocation: data from bird-borne geolocation loggers and stable-isotope assignment using carbon and nitrogen isotope maps (isoscapes). Coupling 2 geolocation processes allows some uncertainties associated with isotope-based assignment to be constrained. We applied this approach to quantify species-specific foraging locations and individual trophic variability during feather regrowth in 3 sympatric auk populations breeding on the Isle of May, Scotland (common guillemot Uria aalge, razorbill Alca torda and Atlantic puffin Fratercula arctica). Inferred foraging areas during moult differed between species and feather types. Guillemots likely underwent moult within the southern North Sea, razorbills along the east coast of England and into the southern North Sea and puffins off the east coast of Scotland. Estimates of individual trophic position varied considerably within feather types (up to 1 trophic level difference between individuals), among feather types grown during different time periods and across the 3 species, with guillemots consistently foraging at higher trophic positions than razorbills and puffins. Used in combination, these methods better constrain foraging areas during moulting, and provide a technique to explore individual differences and flexibility in foraging strategy, which is valuable information for both seabird conservation and marine spatial planning.</t>
  </si>
  <si>
    <t>Edge effects without habitat fragmentation? Small mammals and a railway in the Atlantic Forest of southern Brazil</t>
  </si>
  <si>
    <t>ORYX</t>
  </si>
  <si>
    <t>0030-6053</t>
  </si>
  <si>
    <t>460-467</t>
  </si>
  <si>
    <t>Cerboncini, Ricardo A. S. and Roper, James J. and Passos, Fern and o C.</t>
  </si>
  <si>
    <t>Edge effects have been studied extensively in fragmented landscapes, often with conflicting findings. Edge effects may also be important in other situations, such as linear clearings (e.g. along roads, power lines or train tracks). We tested for responses of small mammals to a narrow (c. 10 m) linear clearing created by a railway in the largest area of Atlantic Forest in southern Brazil. Only two environmental variables, light intensity and train noise, were greatest at the edge and decreased with distance from the edge. Temperature differed (greater extremes and more variable) only at the edge itself. The few small mammal species that were only rarely captured at the edge resulted in an apparent edge-effect with respect to species richness. The abundance of small mammals, however, was independent of distance from the railway. There was no correlation between resource availability at the tracks and abundance of small mammals. Edge effects were minimal, which suggests that narrow railways (in contrast with roads) in unfragmented landscapes probably do not have a significant impact (if any) on wildlife, as found elsewhere and especially in tropical forests. The use of railways instead of roads is a potential strategy to minimize the effects of traversing important habitats for commercial reasons.</t>
  </si>
  <si>
    <t>Detection, identification and mapping of iron anomalies in brain tissue using X-ray absorption spectroscopy</t>
  </si>
  <si>
    <t>JOURNAL OF THE ROYAL SOCIETY INTERFACE</t>
  </si>
  <si>
    <t>1742-5689</t>
  </si>
  <si>
    <t>33-37</t>
  </si>
  <si>
    <t>Mikhaylova, A and Davidson, M and Toastmann, H and Channell, JET and Guyodo, Y and Batich, C and Dobson, J</t>
  </si>
  <si>
    <t>This work describes a novel method for the detection, identification and mapping of anomalous iron compounds in mammalian brain tissue using X-ray absorption spectroscopy. We have located and identified individual iron anomalies in an avian tissue model associated with ferritin, biogenic magnetite and haemoglobin with a pixel resolution of less than 5 mu m. This technique represents a breakthrough in the study of both intra- and extra-cellular iron compounds in brain tissue. The potential for high-resolution iron mapping using microfocused X-ray beams has direct application to investigations of the location and structural form of iron compounds associated with human neurodegenerative disorders - a problem which has vexed researchers for 50 years.</t>
  </si>
  <si>
    <t>An ecological model of the Northern and Central Adriatic Sea: Analysis of ecosystem structure and fishing impacts</t>
  </si>
  <si>
    <t>JOURNAL OF MARINE SYSTEMS</t>
  </si>
  <si>
    <t>0924-7963</t>
  </si>
  <si>
    <t>119-154</t>
  </si>
  <si>
    <t>Coll, Marta and Santojanni, Alberto and Palomera, Isabel and Tudela, Sergi and Arneri, Enrico</t>
  </si>
  <si>
    <t>A trophic mass-balance model was developed to characterise the food web structure and functioning of the Northern and Central Adriatic Sea and to quantify the ecosystem impacts of fishing during the 1990s. Forty functional groups were described, including target and non-target fish and invertebrate groups, and three detritus groups (natural detritus, discards and by-catch of cetaceans and marine turtles). Results highlighted that there was an important coupling between pelagic-benthic production of plankton, benthic invertebrates and detritus. Organisms located at low and medium trophic levels, (i.e. benthic invertebrates, zooplankton and anchovy), as well as dolphins, were identified as keystone groups of the ecosystem. Jellyfish were an important element in terms of consumption and production of trophic flows within the ecosystem. The analysis of trophic flows of zooplankton and detritus groups indirectly underlined the importance of the microbial food web in the Adriatic Sea. Fishing activities inflicted notable impacts on the ecosystem during the 1990s, with a high gross efficiency of the fishery, a high consumption of fishable production, high exploitation rates for various target and non target species, a low trophic level of the catch and medium values of primary production required to sustain the fishery. Moreover, the analysis of Odum's ecological indicators highlighted that the ecosystem was in a low-medium developmental stage. Bottom trawling (Strascico), mid-water trawling (Volante) and beam trawling (Rapido) fleets had the highest impacts on both target and non target ecological groups. On the contrary, purse seining (Lampara) showed medium to low impacts on the ecosystem; cetaceans, marine turtles and sea birds were not significantly involved in competition with fishing activity. (c) 2006 Elsevier B.V. All rights reserved.</t>
  </si>
  <si>
    <t>Artificial light pollution increases nocturnal vigilance in peahens</t>
  </si>
  <si>
    <t>PEERJ</t>
  </si>
  <si>
    <t>2167-8359</t>
  </si>
  <si>
    <t>Yorzinski, Jessica L. and Chisholm, Sarah and Byerley, Sydney D. and Coy, Jeanee R. and Aziz, Aisyah and Wolf, Jamie A. and Gnerlich, Am and a C.</t>
  </si>
  <si>
    <t>Artificial light pollution is drastically changing the sensory environments of animals. Even though many animals are now living in these changed environments, the effect light pollution has on animal behavior is poorly understood. We investigated the effect of light pollution on nocturnal vigilance in peahens (Pavo cristatus). Captive peahens were exposed to either artificial lighting or natural lighting at night. We employed a novel method to record their vigilance behavior by attaching accelerometers to their heads and continuously monitoring their large head movements. We found that light pollution significantly increases nocturnal vigilance in peahens. Furthermore, the birds faced a trade-off between vigilance and sleep at night: peahens that were more vigilant spent less time sleeping. Given the choice, peahens preferred to roost away from high levels of artificial lighting but showed no preference for roosting without artificial lighting or with low levels of artificial lighting. Our study demonstrates that light pollution can have a substantial impact on animal behavior that can potentially result in fitness consequences.</t>
  </si>
  <si>
    <t>Polytetrafluoroethylene Toxicosis in Recently Hatched Chickens (Gallus domesticus)</t>
  </si>
  <si>
    <t>COMPARATIVE MEDICINE</t>
  </si>
  <si>
    <t>1532-0820</t>
  </si>
  <si>
    <t>49-52</t>
  </si>
  <si>
    <t>Shuster, Katherine A. and Brock, Kristie L. and Dysko, Robert C. and DiRita, Victor J. and Bergin, Ingrid L.</t>
  </si>
  <si>
    <t>Two groups of chickens (Gallus domesticus; White Leghorn; age, 4 d and 2 wk) housed in a university research vivarium were found dead or moribund without prior signs of illness. The overall mortality rates were 92.3% (60 of 65 birds) for the 4-d-old birds and 80% (8 of 10) for the 2-wk-old birds. All chicks were housed in brooders with heat lamps in a temperature- and humidity-controlled room. Primary gross findings were mild to moderate dehydration and hepatic lipidosis. The most consistent histologic findings were pulmonary hemorrhage and edema in all 7 of the 4-d-old birds evaluated and in all 4 of the 2-wk-old birds assessed. In addition, 1 of the 4-d-old birds had multifocal centrilobular hepatic necrosis. These findings suggested an inhaled toxicant and hypoxia, respectively. Inspection of the animal room revealed that approximately 50% of the heat lamp bulbs in the brooder cage were coated with polytetrafluoroethylene (PTFE). Two published case reports detail similar experiences in birds exposed to PTFE-coated heat-lamp bulbs. Birds are highly sensitive to inhaled toxicants owing to the high efficiency of their respiratory systems, and PTFE toxicosis is known to cause pulmonary edema and hemorrhage in pet birds after exposure to overheated nonstick cookware. In the present case, the bulbs were replaced, and no similar problems subsequently have been noted. This case illustrates the sensitivity of avian species to respiratory toxicants and serves as a reminder that toxicosis can be encountered even in the controlled environment of a laboratory vivarium.</t>
  </si>
  <si>
    <t>Circadian rhythm of the preovulatory surge of luteinizing hormone and its relationships to rhythms of body temperature and locomotor activity in turkey hens</t>
  </si>
  <si>
    <t>BIOLOGY OF REPRODUCTION</t>
  </si>
  <si>
    <t>1452-1458</t>
  </si>
  <si>
    <t>Yang, JY and Morgan, JLM and Kirby, JD and Long, DW and Bacon, WL</t>
  </si>
  <si>
    <t>Simultaneous measurements of plasma LH, body temperature, and locomotor activity were made in laying turkey hens and are reported. Brood samples were remotely collected using a jugular cannula system, and body temperature and locomotor activity were remotely monitored using a radiotelemetry system in freely moving laying turkeys. Under a photoschedule of 14L: 10D, the period for preovulatory surges of LH was 25.7 +/- 0.4 h while the periods for peak body temperature and onset of sustained locomotor activity were 24.9 +/- 0.4 and 25.7 +/- 0.5 h, respectively. During exposure to constant light, the periods for preovulatory surges of LH, peak body temperature, and onset of sustained locomotor activity increased to 27.9 +/- 0.9, 26.7 +/- 0.7, and 27.4 +/- 0.7 h, respectively. With the 14L:10D photoschedule, initiation of LH surges was restricted to the scotophase, but after 8 days of constant tight, initiation of LH surges had dispersed throughout the 24-6 subjective day and night. With constant light, the amplitude of the peak body temperature rhythm decreased, while the duration of the locomotor activity rhythm became broadened and, in some birds, disorganized. Peak body temperature and onset of locomotor activity rhythms and LH surges did not coincide, even though peak body temperature, onset of locomotor activity, and LH surges had similar periods. It is concluded that 1) the photoschedule influences the periods of the LH surge, peak body temperature, and onset of locomotor activity; and 2) a specific or direct relationship between the rhythms of LH surge, body temperature, and locomotor activity remains to be determined in laying turkey hens.</t>
  </si>
  <si>
    <t>Sexually dimorphic melanin-based colour polymorphism, feather melanin content, and wing feather structure in the barn owl (Tyto alba)</t>
  </si>
  <si>
    <t>BIOLOGICAL JOURNAL OF THE LINNEAN SOCIETY</t>
  </si>
  <si>
    <t>562-573</t>
  </si>
  <si>
    <t>Roulin, Alex and re and Mangels, Jule and Wakamatsu, Kazumasa and Bachmann, Thomas</t>
  </si>
  <si>
    <t>Feathers confer protection against biophysical agents and determine flying ability. The geometry and arrangement of the barbs, together with the keratin and pigments deposited in the feathers, determine the mechanical stability of the vane, and its stiffness and resistance to abrasive agents. In colour-polymorphic species, individuals display alternative colour morphs, which can be associated with different foraging strategies. Each morph may therefore require specific flying abilities, and their feathers may be exposed to different abrasive agents. Feathers of differently coloured individuals may thus have a specific structure, and colour pigments may help resist abrasive agents and improve stiffness. We examined these predictions in the barn owl (Tyto alba), a species for which the ventral body side varies from white to dark reddish pheomelanic, and in the number and size of black spots located at the tip of the feathers. White and reddish birds show different foraging strategies, and the size of black feather spots is associated with several phenotypic attributes. We found that birds displaying a darker reddish coloration on the ventral body side deposit more melanin pigments in their remiges, which also have fewer barbs. This suggests that wear resistance increases with darkness, whereas feathers of lighter coloured birds may bend less easily. Accordingly, individuals displaying a lighter reddish coloration on the ventral body side, and those displaying larger black spots, displayed more black transverse bars on their remiges: as larger-spotted individuals are heavier and longer-winged birds also have more transverse bars, these bars may reduce feather bending when flying. We conclude that differently coloured individuals produce wing feathers of different strengths to adopt alternative behavioural and life history strategies.(c) 2013 The Linnean Society of London, Biological Journal of the Linnean Society, 2013, 109, 562-573.</t>
  </si>
  <si>
    <t>Does the degree of laminarity correlate with site-specific differences in collagen fibre orientation in primary bone? An evaluation in the turkey ulna diaphysis</t>
  </si>
  <si>
    <t>JOURNAL OF ANATOMY</t>
  </si>
  <si>
    <t>121-134</t>
  </si>
  <si>
    <t>Skedros, JG and Hunt, KJ</t>
  </si>
  <si>
    <t>de Margerie hypothesized that preferred orientations of primary vascular canals in avian primary cortical bone mediate important mechanical adaptations. Specifically, bones that receive habitual compression, tension or bending stresses typically have cortices with a low laminarity index (LI) (i.e. relatively lower cross-sectional areas of circularly (C) orientated primary vascular canals, and relatively higher areas of canals with radial (R), oblique (O) or longitudinal (L) orientations. By contrast, bones subject to habitual torsion have a high LI (i.e. relatively higher C-orientated canal area) [LI, based on percentage vascular canal area, = C/(C + R + O + L)]. Regional variations in predominant collagen fibre orientation (CFO) may be the adaptive characteristic mediated by LI. Using turkey ulnae, we tested the hypothesis that site-specific variations in predominant CFO and LI are strongly correlated. Mid-diaphyseal cross-sections (100 +/- 5 mum) from subadult and adult bones were evaluated for CFO and LI using circularly polarized light images of cortical octants. Results showing significant differences between mean LI of subadult (40.0% +/- 10.7%) and adult (50.9% +/- 10.4%) (P &lt; 0.01) bones suggest that adult bones experience more prevalent/predominant torsion. Alternatively, this relationship may reflect differences in growth rates. High positive correlations between LI and predominant CFO (subadults: r = 0.735; adults: r = 0.866; P &lt; 0.001) suggest that primary bone can exhibit potentially adaptive material variations that are independent of secondary osteon formation.</t>
  </si>
  <si>
    <t>Laser use in avian and exotic animals medicine</t>
  </si>
  <si>
    <t>LASERS IN SURGERY: ADVANCED CHARACTERIZATION, THERAPEUTICS, AND SYSTEMS X</t>
  </si>
  <si>
    <t>0277-786X</t>
  </si>
  <si>
    <t>491-495</t>
  </si>
  <si>
    <t>Parrott, T</t>
  </si>
  <si>
    <t>The use of lasers in clinical avian and exotic animal practice has increased the types of surgical procedures available to the veterinarian. Tissue injury and blood loss can be minimized with both the CO2 and Diode laser. The physical properties of these lasers give them direct advantages over other types of lasers for small animal and avian surgical patients. Routine salpingohysterectomy, castration and mass removal can be accomplished with the CO2 laser. Power, pulse settings and tip diameters for the various tissues make the CO2 laser a versatile instrument in surgery. Endoscopic surgery in the avian patient has been revolutionized with the use of the Diode laser. The use of the flexible fiber system makes it amendable to both rigid and flexible scopes.</t>
  </si>
  <si>
    <t>Depth camera indoor mapping for 3D virtual radio play</t>
  </si>
  <si>
    <t>PHOTOGRAMMETRIC RECORD</t>
  </si>
  <si>
    <t>0031-868X</t>
  </si>
  <si>
    <t>171-195</t>
  </si>
  <si>
    <t>Virtanen, Juho-Pekka and Kurkela, Matti and Turppa, Tuomas and Vaaja, Matti T. and Julin, Arttu and Kukko, Antero and Hyyppa, Juha and Ahlavuo, Marika and von Numers, Jessica Eden and Haggren, Henrik and Hyyppa, Hannu</t>
  </si>
  <si>
    <t>By combining game engines with indoor mapping, it is possible to create interactive virtual environments that represent the real world. In this paper a virtual version of an audio installation in a historic building is produced, where the user freely explores the building and experiences a set of audio clips, creating a virtual radio play. A depth camera indoor mapping system, Matterport, captured a set of staged interiors. The aim was to evaluate the quality and usability of the indoor models and to demonstrate applying them in 3D application development. The quality of the models was evaluated by comparison with laser scanning, revealing limitations with Matterport: increasing the size of the measured area lowered the level of detail and accuracy of volumetric models. The quality of textures was not affected by this limitation, maintaining the appearance of models. To obtain optimised models for mobile 3D applications, a manual revision process was applied. Resume En combinant les moteurs de jeu avec la cartographie d'interieur, il est possible de creer des environnements virtuels interactifs qui representent le monde reel. Dans cet article, une version virtuelle d'une installation audio dans un batiment historique est produite, oU l'utilisateur explore librement le batiment et peut ecouter un ensemble de clips audio, creant une piece radiophonique virtuelle. Un systeme de cartographie d'interieur base sur une camera de profondeur, Matterport, a capture un ensemble de scenes d'interieur. Le but etait d'evaluer la qualite et la facilite d'utilisation des modeles d'interieur et de montrer qu'on pouvait les utiliser dans le developpement d'applications 3D. La qualite des modeles a ete evaluee par comparaison avec un balayage laser, mettant en evidence les limites du systeme Matterport: l'augmentation de l'etendue de la zone relevee degrade le niveau de detail et la precision des modeles volumetriques. La qualite des textures n'est pas affectee par cette limitation ce qui permet de preserver l'apparence des modeles. Afin obtenir des modeles optimises pour les applications 3D mobiles, une revision manuelle a ete mise en OEuvre. Zusammenfassung Durch die Kombination von Spielekonsolen mit Indoor-Mapping, wird es moglich, interaktive virtuelle Welten zur erstellen, die die reale Welt reprasentieren. In diesem Beitrag wird eine virtuelle Version einer Audio-Installation in einem historischen Gebaude erstellt, die es dem Nutzer erlaubt, das Gebaude frei zu erkunden und einen Satz von Audio-Clips zu horen. Mit dem kamerabasierten Indoor-Mapping System Matterport wurde ein Satz von Innenraumen erfasst. Das Ziel war es, die Qualitat der Modelle der Innenraume nachzuweisen und ihre Anwendbarkeit fur die Entwicklung der 3D Anwendungen aufzuzeigen. Die Qualitat der Raummodelle wurde durch einen Vergleich mit Laserscanning evaluiert, wobei die Grenzen von Matterport aufgezeigt wurden: bei der Aufnahme von gro ss eren Messbereichen wird der Detaillierungsgrad und die Genauigkeit der volumetrischen Modelle reduziert. Die Qualitat der Texturen wurde jedoch nicht beeinflusst. Fur optimierte Modelle fur mobile 3D Anwendungen ist eine manuelle Bearbeitung unerlasslich. Resumen Combinando los motores de juegos con tecnicas de cartografia de interior, es posible crear entornos virtuales interactivos que representen el mundo real. En este documento se produce la version virtual de una instalacion de audio en un edificio historico, donde el usuario explora libremente el edificio y experimenta un conjunto de clips de audio, creando una reproduccion virtual de radio. Un sistema de cartografia de interior con una camara de profundidad, Matterport, capto un conjunto de interiores por etapas. El objetivo fue evaluar la calidad y la usabilidad de los modelos de interior y demostrar su aplicacion en el desarrollo de aplicaciones 3D. La calidad de los modelos se evaluo en comparacion con el escaneo laser, revelando las limitaciones del sistema Matterport: al aumentar el tamano del area medida se reduce el nivel de detalle y la precision de los modelos volumetricos. La calidad de las texturas no se vio afectada por esta limitacion, manteniendo la apariencia de los modelos. En la optimizacion de modelos para aplicaciones moviles en 3D, los modelos se revisaron manualmente. ?? ?????????????, ??????????????????????????????????????, ????????????????????, ???????????????????????????????, Matterport, ????????????????????????????????????????, ?????????????????????????????, ??? Matterport ????????????????????, ???????????????????????????????, ?????????????????????????, ?????????????</t>
  </si>
  <si>
    <t>The multifaceted roles of the receptor tyrosine kinase ROS in development and cancer</t>
  </si>
  <si>
    <t>BIOCHIMICA ET BIOPHYSICA ACTA-REVIEWS ON CANCER</t>
  </si>
  <si>
    <t>0304-419X</t>
  </si>
  <si>
    <t>37-52</t>
  </si>
  <si>
    <t>Acquaviva, Jaime and Wong, Ricky and Charest, Al</t>
  </si>
  <si>
    <t>The proto-oncogene receptor tyrosine kinase ROS was originally discovered through the identification of oncogenic variants isolated from tumors. These discoveries spearheaded a body of work aimed at elucidating the function of this evolutionarily conserved receptor in development and cancer. Through genetic and biochemical approaches, progress in the characterization of ROS points to distinctive roles in the program of epithelial cell differentiation during the development of a variety of organs. Although substantial, these advances remain hampered by the absence of an identified ligand, making ROS one of the last two remaining orphan receptor tyrosine kinases. Recent studies on the oncogenic activation of ROS as a result of different chromosomal rearrangements found in brain and lung cancers have SHOW the molecular mechanisms underlying ROS transforming activities. ROS and its oncogenic variants therefore constitute clinically relevant targets for cancer therapeutic intervention. This review highlights the various roles that this receptor plays in multiple system networks in normalcy and disease and points to future directions towards the elucidation of ROS function in the context of ligand identification, signaling pathways and clinical applications. (C) 2008 Elsevier B.V. All rights reserved.</t>
  </si>
  <si>
    <t>Synchronization of circadian rhythms of house sparrows by oral melatonin: Effects of changing period</t>
  </si>
  <si>
    <t>JOURNAL OF BIOLOGICAL RHYTHMS</t>
  </si>
  <si>
    <t>0748-7304</t>
  </si>
  <si>
    <t>225-233</t>
  </si>
  <si>
    <t>Heigl, S and Gwinner, E</t>
  </si>
  <si>
    <t>House sparrows (Passer domesticus) whose circadian rhythms of locomotor activity and feeding had been abolished by pinealectomy were held in constant dim light and periodically exposed to melatonin in the drinking water. By alternating 8 h of melatonin water with variable phases of tap water, rhythms with periods (T) ranging from 21 to 27 h were produced. When melatonin was administered in rhythms with periods of 23, 24, and 25 h, feeding and locomotion behavior of most birds were rhythmic and synchronized with the exogenous melatonin rhythm. The rest phase coincided approximately with the phase of melatonin availability. Under melatonin cycles &lt; 23 h and &gt; 25 h, fewer birds had synchronized rhythms. Nonsynchronized birds were either arrhythmic or they expressed free-running rhythms. Under melatonin rhythms with periods between 23 and 26 h, the phase-angle difference between defined phases of the behavioral rhythms and the melatonin rhythm became more positive with increasing T. These data are consistent with the hypothesis (a) that periodic exogenous melatonin can substitute, at least to a certain degree, for the endogenous plasma melatonin rhythm normally resulting from the periodic melatonin secretion by the pineal gland, and (b) that this melatonin rhythm acts on another oscillator, possibly the SCN, as part of the overall circadian pacemaking system.</t>
  </si>
  <si>
    <t>Enhancement of DNA Vaccine Efficacy by Intracellular Targeting Strategies</t>
  </si>
  <si>
    <t>DNA VACCINES: METHODS AND PROTOCOLS, 3RD EDITION</t>
  </si>
  <si>
    <t>1064-3745</t>
  </si>
  <si>
    <t>33-59</t>
  </si>
  <si>
    <t>Freitas, Elisabete Borges and Henriques, Ana Margarida and Fevereiro, Miguel and Prazeres, Duarte Miguel and Monteiro, Gabriel Amaro</t>
  </si>
  <si>
    <t>Immune response against an encoded antigenic protein can be elicited by including targeting sequences to DNA vaccines that promote protein sorting to processing pathways, related with antigen presentation by major histocompatibility complexes (MHC). Candidate DNA vaccines coding for neuraminidase 3 of the avian influenza virus were designed to encode different sequences that direct the protein to specific cellular compartments such as endoplasmic reticulum (i.e., adenovirus E1A), lysosomes (i.e., LAMP), and the combination of protein targeting to the endoplasmic reticulum and lysosome (i.e., E1A-LAMP). The DNA vaccine prototypes were engineered by biomolecular techniques and subsequently produced in E. coli cells. The biological activity of the vaccines was tested firstly in vitro, in Chinese hamster ovary cells, through flow cytometry and real-time polymerase chain reaction analysis. Then, an essential in vivo study was performed in chickens, in order to evaluate the efficacy of DNA prototype vaccines, by measuring the antibody production by enzyme-linked immunosorbent assay.</t>
  </si>
  <si>
    <t>Landform and vegetation change in the Greaves Creek Basin: An asymmetric hanging valley in the Blue Mountains, New South Wales</t>
  </si>
  <si>
    <t>AUSTRALIAN GEOGRAPHER</t>
  </si>
  <si>
    <t>0004-9182</t>
  </si>
  <si>
    <t>45-75</t>
  </si>
  <si>
    <t>Selkirk, PM and Adamson, DA and Downing, AJ</t>
  </si>
  <si>
    <t>Greaves Creek has cut a hanging valley through the entire Triassic sandstone sequence near Blackheath in the western Blue Mountains, New South Wales. Downstream of Beauchamp Falls, it cuts into Permian strata in the Grose Gorge. The hanging valley has a valley-in-valley structure. The narrow inner valley is bounded by high cliffs and its floor is cut by a deep narrow slot canyon where stream incision has occurred without valley widening. The course of the creek is related to joint directions. Intense jointing, minor faulting and sapping influence the stability of cliffs but up to 30 m of incision has occurred without valley widening in the slot canyon. Topographic asymmetry expressed as unequal slopes of the valley sides is related to differential insolation, erosion, vegetation cover, bioturbation and fire intensity. In the western Blue Mountains and elsewhere in the Sydney Basin asymmetric slopes occur in many other valley-ridge systems, particularly those whose long axes are oriented between about east-west and north-east-south-west. Vegetation structure and floristics within Greaves Creek valley are related to physiography of the valley and to aspect through their effects on fire, moisture availability, light availability, soil depth and temperature.</t>
  </si>
  <si>
    <t>Artificial light at night confounds broad-scale habitat use by migrating birds</t>
  </si>
  <si>
    <t>356-364</t>
  </si>
  <si>
    <t>McLaren, James D. and Buler, Jeffrey J. and Schreckengost, Tim and Smolinsky, Jaclyn A. and Boone, Matthew and van Loon, E. Emiel and Dawson, Deanna K. and Walters, Eric L.</t>
  </si>
  <si>
    <t>With many of the world's migratory bird populations in alarming decline, broad-scale assessments of responses to migratory hazards may prove crucial to successful conservation efforts. Most birds migrate at night through increasingly light-polluted skies. Bright light sources can attract airborne migrants and lead to collisions with structures, but might also influence selection of migratory stopover habitat and thereby acquisition of food resources. We demonstrate, using multi-year weather radar measurements of nocturnal migrants across the northeastern U.S., that autumnal migrant stopover density increased at regional scales with proximity to the brightest areas, but decreased within a few kilometers of brightly-lit sources. This finding implies broad-scale attraction to artificial light while airborne, impeding selection for extensive forest habitat. Given that high-quality stopover habitat is critical to successful migration, and hindrances during migration can decrease fitness, artificial lights present a potentially heightened conservation concern for migratory bird populations.</t>
  </si>
  <si>
    <t>Social learning in Cartilaginous fish (stingrays Potamotrygon falkneri)</t>
  </si>
  <si>
    <t>ANIMAL COGNITION</t>
  </si>
  <si>
    <t>1435-9448</t>
  </si>
  <si>
    <t>927-932</t>
  </si>
  <si>
    <t>Thonhauser, Kerstin E. and Gutnick, Tamar and Byrne, Ruth A. and Kral, Karl and Burghardt, Gordon M. and Kuba, Michael J.</t>
  </si>
  <si>
    <t>Social learning is considered one of the hallmarks of cognition. Observers learn from demonstrators that a particular behavior pattern leads to a specific consequence or outcome, which may be either positive or negative. In the last few years, social learning has been studied in a variety of taxa including birds and bony fish. To date, there are few studies demonstrating learning processes in cartilaginous fish. Our study shows that the cartilaginous fish freshwater stingrays (Potamotrygon falkneri) are capable of social learning and isolates the processes involved. Using a task that required animals to learn to remove a food reward from a tube, we found that observers needed significantly (P &lt; 0.01) fewer trials to learn to extract the reward than demonstrators. Furthermore, observers immediately showed a significantly (P &lt; 0.05) higher frequency of the most efficient "suck and undulation" strategy exhibited by the experienced demonstrators, suggesting imitation. Shedding light on social learning processes in cartilaginous fish advances the systematic comparison of cognition between aquatic and terrestrial vertebrates and helps unravel the evolutionary origins of social cognition.</t>
  </si>
  <si>
    <t>Biomimetic Construction of Non-Iridescent Structural Color Films with High Hydrophobicity and Good Mechanical Stability Induced by Chaotic Convective Coassembly Method</t>
  </si>
  <si>
    <t>ADVANCED MATERIALS INTERFACES</t>
  </si>
  <si>
    <t>2196-7350</t>
  </si>
  <si>
    <t>Meng, Yao and Tang, Bingtao and Cui, Junshuo and Wu, Suli and Ju, Benzhi and Zhang, Shufen</t>
  </si>
  <si>
    <t>This article presents an originative strategy to biomimetically construct non-iridescent structural color films with high hydrophobicity and good mechanical stability. In this strategy, the amorphous array of polystyrene (PS) particles is easily fabricated via a simple chaotic convective flow coassembly method to imitate the amorphous nanostructures of avian feathers. An amorphous array is locked by introducing fluorinated polyacrylate (FPA) latex to the voids between the PS particles as binder, which is similar to the locking effect of an organism of a bird's wing. Meanwhile, the high hydrophobicity (140 degrees contact angle) and good mechanical stability of the films are obtained owing to hydrophobicity of FPA and high roughness of the amorphous array. The as-prepared films retain their brilliant colors under natural light, and this property is essential for their applications in full-color displays and responsive materials.</t>
  </si>
  <si>
    <t>Identification of differentially expressed proteins in adipose tissue of divergently selected broilers</t>
  </si>
  <si>
    <t>2285-2292</t>
  </si>
  <si>
    <t>Wang, D. and Wang, N. and Li, N. and Li, H.</t>
  </si>
  <si>
    <t>Reducing fat has been a major goal for the broiler industry. To gain insight into the molecular mechanisms underlying the regulation of fat deposition in chickens, a 2-dimensional electrophoresis-based proteomic approach was used to analyze the differentially expressed proteins in abdominal adipose tissues of Northeast Agricultural University broiler lines divergently selected for abdominal fat content (NEAUHLF). A total of 20 differentially expressed protein spots were found in abdominal adipose tissue between fat and lean broilers at 7 wk of age. Among them, 12 protein spots were upregulated and 8 protein spots were downregulated in fat birds compared with those in lean birds. These 20 protein spots were then identified by matrixassisted laser desorption-ionization time-of-flight mass spectrometry and matched to 15 proteins by searching against the NCBInr and SWISS-PROT databases, including adipocyte fatty acid-binding protein, apolipoprotein A-I, long-chain acyl-coenzyme A dehydrogenase, heat shock protein beta 1, glutathione S-transferase theta 1, glutathione S-transferase class alpha, guanine nucleotide-binding protein beta polypeptide 1, syntaxin 2, vimentin, cofilin 2, otokeratin, telomerase catalytic subunit, and 3 hypothetical proteins. These proteins are mainly related to lipid metabolism, chaperone, redox, signal transduction, transport, and cytoskeleton. The results, from the point of view of protein expression, establish the groundwork for further studies of the basic genetic control of growth and development of broiler adipose tissue.</t>
  </si>
  <si>
    <t>Migratory behaviour affects the trade-off between feather growth rate and feather quality in a passerine bird</t>
  </si>
  <si>
    <t>98-105</t>
  </si>
  <si>
    <t>de la Hera, Ivan and Perez-Tris, Javier and Telleria, Jose Luis</t>
  </si>
  <si>
    <t>Migratory birds have less time for moulting than sedentary birds, which may force them to produce their feathers faster at the expense of reducing feather quality. However, the effects of migration on the trade-off between moult speed and plumage quality remain to be studied in natural populations. We analysed the relationship between growth rate and quality of individual feathers, taking advantage of natural variation between migratory and sedentary populations of blackcaps Sylvia atricapilla. As predicted by life-history theory, individual blackcaps showed variable individual quality, which was revealed by positive correlations between feather growth rate and feather mass within populations. However, migrants grew up their feathers faster, producing lighter feathers than sedentary blackcaps. These results support the idea that feather growth rate and feather quality are traded against each other in blackcaps. Such a trade-off is apparently caused by different selection associated to migratory and sedentary life styles, which opens new insights into the diversification of moult patterns in birds. (C) 2009 The Linnean Society of London, Biological Journal of the Linnean Society, 2009, 97, 98-105.</t>
  </si>
  <si>
    <t>Use of Infrared Imaging to Predict the Developmental Stages and Differences in Chicken Embryos Exposed to Different Photoperiods</t>
  </si>
  <si>
    <t>THERMOSENSE: THERMAL INFRARED APPLICATIONS XXXIV</t>
  </si>
  <si>
    <t>Frederick, Rebecca A. and Hsieh, Sheng-Jen and Palomares, Benjamin Giron</t>
  </si>
  <si>
    <t>Monitoring development of chicken embryos allows determination of when an egg is not developing and when eggs are close to hatching for more efficient production. Research has been conducted on the effects of temperature fluctuations and light exposure on embryo development; similarities between chicken and mammal embryos; and the use of MRI, tomography, and ultrasound to view specific areas and processes within the embryo. However, there has been little exploration of the use of infrared imaging as a non-destructive method for analyzing and predicting embryonic development. In this study, we built an automated loading system for image acquisition. Pilot experiments were conducted to determine the overall scanning time and scanning frequency. A batch of fertilized eggs was scanned each day as the embryos continued to grow. The captured images were analyzed and categorized into three stages: Stage 1 (days 1 to 7), Stage 2 (days 8 to 14), and Stage 3 (days 15 to 21). The temperature data abstracted from the captured images were divided into two groups. Group 1, consisting of two-thirds of the data, was used to construct a model. Group 2, consisting of one-third of the data, was used to evaluate the predictive accuracy of the model. A three-layer artificial neural network model was developed to predict embryo development stage given a temperature profile. Results suggest that the neural network model is sufficient to predict embryo development stage with good accuracy of 75%. Accuracy can likely be improved if more data sets for each development stage are available.</t>
  </si>
  <si>
    <t>Can eggs in a cavity be a female secondary sexual signal? Male nest visits and modelling of egg visual discrimination in blue tits</t>
  </si>
  <si>
    <t>BIOLOGY LETTERS</t>
  </si>
  <si>
    <t>1744-9561</t>
  </si>
  <si>
    <t>453-457</t>
  </si>
  <si>
    <t>Holveck, Marie-Jeanne and Doutrelant, Claire and Guerreiro, Romain and Perret, Philippe and Gomez, Doris and Gregoire, Arnaud</t>
  </si>
  <si>
    <t>Eggshell colouration is thought to function as a female-specific secondary sexual trait. While tests of this idea are rapidly accumulating in cavity-nesting birds, some fundamental underlying assumptions remain rarely investigated: namely, can males see eggshell coloration and perceive colour differences between the eggs of different females? We tested these two key assumptions in a natural population of blue tits (Cyanistes caeruleus). Using transponders, we tracked male nest visits and found that all males visited their nest-boxes while eggs were present and often visually accessible. Interestingly, some males also visited neighbouring nests. We then tested whether birds could detect eggshell coloration using models of avian colour vision; models were performed with and without limitations on visual performance owing to dim light. Both models found that differences in eggshell brightness were often easier to discriminate than differences in colour; there was more contrast in white eggshell background between clutches than within and its contrast against nest background was repeatable within clutches, suggesting these features could act as signals. Yet, the detectability of these contrasts depended entirely on model assumptions of visual limitations. Consequently, we need a better understanding of underlying visual mechanisms in dim-light environments and behavioural discrimination experiments before confirming the signalling potential of eggshell coloration.</t>
  </si>
  <si>
    <t>Eine Lampen-Kolonie der Mehlschwalbe (Delichon urbica).</t>
  </si>
  <si>
    <t>Beitraege zur Vogelkunde</t>
  </si>
  <si>
    <t>0005-8211</t>
  </si>
  <si>
    <t>356-358</t>
  </si>
  <si>
    <t>Bub, H.</t>
  </si>
  <si>
    <t>ZOOR12900032277</t>
  </si>
  <si>
    <t>Prednisolone-Induced Predisposition to Femoral Head Separation and the Accompanying Plasma Protein Changes in Chickens</t>
  </si>
  <si>
    <t>BIOMARKER INSIGHTS</t>
  </si>
  <si>
    <t>1177-2719</t>
  </si>
  <si>
    <t>Packialakshmi, B. and Liyanage, R. and Lay, J. O., Jr. and Okimoto, R. and Rath, N. C.</t>
  </si>
  <si>
    <t>Femoral head separation (FHS) is an idiopathic bone problem that causes lameness and production losses in commercial poultry. In a model of prednisolone-induced susceptibility to FHS, the changes in plasma proteins and peptides were analyzed to find possible biomarkers. Plasma samples from control and FHS-susceptible birds were depleted of their high abundance proteins by acetonitrile precipitation and were then subjected to cation exchange and reverse-phase (RP) fractionations. Analysis with matrix assisted laser desorption ionization-time-of-flight mass spectrometry (MALDI-TOF-MS) showed several differentially expressed peptides, two of which were isolated by RP-HPLC and identified as the fragments of apolipoprotein A-I. The acetonitrile fractionated plasma proteins were subjected to reduction/alkylation and trypsin digestion followed by liquid chromatography and tandem mass spectrometry, which showed the absence of protocadherin 15, vascular endothelial growth factor-C, and certain transcription and ubiquitin-mediated proteolytic factors in FHS-prone birds. It appears that prednisolone-induced dyslipidemia, vascular, and tissue adhesion problems may be consequential to FHS. Validity of these biomarkers in our model and the natural disease must be verified in future using traditional approaches. BIBIOMARKER INSIGHTS: Lameness because of femoral head separation (FHS) is a production and welfare problem in the poultry industry. Selection against FHS requires identification of the birds with subclinical disease with biomarkers from a source such as blood. Prednisolone can induce femoral head problems and predisposition to FHS. Using this experimental model, we analyzed the plasma peptides and proteins from normal and FHS-prone chickens by mass spectrometry to identify differentially expressed peptides and proteins. We found two peptides, both derived from apolipoprotein A-I, quantitatively elevated and two proteins, protocadherin 15 and VEGF-C, that were conspicuously absent in FHS-susceptible birds.</t>
  </si>
  <si>
    <t>Hairy Hollow Microspheres of Fluorescent Shell and Temperature-Responsive Brushes via Combined Distillation-Precipitation Polymerization and Thiol-ene Click Chemistry</t>
  </si>
  <si>
    <t>MACROMOLECULES</t>
  </si>
  <si>
    <t>0024-9297</t>
  </si>
  <si>
    <t>5797-5803</t>
  </si>
  <si>
    <t>Li, Guo Liang and Xu, Li Qun and Tang, Xuezhi and Neoh, K. G. and Kang, E. T.</t>
  </si>
  <si>
    <t>Neal ly monodispersed silica core poly(N-vinylca rbazole) shell (SiO2@PVK) microspheres of 226, 235, and 244 rim in aver au diameters were first synthesized by surface-initiated distillation-precipitation polymerization of N-vinylcal bazole, in the presence of divinylbenzene. from the 197 nm silica template microsphei es prepared by the sol-gel reaction of tetraethyl orthosilicate (TEOS) and 3-(trimethoxysilyppi opyl methacrylate (MPS) The SiO2@PVK-PNIPAM core shell hairy microspheres (PNIPAM = poly(N-isopi opylacrylamrde)) were subsequently prepared by grafting the PNIPAM chains (M-n = 11600 g/mol, polydispei shy inclex = I 32), prepared a priori by reversible addition fragmentation chain transfer (RAFT) polymerization, to the SiO2@PVK-PNIPAM microspheres via the throl ene click chemistry The g 'along density of PN1PAM brushes on the SiO2@PVK-PNIPAM microspheres was about 0 1 chains/nm(2) Hairy hollow miclospheres with a fluorescent and cross-linked PVK shell and temperature-responsive PNIPAM brushes finally obtained, after selective removal of the inorganic silica core from the Si02@PVK PNIP.AM microspheles by 14 F etching The SiO2@PVK-PNIPAM hairy hollow mici spheres were characremed by field-emission scanning electron microscopy (FESEM), transmission electron mica oscopy (TEM), fluorescence spectr oscopy, and dynamic laser scattering (DLS)</t>
  </si>
  <si>
    <t>Linking seed dispersal, germination and seedling recruitment in the invasive species Berberis darwinii (Darwin's barberry)</t>
  </si>
  <si>
    <t>PLANT ECOLOGY</t>
  </si>
  <si>
    <t>1385-0237</t>
  </si>
  <si>
    <t>119-129</t>
  </si>
  <si>
    <t>McAlpine, Kate G. and Jesson, Linley K.</t>
  </si>
  <si>
    <t>Seedling recruitment is a multi-phased process involving seed production, dispersal, germination, seedling establishment and subsequent survival. Understanding the factors that determine success at each stage of this process is of particular interest to scientists and managers seeking to understand how invasive species spread and persist, and identify critical stages for management. To understand the factors and processes influencing recruitment of the invasive species Berberis darwinii Hook. (Darwin's barberry), temporal and spatial patterns of seed dispersal, germination and seedling establishment were examined. Seed dispersal from a large source population was measured over two fruiting seasons, and subsequent patterns of seedling emergence and survival within each cohort were measured. Seed longevity was tested under both natural and artificial conditions. Seeds were widely dispersed by birds, up to 450 m from the source population. Dispersal was essential to seedling establishment, as few seedlings survived beneath the parent canopy. Seeds were relatively short-lived in the soil under both field and glasshouse conditions, with few surviving for more than 1 year. Patterns of newly emerged seedlings largely reflected patterns of seed rain, but seedling survival was significantly affected by distance from source population, seedling density and light environment. These results suggest that recruitment of B. darwinii is dependent on dispersal of seeds to favourable microsites. Management priorities should include the removal of fruiting plants, and seedling control in highlight areas.</t>
  </si>
  <si>
    <t>Computational Methods in the Warp Code Framework for Kinetic Simulations of Particle Beams and Plasmas</t>
  </si>
  <si>
    <t>IEEE TRANSACTIONS ON PLASMA SCIENCE</t>
  </si>
  <si>
    <t>0093-3813</t>
  </si>
  <si>
    <t>1321-1334</t>
  </si>
  <si>
    <t>Friedman, Alex and Cohen, Ronald H. and Grote, David P. and Lund, Steven M. and Sharp, William M. and Vay, Jean-Luc and Haber, Irving and Kishek, Rami A.</t>
  </si>
  <si>
    <t>The Warp code (and its framework of associated tools) was initially developed for particle-in-cell simulations of space-charge-dominated ion beams in accelerators, for heavy-ion-driven inertial fusion energy, and related experiments. It has found a broad range of applications, including nonneutral plasmas in traps, stray electron clouds in accelerators, laser-based acceleration, and the focusing of ion beams produced when short-pulse lasers irradiate foil targets. We summarize novel methods used in Warp, including: time-stepping conducive to diagnosis and particle injection; an interactive Python-Fortran-C structure that enables scripted and interactive user steering of runs; a variety of geometries (3-D x, y, z; 2-D r, z; 2-D x, y); electrostatic and electromagnetic field solvers; a cut-cell representation for internal boundaries; the use of warped coordinates for bent beam lines; adaptive mesh refinement, including a capability for time-dependent space-charge-limited flow from curved surfaces; models for accelerator lattice elements (magnetic or electrostatic quadrupole lenses, accelerating gaps, etc.) at user-selectable levels of detail; models for particle interactions with gas and walls; moment/envelope models that support sophisticated particle loading; a drift-Lorentz mover for rapid tracking through regions of strong and weak magnetic field; a Lorentz-boosted frame formulation with a Lorentz-invariant modification of the Boris mover; an electromagnetic solver with tunable dispersion and stride-based digital filtering; and a pseudospectral electromagnetic solver. Warp has proven useful for a wide range of applications, described very briefly herein. It is available as an open-source code under a BSD license. This paper describes material presented during the Prof. Charles K. (Ned) Birdsall Memorial Session of the 2013 IEEE Pulsed Power and Plasma Science Conference. In addition to our overview of the computational methods used in Warp, we summarize a few aspects of Ned's contributions to plasma simulation and to the careers of those he mentored.</t>
  </si>
  <si>
    <t>Rule-based intelligence in the semantic web or "I'll settle for a web that's just not so dumb!"</t>
  </si>
  <si>
    <t>RuleML 2006: Second International Conference on Rules and Rule Markup Languages for the Semantic Web, Proceedings</t>
  </si>
  <si>
    <t>83-85</t>
  </si>
  <si>
    <t>Allemang, Dean</t>
  </si>
  <si>
    <t>One could fairly say that the role of rules in the semantic web has been controversial; in the few short years since the first publication of the Semantic Web stack, Rules have sometimes been given a central role, at other times a peripheral role, and sometimes left out completely. Why such variation for an technology with thirty years of background? The reason for these differences of opinion stem from different goals for the inclusion of rules in the Semantic Web stack. At one extreme are the Description Logicians who see no need for a general-purpose programming language in the semantic web stack. At the other extreme are those who want to build a web infrastructure with the capacity for emergent intelligence. Our experience with deploying semantic web solutions using OWL alongside rules suggests a moderate middle path; we don't need or even want our web infrastructure to exhibit intelligence; that's what our applications are for. We just need a consistent and coherent web of information to work from. Simply put, we just want our web infrastructure not to be so dumb. Armed with this understanding, we can see the role of rules in the Semantic Web in a different light, and see a clear role of rules in the semantic web stack.</t>
  </si>
  <si>
    <t>SELECTION OF SPECIFIC PHAGE-DISPLAY ANTIBODIES USING LIBRARIES DERIVED FROM CHICKEN IMMUNOGLOBULIN GENES</t>
  </si>
  <si>
    <t>JOURNAL OF IMMUNOLOGICAL METHODS</t>
  </si>
  <si>
    <t>0022-1759</t>
  </si>
  <si>
    <t>125-135</t>
  </si>
  <si>
    <t>DAVIES, EL and SMITH, JS and BIRKETT, CR and MANSER, JM and ANDERSONDEAR, DV and YOUNG, JR</t>
  </si>
  <si>
    <t>In chickens, single functional immunoglobulin variable and joining gene segments at each of the heavy and light chain loci undergo V(D)J rearrangement. Diversity is subsequently introduced by conversions templated by upstream pseudo V region genes in such a way that practically all V regions in mature B cells have identical ends. This greatly simplifies the representative amplification of V region genes. Furthermore, the entire naive repertoire of the adult chicken is produced in the bursa of Fabricius of the young bird. These special properties of the generation of immunoglobulin diversity in chickens have been exploited in the development of procedures to produce large libraries of diverse antibody combining sites derived from chicken Ig genes and expressed on filamentous bacteriophage. The utility of this library was assessed by selection of specifically binding phage using three solid phase-bound protein antigens, hen egg white lysozyme, bovine thyroglobulin and bovine serum albumin. The sequences of the V region genes thus isolated demonstrated that selection was specific and that the library contained useful diversity of binding sites. This library provides access to a repertoire whose diversity is based on a mechanism different from that underlying previously available libraries. The demonstrated feasibility of generating chicken phage antibodies may lead to the production of monoclonal reagents from immunised chickens, and the derivation of reagents for studying immunoglobulin mediated selection in avian B cell development.</t>
  </si>
  <si>
    <t>Effects of Feed Contaminant Deoxynivalenol on Plasma Cytokines and mRNA Expression of Immune Genes in the Intestine of Broiler Chickens</t>
  </si>
  <si>
    <t>Ghareeb, Khaled and Awad, Wageha A. and Soodoi, Chimidtseren and Sasgary, Soleman and Strasser, Alois and Boehm, Josef</t>
  </si>
  <si>
    <t>An experiment was conducted to investigate the individual and combined effects of dietary deoxynivalenol (DON) and a microbial feed additive on plasma cytokine level and on the expression of immune relevant genes in jejunal tissues of broilers. A total of 40 broiler chicks were obtained from a commercial hatchery and divided randomly into four groups (10 birds per group). Birds were reared in battery cages from one day old for 5 weeks. The dietary groups were 1) control birds fed basal diet; 2) DON group fed basal diet contaminated with 10 mg DON/ kg feed; 3) DON + Mycofix group fed basal diet contaminated with 10 mg DON/ kg feed and supplemented with a commercial feed additive, Mycofix (R) Select (MS) (2.5 kg/ton of feed); 4) Mycofix group fed basal diet supplemented with MS (2.5 kg/ton of feed). At 35 days, the plasma levels of tumor necrosis factor alpha (TNF-alpha) and interleukin 8 (IL-8) were quantified by ELISA test kits. Furthermore, the mRNA expression of TNF-alpha, IL-8, IL-1 beta, interferon gamma (IFN gamma), transforming growth factor beta receptor I (TGFBR1) and nuclear factor kappa-light-chain-enhancer of activated B cells 1 (NF-kappa beta 1) in jejunum were quantified by qRT-PCR. The results showed that the plasma TNF-alpha decreased in response to DON, while in combination with MS, the effect of DON was reduced. DON down-regulated the relative gene expression of IL-1 beta, TGFBR1 and IFN-gamma, and addition of MS to the DON contaminated diet compensates these effects on IL-1 beta, TGFBR1 but not for IFN-gamma. Furthermore, supplementation of MS to either DON contaminated or control diet up-regulated the mRNA expression of NF-kappa beta 1. In conclusion, DON has the potential to provoke and modulate immunological reactions of broilers and subsequently could increase their susceptibility to disease. The additive seemed to have almost as much of an effect as DON, albeit on different genes.</t>
  </si>
  <si>
    <t>Gonadotropin releasing hormone (GnRH) and gonadotropin inhibitory hormone (GnIH) in the songbird hippocampus: Regional and sex differences in adult zebra finches</t>
  </si>
  <si>
    <t>64-75</t>
  </si>
  <si>
    <t>McGuire, Nicolette and Ferris, Jennifer K. and Arckens, Lutgarde and Bentley, George E. and Soma, Kiran K.</t>
  </si>
  <si>
    <t>Hypothalamic gonadotropin releasing hormone (GnRH) and gonadotropin inhibitory hormone (GnIH) are vital to reproduction in all vertebrates. These neuropeptides are also present outside of the hypothalamus, but the roles of extra-hypothalamic GnRH and GnIH remain enigmatic and widely underappreciated. We used immunohistochemistry and PCR to examine whether multiple forms of GnRH (chicken GnRH-I (GnRH1), chicken GnRH-II (GnRH2) and lamprey GnRH-III (GnRH4)) and GnIH are present in the hippocampus (Hp) of adult zebra finches (Taeniopygia guttata). Using immunohistochemistry, we provide evidence that GnRH1, GnRH2 and GnRH4 are present in hippocampal cell bodies and/or fibers and that GnIH is present in hippocampal fibers only. There are regional differences in hippocampal GnRH immunoreactivity, and these vary across the different forms of GnRH. There are also sex differences in hippocampal GnRH immunoreactivity, with generally more GnRH1 and GnRH2 in the female Hp. In addition, we used PCR to examine the presence of GnRH1 mRNA and GnIH mRNA in micropunches of Hp. PCR and subsequent product sequencing demonstrated the presence of GnRH1 mRNA and the absence of GnIH mRNA in the Hp, consistent with the pattern of immunohistochemical results. To our knowledge, this is the first study in any species to systematically examine multiple forms of GnRH in the Hp or to quantify sex or regional differences in hippocampal GnRH. Moreover, this is the first demonstration of GnIH in the avian Hp. These data SHOW an important issue: the sites of action and possible functions of GnRH and GnIH outside of the HPG axis. (C) 2013 Elsevier Inc. All rights reserved.</t>
  </si>
  <si>
    <t>Welfare of broiler chickens</t>
  </si>
  <si>
    <t>ITALIAN JOURNAL OF ANIMAL SCIENCE</t>
  </si>
  <si>
    <t>1594-4077</t>
  </si>
  <si>
    <t>161-173</t>
  </si>
  <si>
    <t>Meluzzi, Adele and Sirri, Federico</t>
  </si>
  <si>
    <t>Broiler chickens have been selected for their rapid growth rate as well as for high carcass yields, with particular regard to the breast, and reared in intensive systems at high stocking density ranging from 30 to 40 kg live weight/m(2). These conditions lead to a worsening of the welfare status of birds. In Europe a specific directive for the protection of broiler chickens has been recently approved whereas in Italy there is not yet any regulation. The EU directive lays down minimum rules for the protection of chickens kept for meat production and gives indications on management practices with particular focus on stocking density, light regimen and air quality, training and guidance for people dealing with chickens, as well as monitoring plans for holding and slaughterhouse. In this review the rearing factors influencing the welfare conditions of birds are described and detailed information on the effects of stocking density, light regimen, litter characteristic and air quality (ammonia, carbon dioxide, humidity, dust) are provided. Moreover, the main health implications of poor welfare conditions of the birds, such as contact dermatitis, metabolic, skeletal and muscular disorders are considered. The behavioural repertoire, including scratching, dust bathing, ground pecking, wing flapping, locomotor activity, along with factors that might impair these aspects, are discussed. Lastly, farm animal welfare assessment through physiological and behavioural indicators is described with particular emphasis on the "Unitary Welfare Index," a tool that considers a wide range of indicators, including productive traits, in order to audit and compare the welfare status of chickens kept in different farms.</t>
  </si>
  <si>
    <t>Short-term energy restriction and performance of commercial laying hens</t>
  </si>
  <si>
    <t>JOURNAL OF APPLIED POULTRY RESEARCH</t>
  </si>
  <si>
    <t>1056-6171</t>
  </si>
  <si>
    <t>146-151</t>
  </si>
  <si>
    <t>Sloan, DR and Mather, FB and Harms, RH</t>
  </si>
  <si>
    <t>Two experiments were conducted to study the effects of various levels of feed restriction on the performance of Hy-Line W-36 hens at 56 and 79 wk. Nutrient levels (with the exception of energy) increased as the level of feed restriction increased. Egg weights were not affected by any level of feed restriction in either experiment. Egg production decreased in Experiment 1 when hens received 86.3g of feed/day or less. Egg production decreased in Experiment 2 by 2 wk when feed was restricted to 76 g/bird/day and also by 2 wk when hens were fed 67 g/hen/day. Body weight loss increased with each level of feed restriction in both experiments. In Experiment 1, heavy hens lost the most weight and light hens the last.</t>
  </si>
  <si>
    <t>AVIAN PHOTOGENIC EPILEPSY AND EMBRYONIC BRAIN CHIMERAS - NEURONAL-ACTIVITY OF THE ADULT PROSENCEPHALON AND MESENCEPHALON</t>
  </si>
  <si>
    <t>196-204</t>
  </si>
  <si>
    <t>GUY, NTM and BATINI, C and NAQUET, R and TEILLET, MA</t>
  </si>
  <si>
    <t>Photogenic genetic epilepsy was studied in an avian model, using either the Fayoumi epileptic chicken (Fepi) or neural chimeras obtained by replacement of embryonic brain vesicles in normal chickens with those of Fepi embryos. In these two kinds of animals motor seizures accompanied by electroencephalographic (EEG) desynchronization and flattening (DF) were evoked by intermittent light stimulation (ILS). In chimeras with only the prosencephalon grafted, motor seizures were less severe but DF remained. ILS-induced DF persisted under paralysis by gallamine triethiodide (Flaxedil). Extra-cellular recordings were made in the prosencephalon (wulst) and in the mesencephalon (optic tectum) of paralysed animals. Units recorded in the prosencephalon of Fepi and chimeras showed abnormal interictal bursting activity, distinctly different from the non-epileptic Fayoumi heterozygotes (Fhtz) and normal chickens. The mesencephalic units of Fepi and chimeras having both prosencephalon and mesencephalon grafted showed two types of abnormal activities during ILS-induced DF, which were distinct from the non-epileptic chickens: type I neurons displaying early, high sensitivity to ILS followed by a prolonged suppression of activity; type II neurons displaying an early and prolonged suppression of activity. The results are discussed with respect to the brain structures generating ictal and interictal EEG activities and motor seizures.</t>
  </si>
  <si>
    <t>Seismic response analysis system by means of multibody dynamics approach - (Modeling and analysis of geometric time varying structure systems)</t>
  </si>
  <si>
    <t>Proceedings of the ASME International Design Engineering Technical Conferences and Computers and Information in Engineering Conference, Vol 6, Pts A-C</t>
  </si>
  <si>
    <t>1769-1778</t>
  </si>
  <si>
    <t>Takahashi, Yoshitaka and Shimizu, Nobuyuki</t>
  </si>
  <si>
    <t>In Japan, the seismic design methods for structures are developed in the civil and architectural fields. And these seismic design technologies have also been brought to mechanical structures such as piping facilities and boiler structures, etc.. But, for the geometric time varying structure of which geometric configuration is dependent on time such as cranes, the kinetic and the dynamic characteristics of such structures are not fully considered in the seismic response analyses. In this paper, we try the modeling of the geometric time varying structure systems by means of the method of multibody dynamics. And we examine the effect of the geometric time varying system on the seismic response. The beam elements formulated by the absolute nodal coordinate are used to model the structure that has large displacement motion of the base of the structure. The crane structure for the building construction is modeled in the numerical example. The seismic responses of the moving boom part of the crane model are simulated. New phenomenon has been explored.</t>
  </si>
  <si>
    <t>Evaluating Stiffness Parameters of Unbound Geomaterial Layers Using Intelligent Compaction, Plate Load Test, and Light Weight Deflectometer</t>
  </si>
  <si>
    <t>AIRFIELD AND HIGHWAY PAVEMENTS 2017: PAVEMENT INNOVATION AND SUSTAINABILITY</t>
  </si>
  <si>
    <t>Mazari, Mehran and Beltran, Jorge and Tirado, Cesar and Lemos, Luis and Nazarian, Soheil</t>
  </si>
  <si>
    <t>Intelligent Compaction (IC) technology has been emerging during the past decade to evaluate the stiffness of compacted pavement layers. The application of IC technology to compacted unbound geomaterial layers have been combined with nondestructive testing (NDT) devices to better characterize the stiffness parameters. The areas identified as less-compacted are common candidates for performing the NDT spot tests. The relationships among the accelerometer-based stiffness values from rollers and the NDT results can significantly impact the interpretation of the collected IC data. A section of a construction site was selected to evaluate the correlation between the results of two NDT spot tests, plate load test (PLT) and light weight Deflectometer (LWD) test, with the IC data. The overall trends of PLT and LWD data were similar over the test section. However, the correlation of the IC results with the selected spot tests depended on several factors including the accuracy of the global positioning system and the data reduction approach. The LWD device seems to be a proper accompanying device for verifying the less-stiff areas detected from the IC data.</t>
  </si>
  <si>
    <t>THE RELATIVE TIMING OF THE ORIGIN OF FLIGHT AND ENDOTHERMY - EVIDENCE FROM THE COMPARATIVE BIOLOGY OF BIRDS AND MAMMALS</t>
  </si>
  <si>
    <t>ZOOLOGICAL JOURNAL OF THE LINNEAN SOCIETY</t>
  </si>
  <si>
    <t>0024-4082</t>
  </si>
  <si>
    <t>389-397</t>
  </si>
  <si>
    <t>RANDOLPH, SE</t>
  </si>
  <si>
    <t>Evidence from the comparative biology of living birds and mammals is used to address the question 'which came first, flight or endothermy?'. Birds and mammals have evolved different solutions to the problems of high energy flow demanded by endothermy. The heavy apparatus needed for processing food to allow the rapid assimilation of energy is housed in the head of mammals, but low down in the bird's body. The primitive inefficient tidal-flow system of ventilation is simply enlarged in mammals, but is replaced in birds by a lighter uni-flow system through air sacs and parabronchi. Birds avoid the weight problems associated with the mammalian systems of viviparity and lactation by nourishing their young with large quantities of yolk within the egg and and unprocessed diet after hatching. The apparent adaptedness for flight of the avian systems suggests that in the animals ancestral to birds the adaptations for high energy flow were constrained from the start by the need for aerodynamic stability, i.e. flight was initiated before endothermy. The implications of this conclusion for the origin of flight and feathers are discussed.</t>
  </si>
  <si>
    <t>Insertion-deletion polymorphisms (indels) as genetic markers in natural populations</t>
  </si>
  <si>
    <t>Vali, Uelo and Br and strom, Mikael and Johansson, Malin and Ellegren, Hans</t>
  </si>
  <si>
    <t>Background: We introduce the use of short insertion-deletion polymorphisms (indels) for genetic analysis of natural populations. Results: Sequence reads from light shot-gun sequencing efforts of different dog breeds were aligned to the dog genome reference sequence and gaps corresponding to indels were identified. One hundred candidate markers (4-bp indels) were selected and genotyped in unrelated dogs (n=7) and wolves (n=18). Eighty-one and 76 out of 94 could be validated as polymorphic loci in the respective sample. Mean indel heterozygosity in a diverse set of wolves was 19%, and 74% of the loci had a minor allele frequency of &gt; 10%. Indels found to be polymorphic in wolves were subsequently genotyped in a highly bottlenecked Scandinavian wolf population. Fifty-one loci turned out to be polymorphic, showing their utility even in a population with low genetic diversity. In this population, individual heterozygosity measured at indel and microsatellite loci were highly correlated. Conclusion: With an increasing amount of sequence information gathered from non-model organisms, we suggest that indels will come to form an important source of genetic markers, easy and cheap to genotype, for studies of natural populations.</t>
  </si>
  <si>
    <t>FEASIBILITY AND CLINICAL UTILITY OF ULTRA-WIDEFIELD INDOCYANINE GREEN ANGIOGRAPHY</t>
  </si>
  <si>
    <t>RETINA-THE JOURNAL OF RETINAL AND VITREOUS DISEASES</t>
  </si>
  <si>
    <t>0275-004X</t>
  </si>
  <si>
    <t>508-520</t>
  </si>
  <si>
    <t>Klufas, Michael A. and Yannuzzi, Nicolas A. and Pang, Claudine E. and Srinivas, Sowmya and Sadda, Srinivas R. and Freund, K. Bailey and Kiss, Szilard</t>
  </si>
  <si>
    <t>Purpose: To evaluate the feasibility and clinical utility of a novel noncontact scanning laser ophthalmoscope-based ultra-widefield indocyanine green angiographic system. Methods: Ultra-widefield indocyanine green angiographic images were captured using a modified Optos P200Tx that produced high-resolution images of the choroidal vasculature with up to a 200 degrees field. Ultra-widefield indocyanine green angiography was performed on patients with a variety of retinal conditions to assess utility of this imaging technique for diagnostic purposes and disease treatment monitoring. Results: Ultra-widefield indocyanine green angiography was performed on 138 eyes of 69 patients. Mean age was 58 +/- 16.9 years (range, 24-85 years). The most common ocular pathologies imaged included central serous chorioretinopathy (24 eyes), uveitis (various subtypes, 16 eyes), age-related macular degeneration (12 eyes), and polypoidal choroidal vasculopathy (4 eyes). In all eyes evaluated with ultra-widefield indocyanine green angiography, high-resolution images of choroidal and retinal circulation were obtained with sufficient detail out to 200 degrees of the fundus. Conclusion: In this series of 138 eyes, scanning laser ophthalmoscope-based ultra-widefield indocyanine green angiography was clinically practical and provided detailed images of both the central and peripheral choroidal circulation. Future studies are needed to refine the clinical value of this imaging modality and the significance of peripheral choroidal vascular changes in the diagnosis, monitoring, and treatment of ocular diseases.</t>
  </si>
  <si>
    <t>FLASH EVOKED UNITS RESPONSE PATTERNS IN DIENCEPHALON OF PIGEON</t>
  </si>
  <si>
    <t>FEDERATION PROCEEDINGS</t>
  </si>
  <si>
    <t>0014-9446</t>
  </si>
  <si>
    <t>395-&amp;</t>
  </si>
  <si>
    <t>REVZIN, AM</t>
  </si>
  <si>
    <t>Results of capturing waterfowl in Minnesota by spotlighting.</t>
  </si>
  <si>
    <t>430-431</t>
  </si>
  <si>
    <t>Lindmeier, J. P. and Jessen, R. L.</t>
  </si>
  <si>
    <t>ZOOR09900003640</t>
  </si>
  <si>
    <t>Light flash stimulation alters the nightingale's singing style: implications for song control mechanisms.</t>
  </si>
  <si>
    <t>789-808</t>
  </si>
  <si>
    <t>Riebel, Katharina and Todt, Dietmar</t>
  </si>
  <si>
    <t>ZOOR13400028758</t>
  </si>
  <si>
    <t>To investigate decision processes during song performances in a species with a large repertoire and a versatile singing style we studied the characteristics of brief song interruptions in male nightingales Luscinia megarhynchos. Interruptions were induced experimentally by exposure to single light flashes. (1) The temporal positioning of stimuli within songs had no clear effect on the likelihood of a song interruption. (2) The delay between stimulus presentation and song interruption showed considerable variation. (3) Song types exposed to the stimulus were repeated significantly more often than in normal singing bouts. (4) In day time singing, durations of silent intersong intervals were not affected by stimulus presentations. During nocturnal singing however silent intersong intervals increased in duration after stimulus presentations unless a song type repetition was following subsequently. The results suggest a mechanism facilitating song type repetitions for songs that were disturbed during singing performance. Whether or not temporal control is affected seems to depend on both time of day and on whether or not a song is repeated after a stimulus presentation.</t>
  </si>
  <si>
    <t>The historical and current status of pink-headed duck rhodonessa caryophyllacea in Myanmar</t>
  </si>
  <si>
    <t>BIRD CONSERVATION INTERNATIONAL</t>
  </si>
  <si>
    <t>0959-2709</t>
  </si>
  <si>
    <t>38-52</t>
  </si>
  <si>
    <t>Tordoff, Andrew W. and Appleton, Tim and Eames, Jonathan C. and Eberhardt, Karin and Hla, Htin and Thwin, Khin Ma Ma and Zaw, Sao Myo and Moses, Saw and Aung, Sein Myo</t>
  </si>
  <si>
    <t>Pink-headed Duck Rhodonessa caryophyllacea is a Critically Endangered species that has not been confirmed in the wild since 1948-1949. Historical records of the species are concentrated in India, although there are also a few from Myanmar. Between 2003 and 2005, BirdLife International and the Biodiversity and Nature Conservation Association (BANCA) conducted a series of field surveys of wetland habitats in the lowlands of Kachin state, an area with a cluster of historical records of the species. These were the first targeted efforts to assess the status of the species in Myanmar. These surveys were complemented by reviews of museum specimens and literature relating to the species in Myanmar. Two specimen records represent very strong evidence that the species occurred in Myanmar historically, although they shed little light on its seasonal status in the country. The surveys conducted by BirdLife International and BANCA were unable to confirm the continued occurrence of Pink-headed Duck in Myanmar. However, they did generate a limited amount of equivocal direct evidence, most notably two possible but unconfirmed sightings. There are several reasons for believing that the species may still persist in the lowlands of Kachin state and, perhaps, elsewhere in Myanmar. Shyness, combined with rarity, possible nocturnal habits and the impenetrability of its habitats, means that the species tended to be under-recorded historically, and may continue to be so currently. Further surveys are required to confirm this.</t>
  </si>
  <si>
    <t>Heart rate variability during manual restraint in chicks from high- and low-feather pecking lines of laying hens</t>
  </si>
  <si>
    <t>649-652</t>
  </si>
  <si>
    <t>Korte, SM and Ruesink, W and Blokhuis, HJ</t>
  </si>
  <si>
    <t>The purpose of this investigation was to determine whether there is a difference in coping style in chicks from a high (HFP)- and low-feather pecking (HFP) line of laying hens. Active and passive coping styles can be distinguished by differences in sympathetic and parasympathetic activities on the heart. We studied heart rate during baseline conditions and during manual restraint in HFP and LFP hens. Heart rate and locomotor activity were successfully monitored around the clock with a biotelemetric implant. During the light period, the values for locomotor activity and heart rate were highest, whereas during the dark period they were the lowest. These values did not differ in LFP and HFP hens. However, during manual restraint (restraining the bird on its side by hand for 8 min) HFP birds had somewhat faster heart rate than LFP birds (at 4 min, p = 0.066). Studying heart rate variability during manual restraint showed that LFP chickens had a significant higher parasympathetic activity at 5 min (p = 0.023) and at 6 min (p = 0.002) as compared to RFP hens. The results showed that in terms of coping style, LFP chickens are passive, whereas HFP birds are active. (C) 1999 Elsevier Science Inc.</t>
  </si>
  <si>
    <t>Nanoparticle Gratings for Compact Spectrometers: an Application of Photovoltaic Tweezers</t>
  </si>
  <si>
    <t>PHOTOREFRACTIVE PHOTONICS 2017</t>
  </si>
  <si>
    <t>1742-6588</t>
  </si>
  <si>
    <t>Munoz-Martinez, J. F. and Martin, G. and Alcazar, A. and Carrascosa, M.</t>
  </si>
  <si>
    <t>Compact spectrometers are useful in fiber-based setups, portable devices or systems where weight and space are limited. On the other side, Photovoltaic Tweezers (PVT) are a simple and flexible optoelectronic technique for patterning and trapping nano- and microobjects in accordance with arbitrary light profiles. In this work, Al nanoparticle (NP) gratings assembled by PVT have been used for the fabrication of SWIFTS-based and dispersive spectrometers. A method for transferring the NP structures has been successfully adapted to deposit these gratings on top of Ti-diffused LiNb03 wavguides (WG) without a significant loss of quality; the successful transference of NP patterns to arbitrary substrates remarkably extends the potential applications of PVT.</t>
  </si>
  <si>
    <t>Determinants of reproductive success in the Rufous Bush Robin (Cercotrichas galactotes)</t>
  </si>
  <si>
    <t>JOURNAL FUR ORNITHOLOGIE</t>
  </si>
  <si>
    <t>Palomino, JJ and Martin-Vivaldi, M and Soler, M</t>
  </si>
  <si>
    <t>Presynaptic N-methyl-D-aspartate receptor expression is increased by estrogen in an aromatase-rich area of the songbird hippocampus</t>
  </si>
  <si>
    <t>522-534</t>
  </si>
  <si>
    <t>Saldanha, CJ and Schlinger, BA and Micevych, PE and Horvath, TL</t>
  </si>
  <si>
    <t>The vertebrate hippocampus (HP) is sensitive to estrogens, in part via effects on N-methyl-D-aspartate (NMDA)-type glutamate receptors (NR). Although the precise mechanism of this interaction is unclear, it constitutes a key interface in the plasticity of the adult vertebrate HP. The songbird HP expresses high levels of aromatase (estrogen synthase), suggesting that locally generated steroid may affect excitatory pathways. By using light, confocal, and electron microscopy with antibodies that specifically recognize aromatase and NR, we have 1) mapped their distribution in the zebra finch brain., 2) documented their coexpression in HP neurons, 3) studied the ultrastructure of NR-expressing cells in the HP, and 4) tested the influence of estrogen on the cellular and subcellular characteristics of NR-positive HP neurons. Aromatase and NR are coexpressed in HP neurons. NRs are detectable in presynaptic boutons of the songbird HP in addition to postsynaptic loci. Treatment with estrogen increased the somal size and innervation of NR-positive neurons and the frequency of presynaptic NR. Autoreception of excitatory neurotransmission via presynaptic NR may promote the strengthening of activity-dependent, excitatory synapses, thereby enhancing learning. NR-mediated autoreception may underlie estrogenic enhancement of HP structural and functional plasticity. (C) 2004 Wiley-Liss, Inc.</t>
  </si>
  <si>
    <t>Scattering from a waveguide by cycling a non-Hermitian degeneracy</t>
  </si>
  <si>
    <t>PHYSICAL REVIEW A</t>
  </si>
  <si>
    <t>1050-2947</t>
  </si>
  <si>
    <t>Uzdin, Raam and Moiseyev, Nimrod</t>
  </si>
  <si>
    <t>It has been recently shown that by varying the potential parameters in time so that a non-Hermitian degeneracy [exceptional point (EP)] is cycled, the nonadiabatic couplings have a large effect on the dynamics. This cardinal effect does not disappear even when the potential parameter are changed arbitrarily slow ("adiabatic process"). For a specific Hamiltonian this counterintuitive effect has been shown to be associated with the Stokes phenomenon. We study analytically the effects of EP cycling on the transmission and reflection of light in a waveguide with a small complex refractive index modulation. We find that in the adiabatic limit the oscillations in the transmission spectrum are sharply attenuated above a certain frequency where the EP is no longer cycled.</t>
  </si>
  <si>
    <t>Mutual interactions of the apicomplexan parasites Toxoplasma gondii and Eimeria tenella with cultured poultry macrophages</t>
  </si>
  <si>
    <t>PARASITES &amp; VECTORS</t>
  </si>
  <si>
    <t>1756-3305</t>
  </si>
  <si>
    <t>Zhang, Runhui and Thabet, Ahmed and Hiob, Lysanne and Zheng, Wanpeng and Daugschies, Arwid and Bangoura, Berit</t>
  </si>
  <si>
    <t>Background: Toxoplasma gondii and Eimeria tenella are two common parasites in poultry. Mixed infections are likely to occur frequently in chickens due to the high prevalence of both pathogens. In this study, we investigate the co-occurrence of the two pathogens in the same immunocompetent host cell population towards potential parasite-parasite as well as altered patterns of parasite-host interactions. Methods: Primary macrophages from chicken blood were co-infected in vitro with T. gondii tachyzoites (RH strain) and E tenella sporozoites (Houghton strain) for 72 h. Morphological observations by light microscopy and assessments of parasite replication by quantitative real-time PCR (qPCR) were performed at 24, 48 and 72 h post-infection (hpi). Six host cell immune factors previously linked to T. gondii or E tenella infection were selected for gene expression analysis in this study. Results: Distinct morphological changes of macrophages were observed during mixed infection at 24 hpi and immunological activation of host cells was obvious. Macrophage mRNA expression for iNOS at 48 hpi and for TNF-alpha at 72 hpi were significantly elevated after mixed infection. Distinct upregulation of IL-10 was also present during co-infection compared to Eimeria mono-infection at 48 and 72 hpi. At 72 hpi, the total number of macrophages as well as the number of both parasites decreased markedly. As measured by qPCR, E tenella population tended to increase during T. gondii co-infection, while T. gondii replication was not distinctly altered. Conclusions: Mutual interactions of T. gondii and E. tenella were observed in the selected co-infection model. The interactions are supposed to be indirect considering the observed changes in host cell metabolism. This study would thus help understanding the course of co-infection in chickens that may be relevant in terms of veterinary and zoonotic considerations.</t>
  </si>
  <si>
    <t>A spotlight on Bluetongue virus?</t>
  </si>
  <si>
    <t>MICROBIOLOGY AUSTRALIA</t>
  </si>
  <si>
    <t>1324-4272</t>
  </si>
  <si>
    <t>186-189</t>
  </si>
  <si>
    <t>Stewart, Meredith</t>
  </si>
  <si>
    <t>In the late 1990s, there were rumblings that Bluetongue virus (BTV) was on the move. The 2006 summer outbreak changed the way that the European economic and scientific communities viewed its importance. It shifted from being a neglected disease confined to the tropical regions of the world to a potentially important threat to agriculture. Suddenly, BTV was sharing research priorities and the limelight with other important viruses of animals such as foot-and mouth disease virus and avian influenza virus.</t>
  </si>
  <si>
    <t>Red tails are effective decoys for avian predators</t>
  </si>
  <si>
    <t>EVOLUTIONARY ECOLOGY</t>
  </si>
  <si>
    <t>0269-7653</t>
  </si>
  <si>
    <t>123-135</t>
  </si>
  <si>
    <t>Fresnillo, Belen and Belliure, Josabel and Javier Cuervo, Jose</t>
  </si>
  <si>
    <t>The decoy or deflection hypothesis, which states that conspicuous colouration is present in non-vital parts of the body to divert attacks from head and trunk, thus increasing survival probability, is a possible explanation for the presence of such colouration in juveniles of non-aposematic species. To test this hypothesis we made plasticine and plaster lizard models of two colour morphs, red or dark-and-light striped tails, based on the colouration of spiny-footed lizard (Acanthodactylus erythrurus) hatchlings, which naturally show a dark-and-light striped dorsal pattern and red tail. Lizard models were placed in the field and also presented to captive common kestrels (Falco tinnunculus), a common avian lizard predator. The number of attacks and the body part attacked (tail or rest-of-body) were recorded, as well as the latency to attack. Our results suggest that models of both colour morphs were recognized as prey and attacked at a similar rate, but in the field, red-tailed models were detected, and thus attacked, sooner than striped-tailed. Despite this increase in detection rate by predators, red-tailed models effectively diverted attacks to the tail from the more vulnerable body parts, thus supporting the decoy hypothesis. Greater fitness benefits of attack diversion to the tail compared to the costs of increased detection rate by predators would explain the evolution and maintenance of red tail colouration in lizards.</t>
  </si>
  <si>
    <t>A NEGATIVE-PRESSURE MICROHEAD SLIDER FOR ULTRALOW SPACING WITH UNIFORM FLYING HEIGHT</t>
  </si>
  <si>
    <t>IEEE TRANSACTIONS ON MAGNETICS</t>
  </si>
  <si>
    <t>0018-9464</t>
  </si>
  <si>
    <t>5085-5087</t>
  </si>
  <si>
    <t>YONEOKA, S and KATAYAMA, M and OHWE, T and MIZOSHITA, Y and YAMADA, T</t>
  </si>
  <si>
    <t>The negative-pressure head slider we developed for ultralow flying features a newly shaped air bearing surface that gains sufficient suction force, because the distance between the two side rails gradually widens from the leading to the trailing edge of the slider. The slider has a fast takeoff, and the flying height is insensitive to disk velocity. It also avoids the dust accumulation problem seen in the conventional negative-pressure slider. The slider's absence of taper suppresses generation of floating force, resulting in a microslider with relatively wide siderails. The flare angle of the siderails also contributes to making the flying height insensitive to the yaw angle, resulting in a uniform flying height over the entire disk surface. The recess needed to generate suction is a shallow 2-mu-m, so the flexible rail shape is easily manufactured using photolithography.</t>
  </si>
  <si>
    <t>Performance and semen characteristics of light roosters submitted to different photoperiods</t>
  </si>
  <si>
    <t>CIENCIA E AGROTECNOLOGIA</t>
  </si>
  <si>
    <t>1413-7054</t>
  </si>
  <si>
    <t>1287-1291</t>
  </si>
  <si>
    <t>Maciel, Monica Patricia and de Barros Cotta, Judas Tadeu and Solis Murgas, Luis David and Fonseca de Freitas, Rilke Tadeu</t>
  </si>
  <si>
    <t>Hong Kong University Press, Hong Kong</t>
  </si>
  <si>
    <t>With the aim of evaluating the effects of different photoperiods on the performance and semen characteristics in roosters of light strains, an experiment was carried out at Animal Science Department of the Universidade Federal de Lavras. A total of 24 roosters of the Lohman LSL strain (light), aged 19 weeks was used, they themselves being submitted to 3 treatments: 1) continuous photoperiod; 2) intermittent photoperiod and 3) growing natural photoperiod. The birds were housed in a shelter divided into 3 environments, so that the lighting of one did not interfere upon the other. The experimental design was completely randomized, with 8 replicates. The experimental unit being made up of I rooster. The experimental period lasted 20 weeks and the variables evaluated were: feed intake (g/bird/day), body weight (g), seminal volume (nil), spermatic motility (%) and vigor (0 to 5), spermatic concentration (number of cells x 10(9)), number of total spermatic cells (NCT- volume x concentration) and spermatic morphology (alterations of head, tail and total alterations). The roosters submitted to continuous light showed increased feed intake (P &lt; 0,05), but didn't influence (P &gt; 0.05) of the photoperiods on the other variables. One concluded that the continuous photoperiods, intermittent or growing natural light may be utilized in open shelters for light roosters over the reproductive period without harming the semen characteristics.</t>
  </si>
  <si>
    <t>AB Decision</t>
  </si>
  <si>
    <t>Article</t>
  </si>
  <si>
    <t>CCSC Decision</t>
  </si>
  <si>
    <t>Agreement?</t>
  </si>
  <si>
    <t>NL's Decision</t>
  </si>
  <si>
    <t>Ainley, David G., Richard Podolsky, Leah DeForest, and Gregory Spencer. “New Insights into the Status of the Hawaiian Petrel on Kauai.” Colonial Waterbirds 20, no. 1 (1997): 24–30. https://doi.org/10.2307/1521760.</t>
  </si>
  <si>
    <t>Andelt, William F., Timothy P. Woolley, and Stuart N. Hopper. “Effectiveness of Barriers, Pyrotechnics, Flashing Lights, and Scarey Man® for Deterring Heron Predation on Fish.” Wildlife Society Bulletin 25, no. 3 (1997): 686–94.</t>
  </si>
  <si>
    <t>Benítez-López, Ana, François Mougeot, Carlos A. Martín, Fabián Casas, María Calero-Riestra, Jesús T. García, and Javier Viñuela. “An Improved Night-Lighting Technique for the Selective Capture of Sandgrouse and Other Steppe Birds.” European Journal of Wildlife Research 57, no. 2 (April 1, 2011): 389–93. https://doi.org/10.1007/s10344-010-0437-2.</t>
  </si>
  <si>
    <t>Borchard, Philip, and David J. Eldridge. “Does Artificial Light Influence the Activity of Vertebrates beneath Rural Buildings?” Australian Journal of Zoology 61, no. 6 (2013): 424. https://doi.org/10.1071/ZO13063.</t>
  </si>
  <si>
    <t>Clarke, Eagle. “Studies in Bird-Migration. II. The Results of Observations Made at the Kentish Knock Lightships in the Autumn of 1903,” n.d., 35.</t>
  </si>
  <si>
    <t>Deppe, Lorna, Olivia Rowley, Lindsay K. Rowe, Nola Shi, Nicky McArthur, Oliver Gooday, and Sharyn J. Goldstien. “Investigation of Fallout Events in Hutton’s Shearwaters (Puffinus Huttoni) Associated with Artificial Lighting.” Notornis 64, no. 4 (2017): 181–91.</t>
  </si>
  <si>
    <t>Dolbeer, Richard A., and William J. Barnes. “Positive Bias in Bird Strikes to Engines on Left Side of Aircraft.” Human-Wildlife Interactions 11, no. 1 (SPR 2017): 33–40.</t>
  </si>
  <si>
    <t>González-Solís, J, X Ruiz, and L Jover. “Fisheries and Daily Activity Cycles of Audouin’s Larus Audouinii and Yellow-Legged Gulls L. Cachinnans Breeding at the Chafarinas Islands (Moroccan Coast).” Vogelwarte 40 (1999): 52–56.</t>
  </si>
  <si>
    <t>Gorenzel, W. P., B. F. Blackwell, G. D. Simmons, T. P. Salmon, and R. A. Dolbeer. “Evaluation of Lasers to Disperse American Crows, Corvus Brachyrhynchos, from Urban Night Roosts.” International Journal of Pest Management 48, no. 4 (January 2002): 327–31. https://doi.org/10.1080/09670870210151689.</t>
  </si>
  <si>
    <t>Harris, E., E. P. de Crom, J. Labuschagne, and A. Wilson. “Visual Deterrents and Physical Barriers as Non-Lethal Pigeon Control on University of South Africa’s Muckleneuk Campus.” SpringerPlus 5, no. 1 (December 2016): 1884. https://doi.org/10.1186/s40064-016-3559-5.</t>
  </si>
  <si>
    <t>Jones, Hope. “The Effect on Birds of a North Sea Gas Flare.” British Birds 73, no. 12 (1980): 9.</t>
  </si>
  <si>
    <t>Jong, Maaike de, Jenny Q. Ouyang, Roy H. A. van Grunsven, Marcel E. Visser, and Kamiel Spoelstra. “Do Wild Great Tits Avoid Exposure to Light at Night?” Edited by Claudio Carere. PLOS ONE 11, no. 6 (June 29, 2016): e0157357. https://doi.org/10.1371/journal.pone.0157357.</t>
  </si>
  <si>
    <t>Marquenie, J., M. Donners, H. Poot, W. Steckel, and B. de Wit. “Bird-Friendly Light Sources: Adapting the Spectral Composition of Artificial Lighting.” IEEE Industry Applications Magazine 19, no. 2 (March 2013): 56–62. https://doi.org/10.1109/MIAS.2012.2215991.</t>
  </si>
  <si>
    <t>McCracken, K.G., J. Hemmings, D.C. Paton, and A.D. Afton. “Capture Methods for Musk Ducks.” Wildfowl 54 (2003): 209–12.</t>
  </si>
  <si>
    <t>Phillips, John B., and Jerry A. Waldvogel. “Celestial Polarized Light Patterns as a Calibration Reference for Sun Compass of Homing Pigeons.” Journal of Theoretical Biology 131, no. 1 (March 1988): 55–67. https://doi.org/10.1016/S0022-5193(88)80120-6.</t>
  </si>
  <si>
    <t>Pugh, Andrew R, and Stephen M Pawson. “Artificial Light at Night Potentially Alters Feeding Behaviour of the Native Southern Black-Backed Gull (Larus Dominicanus),” n.d., 3.</t>
  </si>
  <si>
    <t>Rodríguez, Airam, and Beneharo Rodríguez. “Attraction of Petrels to Artificial Lights in the Canary Islands: Effects of the Moon Phase and Age Class.” Ibis 151, no. 2 (2009): 299–310. https://doi.org/10.1111/j.1474-919X.2009.00925.x.</t>
  </si>
  <si>
    <t>Squires, Walter Albion, and Harold E. Hanson. “The Destruction of Birds at the Lighthouses on the Coast of California.” The Condor 20, no. 1 (January 1918): 6–10. https://doi.org/10.2307/1362354.</t>
  </si>
  <si>
    <t>“The Effect of UV-B Lighting Supplementation in African Grey Parrots Michael Stanford , BVSc , MRCVS Avian Resources at a Glance,” n.d.</t>
  </si>
  <si>
    <t>Wiltschko, R., S. Denzau, D. Gehring, P. Thalau, and W. Wiltschko. “Magnetic Orientation of Migratory Robins, Erithacus Rubecula, under Long-Wavelength Light.” Journal of Experimental Biology 214, no. 18 (September 15, 2011): 3096–3101. https://doi.org/10.1242/jeb.059212.</t>
  </si>
  <si>
    <t>Wiltschko, Wolfgang, Marcus Gesson, and Roswitha Wiltschko. “Magnetic Compass Orientation of European Robins under 565 Nm Green Light.” Naturwissenschaften 88, no. 9 (September 1, 2001): 387–90. https://doi.org/10.1007/s001140100248.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</si>
</sst>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39F9-E2B9-4C93-A293-83BE2FAB2693}">
  <dimension ref="A1:X202"/>
  <sheetViews>
    <sheetView topLeftCell="P1" workbookViewId="0">
      <selection activeCell="R21" sqref="R21"/>
    </sheetView>
  </sheetViews>
  <sheetFormatPr defaultRowHeight="14.4" x14ac:dyDescent="0.3"/>
  <cols>
    <col min="1" max="1" width="17.21875" customWidth="1"/>
    <col min="2" max="2" width="20.77734375" customWidth="1"/>
    <col min="4" max="15" width="0" hidden="1" customWidth="1"/>
    <col min="16" max="16" width="15.88671875" customWidth="1"/>
    <col min="17" max="17" width="18.6640625" customWidth="1"/>
    <col min="18" max="18" width="18.109375" customWidth="1"/>
    <col min="19" max="19" width="15.44140625" customWidth="1"/>
    <col min="20" max="20" width="15.5546875" customWidth="1"/>
    <col min="21" max="21" width="16.109375" customWidth="1"/>
    <col min="22" max="22" width="12.44140625" customWidth="1"/>
    <col min="23" max="23" width="8.77734375" customWidth="1"/>
  </cols>
  <sheetData>
    <row r="1" spans="1:24" x14ac:dyDescent="0.3">
      <c r="A1" t="s">
        <v>0</v>
      </c>
      <c r="B1" t="s">
        <v>1</v>
      </c>
      <c r="C1" t="s">
        <v>2</v>
      </c>
      <c r="D1" t="s">
        <v>3</v>
      </c>
      <c r="E1" t="s">
        <v>4</v>
      </c>
      <c r="F1" t="s">
        <v>5</v>
      </c>
      <c r="G1" t="s">
        <v>6</v>
      </c>
      <c r="H1" t="s">
        <v>7</v>
      </c>
      <c r="I1" t="s">
        <v>8</v>
      </c>
      <c r="J1" t="s">
        <v>9</v>
      </c>
      <c r="K1" t="s">
        <v>10</v>
      </c>
      <c r="L1" t="s">
        <v>11</v>
      </c>
      <c r="M1" t="s">
        <v>12</v>
      </c>
      <c r="N1" t="s">
        <v>13</v>
      </c>
      <c r="O1" t="s">
        <v>14</v>
      </c>
      <c r="P1" t="s">
        <v>15</v>
      </c>
      <c r="Q1" t="s">
        <v>1278</v>
      </c>
      <c r="R1" t="s">
        <v>1277</v>
      </c>
      <c r="S1" t="s">
        <v>1279</v>
      </c>
      <c r="T1" t="s">
        <v>1280</v>
      </c>
      <c r="U1" t="s">
        <v>1281</v>
      </c>
      <c r="V1" t="s">
        <v>1282</v>
      </c>
      <c r="W1" t="s">
        <v>1283</v>
      </c>
      <c r="X1" t="s">
        <v>1284</v>
      </c>
    </row>
    <row r="2" spans="1:24" x14ac:dyDescent="0.3">
      <c r="A2">
        <v>1</v>
      </c>
      <c r="B2" t="s">
        <v>16</v>
      </c>
      <c r="C2">
        <v>2017</v>
      </c>
      <c r="D2">
        <v>1</v>
      </c>
      <c r="E2">
        <v>1</v>
      </c>
      <c r="F2" t="s">
        <v>17</v>
      </c>
      <c r="G2" t="s">
        <v>18</v>
      </c>
      <c r="J2" t="s">
        <v>19</v>
      </c>
      <c r="K2" t="s">
        <v>20</v>
      </c>
      <c r="L2" t="s">
        <v>21</v>
      </c>
      <c r="P2" t="s">
        <v>22</v>
      </c>
      <c r="Q2" t="s">
        <v>1274</v>
      </c>
      <c r="R2" t="s">
        <v>1274</v>
      </c>
      <c r="S2" t="b">
        <f>Q2=R2</f>
        <v>1</v>
      </c>
      <c r="U2">
        <f>IF((AND(Q2="Included", R2="Included")), 1, 0)</f>
        <v>0</v>
      </c>
      <c r="V2">
        <f>IF((AND(Q2="Excluded", R2="Excluded")), 1, 0)</f>
        <v>1</v>
      </c>
      <c r="W2">
        <f>IF((AND(Q2="Included", R2="Excluded")), 1, 0)</f>
        <v>0</v>
      </c>
      <c r="X2">
        <f>IF((AND(Q2="Excluded", R2="Included")), 1, 0)</f>
        <v>0</v>
      </c>
    </row>
    <row r="3" spans="1:24" x14ac:dyDescent="0.3">
      <c r="A3">
        <v>2</v>
      </c>
      <c r="B3" t="s">
        <v>23</v>
      </c>
      <c r="C3">
        <v>2017</v>
      </c>
      <c r="D3">
        <v>1</v>
      </c>
      <c r="E3">
        <v>1</v>
      </c>
      <c r="F3" t="s">
        <v>24</v>
      </c>
      <c r="G3" t="s">
        <v>25</v>
      </c>
      <c r="H3">
        <v>40</v>
      </c>
      <c r="I3">
        <v>1</v>
      </c>
      <c r="J3" t="s">
        <v>26</v>
      </c>
      <c r="K3" t="s">
        <v>27</v>
      </c>
      <c r="L3" t="s">
        <v>28</v>
      </c>
      <c r="P3" t="s">
        <v>29</v>
      </c>
      <c r="Q3" t="s">
        <v>1274</v>
      </c>
      <c r="R3" t="s">
        <v>1274</v>
      </c>
      <c r="S3" t="b">
        <f t="shared" ref="S3:S66" si="0">Q3=R3</f>
        <v>1</v>
      </c>
      <c r="U3">
        <f t="shared" ref="U3:U66" si="1">IF((AND(Q3="Included", R3="Included")), 1, 0)</f>
        <v>0</v>
      </c>
      <c r="V3">
        <f t="shared" ref="V3:V66" si="2">IF((AND(Q3="Excluded", R3="Excluded")), 1, 0)</f>
        <v>1</v>
      </c>
      <c r="W3">
        <f t="shared" ref="W3:W66" si="3">IF((AND(Q3="Included", R3="Excluded")), 1, 0)</f>
        <v>0</v>
      </c>
      <c r="X3">
        <f t="shared" ref="X3:X66" si="4">IF((AND(Q3="Excluded", R3="Included")), 1, 0)</f>
        <v>0</v>
      </c>
    </row>
    <row r="4" spans="1:24" x14ac:dyDescent="0.3">
      <c r="A4">
        <v>4</v>
      </c>
      <c r="B4" t="s">
        <v>30</v>
      </c>
      <c r="C4">
        <v>2016</v>
      </c>
      <c r="D4">
        <v>1</v>
      </c>
      <c r="E4">
        <v>1</v>
      </c>
      <c r="F4" t="s">
        <v>31</v>
      </c>
      <c r="G4" t="s">
        <v>32</v>
      </c>
      <c r="H4">
        <v>15</v>
      </c>
      <c r="I4">
        <v>8</v>
      </c>
      <c r="J4" t="s">
        <v>33</v>
      </c>
      <c r="K4" t="s">
        <v>34</v>
      </c>
      <c r="L4" t="s">
        <v>35</v>
      </c>
      <c r="P4" t="s">
        <v>36</v>
      </c>
      <c r="Q4" t="s">
        <v>1274</v>
      </c>
      <c r="R4" t="s">
        <v>1274</v>
      </c>
      <c r="S4" t="b">
        <f t="shared" si="0"/>
        <v>1</v>
      </c>
      <c r="U4">
        <f t="shared" si="1"/>
        <v>0</v>
      </c>
      <c r="V4">
        <f t="shared" si="2"/>
        <v>1</v>
      </c>
      <c r="W4">
        <f t="shared" si="3"/>
        <v>0</v>
      </c>
      <c r="X4">
        <f t="shared" si="4"/>
        <v>0</v>
      </c>
    </row>
    <row r="5" spans="1:24" x14ac:dyDescent="0.3">
      <c r="A5">
        <v>5</v>
      </c>
      <c r="B5" t="s">
        <v>37</v>
      </c>
      <c r="C5">
        <v>2002</v>
      </c>
      <c r="D5">
        <v>1</v>
      </c>
      <c r="E5">
        <v>1</v>
      </c>
      <c r="F5" t="s">
        <v>38</v>
      </c>
      <c r="G5" t="s">
        <v>39</v>
      </c>
      <c r="H5">
        <v>39</v>
      </c>
      <c r="J5" t="s">
        <v>40</v>
      </c>
      <c r="K5" t="s">
        <v>41</v>
      </c>
      <c r="L5" t="s">
        <v>42</v>
      </c>
      <c r="P5" t="s">
        <v>43</v>
      </c>
      <c r="Q5" t="s">
        <v>1276</v>
      </c>
      <c r="R5" t="s">
        <v>1276</v>
      </c>
      <c r="S5" t="b">
        <f t="shared" si="0"/>
        <v>1</v>
      </c>
      <c r="U5">
        <f t="shared" si="1"/>
        <v>1</v>
      </c>
      <c r="V5">
        <f t="shared" si="2"/>
        <v>0</v>
      </c>
      <c r="W5">
        <f t="shared" si="3"/>
        <v>0</v>
      </c>
      <c r="X5">
        <f t="shared" si="4"/>
        <v>0</v>
      </c>
    </row>
    <row r="6" spans="1:24" x14ac:dyDescent="0.3">
      <c r="A6">
        <v>8</v>
      </c>
      <c r="B6" t="s">
        <v>44</v>
      </c>
      <c r="C6">
        <v>1999</v>
      </c>
      <c r="D6">
        <v>1</v>
      </c>
      <c r="E6">
        <v>1</v>
      </c>
      <c r="F6" t="s">
        <v>45</v>
      </c>
      <c r="G6" t="s">
        <v>46</v>
      </c>
      <c r="H6">
        <v>16</v>
      </c>
      <c r="I6">
        <v>1</v>
      </c>
      <c r="J6" t="s">
        <v>47</v>
      </c>
      <c r="K6" t="s">
        <v>48</v>
      </c>
      <c r="L6" t="s">
        <v>49</v>
      </c>
      <c r="P6" t="s">
        <v>50</v>
      </c>
      <c r="Q6" t="s">
        <v>1274</v>
      </c>
      <c r="R6" t="s">
        <v>1274</v>
      </c>
      <c r="S6" t="b">
        <f t="shared" si="0"/>
        <v>1</v>
      </c>
      <c r="U6">
        <f t="shared" si="1"/>
        <v>0</v>
      </c>
      <c r="V6">
        <f t="shared" si="2"/>
        <v>1</v>
      </c>
      <c r="W6">
        <f t="shared" si="3"/>
        <v>0</v>
      </c>
      <c r="X6">
        <f t="shared" si="4"/>
        <v>0</v>
      </c>
    </row>
    <row r="7" spans="1:24" x14ac:dyDescent="0.3">
      <c r="A7">
        <v>9</v>
      </c>
      <c r="B7" t="s">
        <v>51</v>
      </c>
      <c r="C7">
        <v>1999</v>
      </c>
      <c r="D7">
        <v>1</v>
      </c>
      <c r="E7">
        <v>1</v>
      </c>
      <c r="F7" t="s">
        <v>52</v>
      </c>
      <c r="G7" t="s">
        <v>53</v>
      </c>
      <c r="H7">
        <v>11</v>
      </c>
      <c r="J7" t="s">
        <v>54</v>
      </c>
      <c r="K7" t="s">
        <v>55</v>
      </c>
      <c r="L7" t="s">
        <v>56</v>
      </c>
      <c r="Q7" t="s">
        <v>1274</v>
      </c>
      <c r="R7" t="s">
        <v>1274</v>
      </c>
      <c r="S7" t="b">
        <f t="shared" si="0"/>
        <v>1</v>
      </c>
      <c r="U7">
        <f t="shared" si="1"/>
        <v>0</v>
      </c>
      <c r="V7">
        <f t="shared" si="2"/>
        <v>1</v>
      </c>
      <c r="W7">
        <f t="shared" si="3"/>
        <v>0</v>
      </c>
      <c r="X7">
        <f t="shared" si="4"/>
        <v>0</v>
      </c>
    </row>
    <row r="8" spans="1:24" x14ac:dyDescent="0.3">
      <c r="A8">
        <v>10</v>
      </c>
      <c r="B8" t="s">
        <v>57</v>
      </c>
      <c r="C8">
        <v>1994</v>
      </c>
      <c r="D8">
        <v>1</v>
      </c>
      <c r="E8">
        <v>1</v>
      </c>
      <c r="F8" t="s">
        <v>58</v>
      </c>
      <c r="G8" t="s">
        <v>59</v>
      </c>
      <c r="H8">
        <v>68</v>
      </c>
      <c r="I8">
        <v>1</v>
      </c>
      <c r="J8" t="s">
        <v>60</v>
      </c>
      <c r="K8" t="s">
        <v>61</v>
      </c>
      <c r="L8" t="s">
        <v>62</v>
      </c>
      <c r="P8" t="s">
        <v>63</v>
      </c>
      <c r="Q8" t="s">
        <v>1274</v>
      </c>
      <c r="R8" t="s">
        <v>1274</v>
      </c>
      <c r="S8" t="b">
        <f t="shared" si="0"/>
        <v>1</v>
      </c>
      <c r="U8">
        <f t="shared" si="1"/>
        <v>0</v>
      </c>
      <c r="V8">
        <f t="shared" si="2"/>
        <v>1</v>
      </c>
      <c r="W8">
        <f t="shared" si="3"/>
        <v>0</v>
      </c>
      <c r="X8">
        <f t="shared" si="4"/>
        <v>0</v>
      </c>
    </row>
    <row r="9" spans="1:24" x14ac:dyDescent="0.3">
      <c r="A9">
        <v>11</v>
      </c>
      <c r="B9" t="s">
        <v>64</v>
      </c>
      <c r="C9">
        <v>1992</v>
      </c>
      <c r="D9">
        <v>1</v>
      </c>
      <c r="E9">
        <v>1</v>
      </c>
      <c r="F9" t="s">
        <v>65</v>
      </c>
      <c r="G9" t="s">
        <v>66</v>
      </c>
      <c r="H9">
        <v>170</v>
      </c>
      <c r="I9">
        <v>2</v>
      </c>
      <c r="J9" t="s">
        <v>67</v>
      </c>
      <c r="K9" t="s">
        <v>68</v>
      </c>
      <c r="L9" t="s">
        <v>69</v>
      </c>
      <c r="P9" t="s">
        <v>70</v>
      </c>
      <c r="Q9" t="s">
        <v>1274</v>
      </c>
      <c r="R9" t="s">
        <v>1274</v>
      </c>
      <c r="S9" t="b">
        <f t="shared" si="0"/>
        <v>1</v>
      </c>
      <c r="U9">
        <f t="shared" si="1"/>
        <v>0</v>
      </c>
      <c r="V9">
        <f t="shared" si="2"/>
        <v>1</v>
      </c>
      <c r="W9">
        <f t="shared" si="3"/>
        <v>0</v>
      </c>
      <c r="X9">
        <f t="shared" si="4"/>
        <v>0</v>
      </c>
    </row>
    <row r="10" spans="1:24" x14ac:dyDescent="0.3">
      <c r="A10">
        <v>12</v>
      </c>
      <c r="B10" t="s">
        <v>71</v>
      </c>
      <c r="C10">
        <v>1992</v>
      </c>
      <c r="D10">
        <v>1</v>
      </c>
      <c r="E10">
        <v>1</v>
      </c>
      <c r="F10" t="s">
        <v>72</v>
      </c>
      <c r="G10" t="s">
        <v>73</v>
      </c>
      <c r="H10">
        <v>141</v>
      </c>
      <c r="I10">
        <v>1</v>
      </c>
      <c r="J10" t="s">
        <v>74</v>
      </c>
      <c r="K10" t="s">
        <v>75</v>
      </c>
      <c r="L10" t="s">
        <v>76</v>
      </c>
      <c r="P10" t="s">
        <v>77</v>
      </c>
      <c r="Q10" t="s">
        <v>1274</v>
      </c>
      <c r="R10" t="s">
        <v>1274</v>
      </c>
      <c r="S10" t="b">
        <f t="shared" si="0"/>
        <v>1</v>
      </c>
      <c r="U10">
        <f t="shared" si="1"/>
        <v>0</v>
      </c>
      <c r="V10">
        <f t="shared" si="2"/>
        <v>1</v>
      </c>
      <c r="W10">
        <f t="shared" si="3"/>
        <v>0</v>
      </c>
      <c r="X10">
        <f t="shared" si="4"/>
        <v>0</v>
      </c>
    </row>
    <row r="11" spans="1:24" x14ac:dyDescent="0.3">
      <c r="A11">
        <v>13</v>
      </c>
      <c r="B11" t="s">
        <v>78</v>
      </c>
      <c r="C11">
        <v>1991</v>
      </c>
      <c r="D11">
        <v>1</v>
      </c>
      <c r="E11">
        <v>1</v>
      </c>
      <c r="F11" t="s">
        <v>79</v>
      </c>
      <c r="G11" t="s">
        <v>80</v>
      </c>
      <c r="H11">
        <v>29</v>
      </c>
      <c r="I11">
        <v>4</v>
      </c>
      <c r="J11" t="s">
        <v>81</v>
      </c>
      <c r="K11" t="s">
        <v>82</v>
      </c>
      <c r="L11" t="s">
        <v>83</v>
      </c>
      <c r="P11" t="s">
        <v>84</v>
      </c>
      <c r="Q11" t="s">
        <v>1274</v>
      </c>
      <c r="R11" t="s">
        <v>1274</v>
      </c>
      <c r="S11" t="b">
        <f t="shared" si="0"/>
        <v>1</v>
      </c>
      <c r="U11">
        <f t="shared" si="1"/>
        <v>0</v>
      </c>
      <c r="V11">
        <f t="shared" si="2"/>
        <v>1</v>
      </c>
      <c r="W11">
        <f t="shared" si="3"/>
        <v>0</v>
      </c>
      <c r="X11">
        <f t="shared" si="4"/>
        <v>0</v>
      </c>
    </row>
    <row r="12" spans="1:24" x14ac:dyDescent="0.3">
      <c r="A12">
        <v>14</v>
      </c>
      <c r="B12" t="s">
        <v>85</v>
      </c>
      <c r="C12">
        <v>1989</v>
      </c>
      <c r="D12">
        <v>1</v>
      </c>
      <c r="E12">
        <v>1</v>
      </c>
      <c r="F12" t="s">
        <v>86</v>
      </c>
      <c r="G12" t="s">
        <v>87</v>
      </c>
      <c r="H12">
        <v>75</v>
      </c>
      <c r="I12">
        <v>2</v>
      </c>
      <c r="J12" t="s">
        <v>88</v>
      </c>
      <c r="K12" t="s">
        <v>89</v>
      </c>
      <c r="L12" t="s">
        <v>90</v>
      </c>
      <c r="P12" t="s">
        <v>91</v>
      </c>
      <c r="Q12" t="s">
        <v>1274</v>
      </c>
      <c r="R12" t="s">
        <v>1274</v>
      </c>
      <c r="S12" t="b">
        <f t="shared" si="0"/>
        <v>1</v>
      </c>
      <c r="U12">
        <f t="shared" si="1"/>
        <v>0</v>
      </c>
      <c r="V12">
        <f t="shared" si="2"/>
        <v>1</v>
      </c>
      <c r="W12">
        <f t="shared" si="3"/>
        <v>0</v>
      </c>
      <c r="X12">
        <f t="shared" si="4"/>
        <v>0</v>
      </c>
    </row>
    <row r="13" spans="1:24" x14ac:dyDescent="0.3">
      <c r="A13">
        <v>15</v>
      </c>
      <c r="B13" t="s">
        <v>92</v>
      </c>
      <c r="C13">
        <v>1989</v>
      </c>
      <c r="D13">
        <v>1</v>
      </c>
      <c r="E13">
        <v>1</v>
      </c>
      <c r="F13" t="s">
        <v>93</v>
      </c>
      <c r="G13" t="s">
        <v>94</v>
      </c>
      <c r="H13">
        <v>35</v>
      </c>
      <c r="I13">
        <v>2</v>
      </c>
      <c r="J13" t="s">
        <v>95</v>
      </c>
      <c r="K13" t="s">
        <v>96</v>
      </c>
      <c r="L13" t="s">
        <v>97</v>
      </c>
      <c r="P13" t="s">
        <v>98</v>
      </c>
      <c r="Q13" t="s">
        <v>1274</v>
      </c>
      <c r="R13" t="s">
        <v>1274</v>
      </c>
      <c r="S13" t="b">
        <f t="shared" si="0"/>
        <v>1</v>
      </c>
      <c r="U13">
        <f t="shared" si="1"/>
        <v>0</v>
      </c>
      <c r="V13">
        <f t="shared" si="2"/>
        <v>1</v>
      </c>
      <c r="W13">
        <f t="shared" si="3"/>
        <v>0</v>
      </c>
      <c r="X13">
        <f t="shared" si="4"/>
        <v>0</v>
      </c>
    </row>
    <row r="14" spans="1:24" x14ac:dyDescent="0.3">
      <c r="A14">
        <v>16</v>
      </c>
      <c r="B14" t="s">
        <v>99</v>
      </c>
      <c r="C14">
        <v>1985</v>
      </c>
      <c r="D14">
        <v>1</v>
      </c>
      <c r="E14">
        <v>1</v>
      </c>
      <c r="F14" t="s">
        <v>100</v>
      </c>
      <c r="G14" t="s">
        <v>101</v>
      </c>
      <c r="H14">
        <v>25</v>
      </c>
      <c r="I14">
        <v>7</v>
      </c>
      <c r="J14" t="s">
        <v>102</v>
      </c>
      <c r="K14" t="s">
        <v>103</v>
      </c>
      <c r="L14" t="s">
        <v>104</v>
      </c>
      <c r="P14" t="s">
        <v>105</v>
      </c>
      <c r="Q14" t="s">
        <v>1274</v>
      </c>
      <c r="R14" t="s">
        <v>1274</v>
      </c>
      <c r="S14" t="b">
        <f t="shared" si="0"/>
        <v>1</v>
      </c>
      <c r="U14">
        <f t="shared" si="1"/>
        <v>0</v>
      </c>
      <c r="V14">
        <f t="shared" si="2"/>
        <v>1</v>
      </c>
      <c r="W14">
        <f t="shared" si="3"/>
        <v>0</v>
      </c>
      <c r="X14">
        <f t="shared" si="4"/>
        <v>0</v>
      </c>
    </row>
    <row r="15" spans="1:24" x14ac:dyDescent="0.3">
      <c r="A15">
        <v>17</v>
      </c>
      <c r="B15" t="s">
        <v>106</v>
      </c>
      <c r="C15">
        <v>1983</v>
      </c>
      <c r="D15">
        <v>1</v>
      </c>
      <c r="E15">
        <v>1</v>
      </c>
      <c r="F15" t="s">
        <v>100</v>
      </c>
      <c r="G15" t="s">
        <v>101</v>
      </c>
      <c r="H15">
        <v>23</v>
      </c>
      <c r="I15">
        <v>1</v>
      </c>
      <c r="J15" t="s">
        <v>107</v>
      </c>
      <c r="K15" t="s">
        <v>108</v>
      </c>
      <c r="L15" t="s">
        <v>109</v>
      </c>
      <c r="P15" t="s">
        <v>110</v>
      </c>
      <c r="Q15" t="s">
        <v>1274</v>
      </c>
      <c r="R15" t="s">
        <v>1274</v>
      </c>
      <c r="S15" t="b">
        <f t="shared" si="0"/>
        <v>1</v>
      </c>
      <c r="U15">
        <f t="shared" si="1"/>
        <v>0</v>
      </c>
      <c r="V15">
        <f t="shared" si="2"/>
        <v>1</v>
      </c>
      <c r="W15">
        <f t="shared" si="3"/>
        <v>0</v>
      </c>
      <c r="X15">
        <f t="shared" si="4"/>
        <v>0</v>
      </c>
    </row>
    <row r="16" spans="1:24" x14ac:dyDescent="0.3">
      <c r="A16">
        <v>18</v>
      </c>
      <c r="B16" t="s">
        <v>111</v>
      </c>
      <c r="C16">
        <v>1980</v>
      </c>
      <c r="D16">
        <v>1</v>
      </c>
      <c r="E16">
        <v>1</v>
      </c>
      <c r="F16" t="s">
        <v>112</v>
      </c>
      <c r="G16" t="s">
        <v>113</v>
      </c>
      <c r="H16">
        <v>51</v>
      </c>
      <c r="I16">
        <v>1</v>
      </c>
      <c r="J16" t="s">
        <v>114</v>
      </c>
      <c r="K16" t="s">
        <v>115</v>
      </c>
      <c r="L16" t="s">
        <v>116</v>
      </c>
      <c r="Q16" t="s">
        <v>1276</v>
      </c>
      <c r="R16" t="s">
        <v>1276</v>
      </c>
      <c r="S16" t="b">
        <f t="shared" si="0"/>
        <v>1</v>
      </c>
      <c r="U16">
        <f t="shared" si="1"/>
        <v>1</v>
      </c>
      <c r="V16">
        <f t="shared" si="2"/>
        <v>0</v>
      </c>
      <c r="W16">
        <f t="shared" si="3"/>
        <v>0</v>
      </c>
      <c r="X16">
        <f t="shared" si="4"/>
        <v>0</v>
      </c>
    </row>
    <row r="17" spans="1:24" x14ac:dyDescent="0.3">
      <c r="A17">
        <v>19</v>
      </c>
      <c r="B17" t="s">
        <v>117</v>
      </c>
      <c r="C17">
        <v>1964</v>
      </c>
      <c r="D17">
        <v>1</v>
      </c>
      <c r="E17">
        <v>1</v>
      </c>
      <c r="F17" t="s">
        <v>118</v>
      </c>
      <c r="H17">
        <v>201</v>
      </c>
      <c r="J17" t="s">
        <v>119</v>
      </c>
      <c r="K17" t="s">
        <v>120</v>
      </c>
      <c r="L17" t="s">
        <v>121</v>
      </c>
      <c r="Q17" t="s">
        <v>1274</v>
      </c>
      <c r="R17" t="s">
        <v>1274</v>
      </c>
      <c r="S17" t="b">
        <f t="shared" si="0"/>
        <v>1</v>
      </c>
      <c r="U17">
        <f t="shared" si="1"/>
        <v>0</v>
      </c>
      <c r="V17">
        <f t="shared" si="2"/>
        <v>1</v>
      </c>
      <c r="W17">
        <f t="shared" si="3"/>
        <v>0</v>
      </c>
      <c r="X17">
        <f t="shared" si="4"/>
        <v>0</v>
      </c>
    </row>
    <row r="18" spans="1:24" x14ac:dyDescent="0.3">
      <c r="A18">
        <v>20</v>
      </c>
      <c r="B18" t="s">
        <v>122</v>
      </c>
      <c r="C18">
        <v>2016</v>
      </c>
      <c r="D18">
        <v>1</v>
      </c>
      <c r="E18">
        <v>1</v>
      </c>
      <c r="F18" t="s">
        <v>123</v>
      </c>
      <c r="H18">
        <v>7</v>
      </c>
      <c r="I18">
        <v>1</v>
      </c>
      <c r="J18" t="s">
        <v>124</v>
      </c>
      <c r="K18" t="s">
        <v>125</v>
      </c>
      <c r="L18" t="s">
        <v>126</v>
      </c>
      <c r="P18" t="s">
        <v>127</v>
      </c>
      <c r="Q18" t="s">
        <v>1274</v>
      </c>
      <c r="R18" t="s">
        <v>1274</v>
      </c>
      <c r="S18" t="b">
        <f t="shared" si="0"/>
        <v>1</v>
      </c>
      <c r="U18">
        <f t="shared" si="1"/>
        <v>0</v>
      </c>
      <c r="V18">
        <f t="shared" si="2"/>
        <v>1</v>
      </c>
      <c r="W18">
        <f t="shared" si="3"/>
        <v>0</v>
      </c>
      <c r="X18">
        <f t="shared" si="4"/>
        <v>0</v>
      </c>
    </row>
    <row r="19" spans="1:24" x14ac:dyDescent="0.3">
      <c r="A19">
        <v>21</v>
      </c>
      <c r="B19" t="s">
        <v>128</v>
      </c>
      <c r="C19">
        <v>2016</v>
      </c>
      <c r="D19">
        <v>1</v>
      </c>
      <c r="E19">
        <v>1</v>
      </c>
      <c r="F19" t="s">
        <v>129</v>
      </c>
      <c r="G19" t="s">
        <v>130</v>
      </c>
      <c r="H19">
        <v>25</v>
      </c>
      <c r="I19">
        <v>1</v>
      </c>
      <c r="J19" t="s">
        <v>131</v>
      </c>
      <c r="K19" t="s">
        <v>132</v>
      </c>
      <c r="L19" t="s">
        <v>133</v>
      </c>
      <c r="P19" t="s">
        <v>134</v>
      </c>
      <c r="Q19" t="s">
        <v>1274</v>
      </c>
      <c r="R19" t="s">
        <v>1274</v>
      </c>
      <c r="S19" t="b">
        <f t="shared" si="0"/>
        <v>1</v>
      </c>
      <c r="U19">
        <f t="shared" si="1"/>
        <v>0</v>
      </c>
      <c r="V19">
        <f t="shared" si="2"/>
        <v>1</v>
      </c>
      <c r="W19">
        <f t="shared" si="3"/>
        <v>0</v>
      </c>
      <c r="X19">
        <f t="shared" si="4"/>
        <v>0</v>
      </c>
    </row>
    <row r="20" spans="1:24" x14ac:dyDescent="0.3">
      <c r="A20">
        <v>22</v>
      </c>
      <c r="B20" t="s">
        <v>135</v>
      </c>
      <c r="C20">
        <v>2015</v>
      </c>
      <c r="D20">
        <v>1</v>
      </c>
      <c r="E20">
        <v>1</v>
      </c>
      <c r="F20" t="s">
        <v>136</v>
      </c>
      <c r="G20" t="s">
        <v>137</v>
      </c>
      <c r="H20">
        <v>88</v>
      </c>
      <c r="I20">
        <v>6</v>
      </c>
      <c r="J20" t="s">
        <v>138</v>
      </c>
      <c r="K20" t="s">
        <v>139</v>
      </c>
      <c r="L20" t="s">
        <v>140</v>
      </c>
      <c r="P20" t="s">
        <v>141</v>
      </c>
      <c r="Q20" t="s">
        <v>1274</v>
      </c>
      <c r="R20" t="s">
        <v>1274</v>
      </c>
      <c r="S20" t="b">
        <f t="shared" si="0"/>
        <v>1</v>
      </c>
      <c r="U20">
        <f t="shared" si="1"/>
        <v>0</v>
      </c>
      <c r="V20">
        <f t="shared" si="2"/>
        <v>1</v>
      </c>
      <c r="W20">
        <f t="shared" si="3"/>
        <v>0</v>
      </c>
      <c r="X20">
        <f t="shared" si="4"/>
        <v>0</v>
      </c>
    </row>
    <row r="21" spans="1:24" x14ac:dyDescent="0.3">
      <c r="A21">
        <v>23</v>
      </c>
      <c r="B21" t="s">
        <v>142</v>
      </c>
      <c r="C21">
        <v>2015</v>
      </c>
      <c r="D21">
        <v>1</v>
      </c>
      <c r="E21">
        <v>1</v>
      </c>
      <c r="F21" t="s">
        <v>143</v>
      </c>
      <c r="G21" t="s">
        <v>144</v>
      </c>
      <c r="H21">
        <v>44</v>
      </c>
      <c r="I21">
        <v>2</v>
      </c>
      <c r="J21" t="s">
        <v>145</v>
      </c>
      <c r="K21" t="s">
        <v>146</v>
      </c>
      <c r="L21" t="s">
        <v>147</v>
      </c>
      <c r="P21" t="s">
        <v>148</v>
      </c>
      <c r="Q21" t="s">
        <v>1274</v>
      </c>
      <c r="R21" t="s">
        <v>1274</v>
      </c>
      <c r="S21" t="b">
        <f t="shared" si="0"/>
        <v>1</v>
      </c>
      <c r="U21">
        <f t="shared" si="1"/>
        <v>0</v>
      </c>
      <c r="V21">
        <f t="shared" si="2"/>
        <v>1</v>
      </c>
      <c r="W21">
        <f t="shared" si="3"/>
        <v>0</v>
      </c>
      <c r="X21">
        <f t="shared" si="4"/>
        <v>0</v>
      </c>
    </row>
    <row r="22" spans="1:24" x14ac:dyDescent="0.3">
      <c r="A22">
        <v>24</v>
      </c>
      <c r="B22" t="s">
        <v>149</v>
      </c>
      <c r="C22">
        <v>2015</v>
      </c>
      <c r="D22">
        <v>1</v>
      </c>
      <c r="E22">
        <v>1</v>
      </c>
      <c r="F22" t="s">
        <v>150</v>
      </c>
      <c r="G22" t="s">
        <v>151</v>
      </c>
      <c r="H22">
        <v>42</v>
      </c>
      <c r="I22">
        <v>3</v>
      </c>
      <c r="J22" t="s">
        <v>152</v>
      </c>
      <c r="K22" t="s">
        <v>153</v>
      </c>
      <c r="L22" t="s">
        <v>154</v>
      </c>
      <c r="P22" t="s">
        <v>155</v>
      </c>
      <c r="Q22" t="s">
        <v>1276</v>
      </c>
      <c r="R22" t="s">
        <v>1276</v>
      </c>
      <c r="S22" t="b">
        <f t="shared" si="0"/>
        <v>1</v>
      </c>
      <c r="U22">
        <f t="shared" si="1"/>
        <v>1</v>
      </c>
      <c r="V22">
        <f t="shared" si="2"/>
        <v>0</v>
      </c>
      <c r="W22">
        <f t="shared" si="3"/>
        <v>0</v>
      </c>
      <c r="X22">
        <f t="shared" si="4"/>
        <v>0</v>
      </c>
    </row>
    <row r="23" spans="1:24" x14ac:dyDescent="0.3">
      <c r="A23">
        <v>25</v>
      </c>
      <c r="B23" t="s">
        <v>156</v>
      </c>
      <c r="C23">
        <v>2014</v>
      </c>
      <c r="D23">
        <v>1</v>
      </c>
      <c r="E23">
        <v>1</v>
      </c>
      <c r="F23" t="s">
        <v>157</v>
      </c>
      <c r="G23" t="s">
        <v>158</v>
      </c>
      <c r="H23">
        <v>21</v>
      </c>
      <c r="I23">
        <v>2</v>
      </c>
      <c r="J23" t="s">
        <v>159</v>
      </c>
      <c r="K23" t="s">
        <v>160</v>
      </c>
      <c r="L23" t="s">
        <v>161</v>
      </c>
      <c r="P23" t="s">
        <v>162</v>
      </c>
      <c r="Q23" t="s">
        <v>1274</v>
      </c>
      <c r="R23" t="s">
        <v>1274</v>
      </c>
      <c r="S23" t="b">
        <f t="shared" si="0"/>
        <v>1</v>
      </c>
      <c r="U23">
        <f t="shared" si="1"/>
        <v>0</v>
      </c>
      <c r="V23">
        <f t="shared" si="2"/>
        <v>1</v>
      </c>
      <c r="W23">
        <f t="shared" si="3"/>
        <v>0</v>
      </c>
      <c r="X23">
        <f t="shared" si="4"/>
        <v>0</v>
      </c>
    </row>
    <row r="24" spans="1:24" x14ac:dyDescent="0.3">
      <c r="A24">
        <v>26</v>
      </c>
      <c r="B24" t="s">
        <v>163</v>
      </c>
      <c r="C24">
        <v>2014</v>
      </c>
      <c r="D24">
        <v>1</v>
      </c>
      <c r="E24">
        <v>1</v>
      </c>
      <c r="F24" t="s">
        <v>164</v>
      </c>
      <c r="G24" t="s">
        <v>165</v>
      </c>
      <c r="H24">
        <v>13</v>
      </c>
      <c r="I24">
        <v>3</v>
      </c>
      <c r="J24">
        <v>3476</v>
      </c>
      <c r="K24" t="s">
        <v>166</v>
      </c>
      <c r="L24" t="s">
        <v>167</v>
      </c>
      <c r="P24" t="s">
        <v>168</v>
      </c>
      <c r="Q24" t="s">
        <v>1274</v>
      </c>
      <c r="R24" t="s">
        <v>1274</v>
      </c>
      <c r="S24" t="b">
        <f t="shared" si="0"/>
        <v>1</v>
      </c>
      <c r="U24">
        <f t="shared" si="1"/>
        <v>0</v>
      </c>
      <c r="V24">
        <f t="shared" si="2"/>
        <v>1</v>
      </c>
      <c r="W24">
        <f t="shared" si="3"/>
        <v>0</v>
      </c>
      <c r="X24">
        <f t="shared" si="4"/>
        <v>0</v>
      </c>
    </row>
    <row r="25" spans="1:24" x14ac:dyDescent="0.3">
      <c r="A25">
        <v>27</v>
      </c>
      <c r="B25" t="s">
        <v>169</v>
      </c>
      <c r="C25">
        <v>2013</v>
      </c>
      <c r="D25">
        <v>1</v>
      </c>
      <c r="E25">
        <v>1</v>
      </c>
      <c r="F25" t="s">
        <v>170</v>
      </c>
      <c r="G25" t="s">
        <v>171</v>
      </c>
      <c r="H25">
        <v>16</v>
      </c>
      <c r="I25">
        <v>3</v>
      </c>
      <c r="J25" t="s">
        <v>172</v>
      </c>
      <c r="K25" t="s">
        <v>173</v>
      </c>
      <c r="L25" t="s">
        <v>174</v>
      </c>
      <c r="P25" t="s">
        <v>175</v>
      </c>
      <c r="Q25" t="s">
        <v>1274</v>
      </c>
      <c r="R25" t="s">
        <v>1274</v>
      </c>
      <c r="S25" t="b">
        <f t="shared" si="0"/>
        <v>1</v>
      </c>
      <c r="U25">
        <f t="shared" si="1"/>
        <v>0</v>
      </c>
      <c r="V25">
        <f t="shared" si="2"/>
        <v>1</v>
      </c>
      <c r="W25">
        <f t="shared" si="3"/>
        <v>0</v>
      </c>
      <c r="X25">
        <f t="shared" si="4"/>
        <v>0</v>
      </c>
    </row>
    <row r="26" spans="1:24" x14ac:dyDescent="0.3">
      <c r="A26">
        <v>28</v>
      </c>
      <c r="B26" t="s">
        <v>176</v>
      </c>
      <c r="C26">
        <v>2012</v>
      </c>
      <c r="D26">
        <v>1</v>
      </c>
      <c r="E26">
        <v>1</v>
      </c>
      <c r="F26" t="s">
        <v>177</v>
      </c>
      <c r="G26" t="s">
        <v>178</v>
      </c>
      <c r="H26">
        <v>4</v>
      </c>
      <c r="I26">
        <v>2</v>
      </c>
      <c r="J26" t="s">
        <v>179</v>
      </c>
      <c r="K26" t="s">
        <v>180</v>
      </c>
      <c r="L26" t="s">
        <v>181</v>
      </c>
      <c r="P26" t="s">
        <v>182</v>
      </c>
      <c r="Q26" t="s">
        <v>1274</v>
      </c>
      <c r="R26" t="s">
        <v>1274</v>
      </c>
      <c r="S26" t="b">
        <f t="shared" si="0"/>
        <v>1</v>
      </c>
      <c r="U26">
        <f t="shared" si="1"/>
        <v>0</v>
      </c>
      <c r="V26">
        <f t="shared" si="2"/>
        <v>1</v>
      </c>
      <c r="W26">
        <f t="shared" si="3"/>
        <v>0</v>
      </c>
      <c r="X26">
        <f t="shared" si="4"/>
        <v>0</v>
      </c>
    </row>
    <row r="27" spans="1:24" x14ac:dyDescent="0.3">
      <c r="A27">
        <v>29</v>
      </c>
      <c r="B27" t="s">
        <v>183</v>
      </c>
      <c r="C27">
        <v>2012</v>
      </c>
      <c r="D27">
        <v>1</v>
      </c>
      <c r="E27">
        <v>1</v>
      </c>
      <c r="F27" t="s">
        <v>184</v>
      </c>
      <c r="G27" t="s">
        <v>185</v>
      </c>
      <c r="H27">
        <v>39</v>
      </c>
      <c r="I27">
        <v>12</v>
      </c>
      <c r="J27" t="s">
        <v>186</v>
      </c>
      <c r="K27" t="s">
        <v>187</v>
      </c>
      <c r="L27" t="s">
        <v>188</v>
      </c>
      <c r="Q27" t="s">
        <v>1276</v>
      </c>
      <c r="R27" t="s">
        <v>1276</v>
      </c>
      <c r="S27" t="b">
        <f t="shared" si="0"/>
        <v>1</v>
      </c>
      <c r="U27">
        <f t="shared" si="1"/>
        <v>1</v>
      </c>
      <c r="V27">
        <f t="shared" si="2"/>
        <v>0</v>
      </c>
      <c r="W27">
        <f t="shared" si="3"/>
        <v>0</v>
      </c>
      <c r="X27">
        <f t="shared" si="4"/>
        <v>0</v>
      </c>
    </row>
    <row r="28" spans="1:24" x14ac:dyDescent="0.3">
      <c r="A28">
        <v>30</v>
      </c>
      <c r="B28" t="s">
        <v>189</v>
      </c>
      <c r="C28">
        <v>2012</v>
      </c>
      <c r="D28">
        <v>1</v>
      </c>
      <c r="E28">
        <v>1</v>
      </c>
      <c r="F28" t="s">
        <v>190</v>
      </c>
      <c r="G28" t="s">
        <v>191</v>
      </c>
      <c r="H28">
        <v>139</v>
      </c>
      <c r="I28">
        <v>12</v>
      </c>
      <c r="J28" t="s">
        <v>192</v>
      </c>
      <c r="K28" t="s">
        <v>193</v>
      </c>
      <c r="L28" t="s">
        <v>194</v>
      </c>
      <c r="P28" t="s">
        <v>195</v>
      </c>
      <c r="Q28" t="s">
        <v>1274</v>
      </c>
      <c r="R28" t="s">
        <v>1274</v>
      </c>
      <c r="S28" t="b">
        <f t="shared" si="0"/>
        <v>1</v>
      </c>
      <c r="U28">
        <f t="shared" si="1"/>
        <v>0</v>
      </c>
      <c r="V28">
        <f t="shared" si="2"/>
        <v>1</v>
      </c>
      <c r="W28">
        <f t="shared" si="3"/>
        <v>0</v>
      </c>
      <c r="X28">
        <f t="shared" si="4"/>
        <v>0</v>
      </c>
    </row>
    <row r="29" spans="1:24" x14ac:dyDescent="0.3">
      <c r="A29">
        <v>31</v>
      </c>
      <c r="B29" t="s">
        <v>196</v>
      </c>
      <c r="C29">
        <v>2012</v>
      </c>
      <c r="D29">
        <v>1</v>
      </c>
      <c r="E29">
        <v>1</v>
      </c>
      <c r="F29" t="s">
        <v>197</v>
      </c>
      <c r="J29" t="s">
        <v>198</v>
      </c>
      <c r="K29" t="s">
        <v>199</v>
      </c>
      <c r="L29" t="s">
        <v>200</v>
      </c>
      <c r="N29" t="s">
        <v>201</v>
      </c>
      <c r="Q29" t="s">
        <v>1274</v>
      </c>
      <c r="R29" t="s">
        <v>1274</v>
      </c>
      <c r="S29" t="b">
        <f t="shared" si="0"/>
        <v>1</v>
      </c>
      <c r="U29">
        <f t="shared" si="1"/>
        <v>0</v>
      </c>
      <c r="V29">
        <f t="shared" si="2"/>
        <v>1</v>
      </c>
      <c r="W29">
        <f t="shared" si="3"/>
        <v>0</v>
      </c>
      <c r="X29">
        <f t="shared" si="4"/>
        <v>0</v>
      </c>
    </row>
    <row r="30" spans="1:24" x14ac:dyDescent="0.3">
      <c r="A30">
        <v>32</v>
      </c>
      <c r="B30" t="s">
        <v>202</v>
      </c>
      <c r="C30">
        <v>2012</v>
      </c>
      <c r="D30">
        <v>1</v>
      </c>
      <c r="E30">
        <v>1</v>
      </c>
      <c r="F30" t="s">
        <v>203</v>
      </c>
      <c r="G30" t="s">
        <v>204</v>
      </c>
      <c r="H30">
        <v>42</v>
      </c>
      <c r="J30" t="s">
        <v>205</v>
      </c>
      <c r="K30" t="s">
        <v>206</v>
      </c>
      <c r="L30" t="s">
        <v>207</v>
      </c>
      <c r="P30" t="s">
        <v>208</v>
      </c>
      <c r="Q30" t="s">
        <v>1274</v>
      </c>
      <c r="R30" t="s">
        <v>1274</v>
      </c>
      <c r="S30" t="b">
        <f t="shared" si="0"/>
        <v>1</v>
      </c>
      <c r="U30">
        <f t="shared" si="1"/>
        <v>0</v>
      </c>
      <c r="V30">
        <f t="shared" si="2"/>
        <v>1</v>
      </c>
      <c r="W30">
        <f t="shared" si="3"/>
        <v>0</v>
      </c>
      <c r="X30">
        <f t="shared" si="4"/>
        <v>0</v>
      </c>
    </row>
    <row r="31" spans="1:24" x14ac:dyDescent="0.3">
      <c r="A31">
        <v>33</v>
      </c>
      <c r="B31" t="s">
        <v>209</v>
      </c>
      <c r="C31">
        <v>2011</v>
      </c>
      <c r="D31">
        <v>1</v>
      </c>
      <c r="E31">
        <v>1</v>
      </c>
      <c r="F31" t="s">
        <v>210</v>
      </c>
      <c r="G31" t="s">
        <v>211</v>
      </c>
      <c r="H31">
        <v>26</v>
      </c>
      <c r="I31">
        <v>4</v>
      </c>
      <c r="J31" t="s">
        <v>212</v>
      </c>
      <c r="K31" t="s">
        <v>213</v>
      </c>
      <c r="L31" t="s">
        <v>214</v>
      </c>
      <c r="P31" t="s">
        <v>215</v>
      </c>
      <c r="Q31" t="s">
        <v>1274</v>
      </c>
      <c r="R31" t="s">
        <v>1274</v>
      </c>
      <c r="S31" t="b">
        <f t="shared" si="0"/>
        <v>1</v>
      </c>
      <c r="U31">
        <f t="shared" si="1"/>
        <v>0</v>
      </c>
      <c r="V31">
        <f t="shared" si="2"/>
        <v>1</v>
      </c>
      <c r="W31">
        <f t="shared" si="3"/>
        <v>0</v>
      </c>
      <c r="X31">
        <f t="shared" si="4"/>
        <v>0</v>
      </c>
    </row>
    <row r="32" spans="1:24" x14ac:dyDescent="0.3">
      <c r="A32">
        <v>34</v>
      </c>
      <c r="B32" t="s">
        <v>216</v>
      </c>
      <c r="C32">
        <v>2011</v>
      </c>
      <c r="D32">
        <v>1</v>
      </c>
      <c r="E32">
        <v>1</v>
      </c>
      <c r="F32" t="s">
        <v>217</v>
      </c>
      <c r="G32" t="s">
        <v>218</v>
      </c>
      <c r="H32">
        <v>219</v>
      </c>
      <c r="I32">
        <v>2</v>
      </c>
      <c r="J32" t="s">
        <v>219</v>
      </c>
      <c r="K32" t="s">
        <v>220</v>
      </c>
      <c r="L32" t="s">
        <v>221</v>
      </c>
      <c r="P32" t="s">
        <v>222</v>
      </c>
      <c r="Q32" t="s">
        <v>1274</v>
      </c>
      <c r="R32" t="s">
        <v>1274</v>
      </c>
      <c r="S32" t="b">
        <f t="shared" si="0"/>
        <v>1</v>
      </c>
      <c r="U32">
        <f t="shared" si="1"/>
        <v>0</v>
      </c>
      <c r="V32">
        <f t="shared" si="2"/>
        <v>1</v>
      </c>
      <c r="W32">
        <f t="shared" si="3"/>
        <v>0</v>
      </c>
      <c r="X32">
        <f t="shared" si="4"/>
        <v>0</v>
      </c>
    </row>
    <row r="33" spans="1:24" x14ac:dyDescent="0.3">
      <c r="A33">
        <v>35</v>
      </c>
      <c r="B33" t="s">
        <v>223</v>
      </c>
      <c r="C33">
        <v>2011</v>
      </c>
      <c r="D33">
        <v>1</v>
      </c>
      <c r="E33">
        <v>1</v>
      </c>
      <c r="F33" t="s">
        <v>224</v>
      </c>
      <c r="G33" t="s">
        <v>225</v>
      </c>
      <c r="H33">
        <v>222</v>
      </c>
      <c r="I33">
        <v>5</v>
      </c>
      <c r="J33" t="s">
        <v>226</v>
      </c>
      <c r="K33" t="s">
        <v>227</v>
      </c>
      <c r="L33" t="s">
        <v>228</v>
      </c>
      <c r="P33" t="s">
        <v>229</v>
      </c>
      <c r="Q33" t="s">
        <v>1274</v>
      </c>
      <c r="R33" t="s">
        <v>1274</v>
      </c>
      <c r="S33" t="b">
        <f t="shared" si="0"/>
        <v>1</v>
      </c>
      <c r="U33">
        <f t="shared" si="1"/>
        <v>0</v>
      </c>
      <c r="V33">
        <f t="shared" si="2"/>
        <v>1</v>
      </c>
      <c r="W33">
        <f t="shared" si="3"/>
        <v>0</v>
      </c>
      <c r="X33">
        <f t="shared" si="4"/>
        <v>0</v>
      </c>
    </row>
    <row r="34" spans="1:24" x14ac:dyDescent="0.3">
      <c r="A34">
        <v>36</v>
      </c>
      <c r="B34" t="s">
        <v>230</v>
      </c>
      <c r="C34">
        <v>2011</v>
      </c>
      <c r="D34">
        <v>1</v>
      </c>
      <c r="E34">
        <v>1</v>
      </c>
      <c r="F34" t="s">
        <v>231</v>
      </c>
      <c r="G34" t="s">
        <v>232</v>
      </c>
      <c r="H34">
        <v>11</v>
      </c>
      <c r="I34">
        <v>1</v>
      </c>
      <c r="J34" t="s">
        <v>233</v>
      </c>
      <c r="K34" t="s">
        <v>234</v>
      </c>
      <c r="L34" t="s">
        <v>235</v>
      </c>
      <c r="P34" t="s">
        <v>236</v>
      </c>
      <c r="Q34" t="s">
        <v>1274</v>
      </c>
      <c r="R34" t="s">
        <v>1276</v>
      </c>
      <c r="S34" t="b">
        <f t="shared" si="0"/>
        <v>0</v>
      </c>
      <c r="T34" t="s">
        <v>1276</v>
      </c>
      <c r="U34">
        <f t="shared" si="1"/>
        <v>0</v>
      </c>
      <c r="V34">
        <f t="shared" si="2"/>
        <v>0</v>
      </c>
      <c r="W34">
        <f t="shared" si="3"/>
        <v>0</v>
      </c>
      <c r="X34">
        <f t="shared" si="4"/>
        <v>1</v>
      </c>
    </row>
    <row r="35" spans="1:24" x14ac:dyDescent="0.3">
      <c r="A35">
        <v>37</v>
      </c>
      <c r="B35" t="s">
        <v>237</v>
      </c>
      <c r="C35">
        <v>2010</v>
      </c>
      <c r="D35">
        <v>1</v>
      </c>
      <c r="E35">
        <v>1</v>
      </c>
      <c r="F35" t="s">
        <v>238</v>
      </c>
      <c r="G35" t="s">
        <v>239</v>
      </c>
      <c r="H35">
        <v>180</v>
      </c>
      <c r="I35">
        <v>6</v>
      </c>
      <c r="J35" t="s">
        <v>240</v>
      </c>
      <c r="K35" t="s">
        <v>241</v>
      </c>
      <c r="L35" t="s">
        <v>242</v>
      </c>
      <c r="P35" t="s">
        <v>243</v>
      </c>
      <c r="Q35" t="s">
        <v>1274</v>
      </c>
      <c r="R35" t="s">
        <v>1274</v>
      </c>
      <c r="S35" t="b">
        <f t="shared" si="0"/>
        <v>1</v>
      </c>
      <c r="U35">
        <f t="shared" si="1"/>
        <v>0</v>
      </c>
      <c r="V35">
        <f t="shared" si="2"/>
        <v>1</v>
      </c>
      <c r="W35">
        <f t="shared" si="3"/>
        <v>0</v>
      </c>
      <c r="X35">
        <f t="shared" si="4"/>
        <v>0</v>
      </c>
    </row>
    <row r="36" spans="1:24" x14ac:dyDescent="0.3">
      <c r="A36">
        <v>38</v>
      </c>
      <c r="B36" t="s">
        <v>244</v>
      </c>
      <c r="C36">
        <v>2010</v>
      </c>
      <c r="D36">
        <v>1</v>
      </c>
      <c r="E36">
        <v>1</v>
      </c>
      <c r="F36" t="s">
        <v>245</v>
      </c>
      <c r="G36" t="s">
        <v>246</v>
      </c>
      <c r="H36">
        <v>91</v>
      </c>
      <c r="I36">
        <v>2</v>
      </c>
      <c r="J36" t="s">
        <v>247</v>
      </c>
      <c r="K36" t="s">
        <v>248</v>
      </c>
      <c r="L36" t="s">
        <v>249</v>
      </c>
      <c r="P36" t="s">
        <v>250</v>
      </c>
      <c r="Q36" t="s">
        <v>1274</v>
      </c>
      <c r="R36" t="s">
        <v>1274</v>
      </c>
      <c r="S36" t="b">
        <f t="shared" si="0"/>
        <v>1</v>
      </c>
      <c r="U36">
        <f t="shared" si="1"/>
        <v>0</v>
      </c>
      <c r="V36">
        <f t="shared" si="2"/>
        <v>1</v>
      </c>
      <c r="W36">
        <f t="shared" si="3"/>
        <v>0</v>
      </c>
      <c r="X36">
        <f t="shared" si="4"/>
        <v>0</v>
      </c>
    </row>
    <row r="37" spans="1:24" x14ac:dyDescent="0.3">
      <c r="A37">
        <v>39</v>
      </c>
      <c r="B37" t="s">
        <v>251</v>
      </c>
      <c r="C37">
        <v>2010</v>
      </c>
      <c r="D37">
        <v>1</v>
      </c>
      <c r="E37">
        <v>1</v>
      </c>
      <c r="F37" t="s">
        <v>252</v>
      </c>
      <c r="G37" t="s">
        <v>253</v>
      </c>
      <c r="H37">
        <v>277</v>
      </c>
      <c r="I37">
        <v>1683</v>
      </c>
      <c r="J37" t="s">
        <v>254</v>
      </c>
      <c r="K37" t="s">
        <v>255</v>
      </c>
      <c r="L37" t="s">
        <v>256</v>
      </c>
      <c r="P37" t="s">
        <v>257</v>
      </c>
      <c r="Q37" t="s">
        <v>1274</v>
      </c>
      <c r="R37" t="s">
        <v>1274</v>
      </c>
      <c r="S37" t="b">
        <f t="shared" si="0"/>
        <v>1</v>
      </c>
      <c r="U37">
        <f t="shared" si="1"/>
        <v>0</v>
      </c>
      <c r="V37">
        <f t="shared" si="2"/>
        <v>1</v>
      </c>
      <c r="W37">
        <f t="shared" si="3"/>
        <v>0</v>
      </c>
      <c r="X37">
        <f t="shared" si="4"/>
        <v>0</v>
      </c>
    </row>
    <row r="38" spans="1:24" x14ac:dyDescent="0.3">
      <c r="A38">
        <v>40</v>
      </c>
      <c r="B38" t="s">
        <v>258</v>
      </c>
      <c r="C38">
        <v>2009</v>
      </c>
      <c r="D38">
        <v>1</v>
      </c>
      <c r="E38">
        <v>1</v>
      </c>
      <c r="F38" t="s">
        <v>259</v>
      </c>
      <c r="G38" t="s">
        <v>260</v>
      </c>
      <c r="H38">
        <v>62</v>
      </c>
      <c r="I38">
        <v>10</v>
      </c>
      <c r="J38" t="s">
        <v>261</v>
      </c>
      <c r="K38" t="s">
        <v>262</v>
      </c>
      <c r="L38" t="s">
        <v>263</v>
      </c>
      <c r="Q38" t="s">
        <v>1276</v>
      </c>
      <c r="R38" t="s">
        <v>1276</v>
      </c>
      <c r="S38" t="b">
        <f t="shared" si="0"/>
        <v>1</v>
      </c>
      <c r="U38">
        <f t="shared" si="1"/>
        <v>1</v>
      </c>
      <c r="V38">
        <f t="shared" si="2"/>
        <v>0</v>
      </c>
      <c r="W38">
        <f t="shared" si="3"/>
        <v>0</v>
      </c>
      <c r="X38">
        <f t="shared" si="4"/>
        <v>0</v>
      </c>
    </row>
    <row r="39" spans="1:24" x14ac:dyDescent="0.3">
      <c r="A39">
        <v>41</v>
      </c>
      <c r="B39" t="s">
        <v>264</v>
      </c>
      <c r="C39">
        <v>2009</v>
      </c>
      <c r="D39">
        <v>1</v>
      </c>
      <c r="E39">
        <v>1</v>
      </c>
      <c r="F39" t="s">
        <v>265</v>
      </c>
      <c r="J39" t="s">
        <v>266</v>
      </c>
      <c r="K39" t="s">
        <v>267</v>
      </c>
      <c r="L39" t="s">
        <v>268</v>
      </c>
      <c r="N39" t="s">
        <v>269</v>
      </c>
      <c r="P39" t="s">
        <v>270</v>
      </c>
      <c r="Q39" t="s">
        <v>1274</v>
      </c>
      <c r="R39" t="s">
        <v>1274</v>
      </c>
      <c r="S39" t="b">
        <f t="shared" si="0"/>
        <v>1</v>
      </c>
      <c r="U39">
        <f t="shared" si="1"/>
        <v>0</v>
      </c>
      <c r="V39">
        <f t="shared" si="2"/>
        <v>1</v>
      </c>
      <c r="W39">
        <f t="shared" si="3"/>
        <v>0</v>
      </c>
      <c r="X39">
        <f t="shared" si="4"/>
        <v>0</v>
      </c>
    </row>
    <row r="40" spans="1:24" x14ac:dyDescent="0.3">
      <c r="A40">
        <v>42</v>
      </c>
      <c r="B40" t="s">
        <v>271</v>
      </c>
      <c r="C40">
        <v>2007</v>
      </c>
      <c r="D40">
        <v>1</v>
      </c>
      <c r="E40">
        <v>1</v>
      </c>
      <c r="F40" t="s">
        <v>272</v>
      </c>
      <c r="G40" t="s">
        <v>273</v>
      </c>
      <c r="H40">
        <v>1</v>
      </c>
      <c r="I40">
        <v>2</v>
      </c>
      <c r="J40" t="s">
        <v>274</v>
      </c>
      <c r="K40" t="s">
        <v>275</v>
      </c>
      <c r="L40" t="s">
        <v>276</v>
      </c>
      <c r="P40" t="s">
        <v>277</v>
      </c>
      <c r="Q40" t="s">
        <v>1276</v>
      </c>
      <c r="R40" t="s">
        <v>1276</v>
      </c>
      <c r="S40" t="b">
        <f t="shared" si="0"/>
        <v>1</v>
      </c>
      <c r="U40">
        <f t="shared" si="1"/>
        <v>1</v>
      </c>
      <c r="V40">
        <f t="shared" si="2"/>
        <v>0</v>
      </c>
      <c r="W40">
        <f t="shared" si="3"/>
        <v>0</v>
      </c>
      <c r="X40">
        <f t="shared" si="4"/>
        <v>0</v>
      </c>
    </row>
    <row r="41" spans="1:24" x14ac:dyDescent="0.3">
      <c r="A41">
        <v>43</v>
      </c>
      <c r="B41" t="s">
        <v>278</v>
      </c>
      <c r="C41">
        <v>2007</v>
      </c>
      <c r="D41">
        <v>1</v>
      </c>
      <c r="E41">
        <v>1</v>
      </c>
      <c r="F41" t="s">
        <v>279</v>
      </c>
      <c r="G41" t="s">
        <v>280</v>
      </c>
      <c r="H41">
        <v>258</v>
      </c>
      <c r="I41">
        <v>1</v>
      </c>
      <c r="J41" t="s">
        <v>281</v>
      </c>
      <c r="K41" t="s">
        <v>282</v>
      </c>
      <c r="L41" t="s">
        <v>283</v>
      </c>
      <c r="P41" t="s">
        <v>284</v>
      </c>
      <c r="Q41" t="s">
        <v>1274</v>
      </c>
      <c r="R41" t="s">
        <v>1274</v>
      </c>
      <c r="S41" t="b">
        <f t="shared" si="0"/>
        <v>1</v>
      </c>
      <c r="U41">
        <f t="shared" si="1"/>
        <v>0</v>
      </c>
      <c r="V41">
        <f t="shared" si="2"/>
        <v>1</v>
      </c>
      <c r="W41">
        <f t="shared" si="3"/>
        <v>0</v>
      </c>
      <c r="X41">
        <f t="shared" si="4"/>
        <v>0</v>
      </c>
    </row>
    <row r="42" spans="1:24" x14ac:dyDescent="0.3">
      <c r="A42">
        <v>44</v>
      </c>
      <c r="B42" t="s">
        <v>285</v>
      </c>
      <c r="C42">
        <v>2007</v>
      </c>
      <c r="D42">
        <v>1</v>
      </c>
      <c r="E42">
        <v>1</v>
      </c>
      <c r="F42" t="s">
        <v>286</v>
      </c>
      <c r="H42">
        <v>204</v>
      </c>
      <c r="J42" t="s">
        <v>287</v>
      </c>
      <c r="K42" t="s">
        <v>288</v>
      </c>
      <c r="L42" t="s">
        <v>289</v>
      </c>
      <c r="Q42" t="s">
        <v>1276</v>
      </c>
      <c r="R42" t="s">
        <v>1274</v>
      </c>
      <c r="S42" t="b">
        <f t="shared" si="0"/>
        <v>0</v>
      </c>
      <c r="T42" t="s">
        <v>1276</v>
      </c>
      <c r="U42">
        <f t="shared" si="1"/>
        <v>0</v>
      </c>
      <c r="V42">
        <f t="shared" si="2"/>
        <v>0</v>
      </c>
      <c r="W42">
        <f t="shared" si="3"/>
        <v>1</v>
      </c>
      <c r="X42">
        <f t="shared" si="4"/>
        <v>0</v>
      </c>
    </row>
    <row r="43" spans="1:24" x14ac:dyDescent="0.3">
      <c r="A43">
        <v>45</v>
      </c>
      <c r="B43" t="s">
        <v>290</v>
      </c>
      <c r="C43">
        <v>2006</v>
      </c>
      <c r="D43">
        <v>1</v>
      </c>
      <c r="E43">
        <v>1</v>
      </c>
      <c r="F43" t="s">
        <v>291</v>
      </c>
      <c r="G43" t="s">
        <v>292</v>
      </c>
      <c r="H43">
        <v>1</v>
      </c>
      <c r="I43">
        <v>2</v>
      </c>
      <c r="J43" t="s">
        <v>293</v>
      </c>
      <c r="K43" t="s">
        <v>294</v>
      </c>
      <c r="L43" t="s">
        <v>295</v>
      </c>
      <c r="P43" t="s">
        <v>296</v>
      </c>
      <c r="Q43" t="s">
        <v>1274</v>
      </c>
      <c r="R43" t="s">
        <v>1274</v>
      </c>
      <c r="S43" t="b">
        <f t="shared" si="0"/>
        <v>1</v>
      </c>
      <c r="U43">
        <f t="shared" si="1"/>
        <v>0</v>
      </c>
      <c r="V43">
        <f t="shared" si="2"/>
        <v>1</v>
      </c>
      <c r="W43">
        <f t="shared" si="3"/>
        <v>0</v>
      </c>
      <c r="X43">
        <f t="shared" si="4"/>
        <v>0</v>
      </c>
    </row>
    <row r="44" spans="1:24" x14ac:dyDescent="0.3">
      <c r="A44">
        <v>46</v>
      </c>
      <c r="B44" t="s">
        <v>297</v>
      </c>
      <c r="C44">
        <v>2006</v>
      </c>
      <c r="D44">
        <v>1</v>
      </c>
      <c r="E44">
        <v>1</v>
      </c>
      <c r="F44" t="s">
        <v>298</v>
      </c>
      <c r="G44" t="s">
        <v>299</v>
      </c>
      <c r="H44">
        <v>42</v>
      </c>
      <c r="I44">
        <v>1</v>
      </c>
      <c r="J44" s="1">
        <v>43837</v>
      </c>
      <c r="K44" t="s">
        <v>300</v>
      </c>
      <c r="L44" t="s">
        <v>301</v>
      </c>
      <c r="P44" t="s">
        <v>302</v>
      </c>
      <c r="Q44" t="s">
        <v>1274</v>
      </c>
      <c r="R44" t="s">
        <v>1274</v>
      </c>
      <c r="S44" t="b">
        <f t="shared" si="0"/>
        <v>1</v>
      </c>
      <c r="U44">
        <f t="shared" si="1"/>
        <v>0</v>
      </c>
      <c r="V44">
        <f t="shared" si="2"/>
        <v>1</v>
      </c>
      <c r="W44">
        <f t="shared" si="3"/>
        <v>0</v>
      </c>
      <c r="X44">
        <f t="shared" si="4"/>
        <v>0</v>
      </c>
    </row>
    <row r="45" spans="1:24" x14ac:dyDescent="0.3">
      <c r="A45">
        <v>47</v>
      </c>
      <c r="B45" t="s">
        <v>303</v>
      </c>
      <c r="C45">
        <v>2005</v>
      </c>
      <c r="D45">
        <v>1</v>
      </c>
      <c r="E45">
        <v>1</v>
      </c>
      <c r="F45" t="s">
        <v>304</v>
      </c>
      <c r="G45" t="s">
        <v>305</v>
      </c>
      <c r="H45">
        <v>14</v>
      </c>
      <c r="I45">
        <v>3</v>
      </c>
      <c r="J45" t="s">
        <v>306</v>
      </c>
      <c r="K45" t="s">
        <v>307</v>
      </c>
      <c r="L45" t="s">
        <v>308</v>
      </c>
      <c r="P45" t="s">
        <v>309</v>
      </c>
      <c r="Q45" t="s">
        <v>1274</v>
      </c>
      <c r="R45" t="s">
        <v>1274</v>
      </c>
      <c r="S45" t="b">
        <f t="shared" si="0"/>
        <v>1</v>
      </c>
      <c r="U45">
        <f t="shared" si="1"/>
        <v>0</v>
      </c>
      <c r="V45">
        <f t="shared" si="2"/>
        <v>1</v>
      </c>
      <c r="W45">
        <f t="shared" si="3"/>
        <v>0</v>
      </c>
      <c r="X45">
        <f t="shared" si="4"/>
        <v>0</v>
      </c>
    </row>
    <row r="46" spans="1:24" x14ac:dyDescent="0.3">
      <c r="A46">
        <v>48</v>
      </c>
      <c r="B46" t="s">
        <v>310</v>
      </c>
      <c r="C46">
        <v>2004</v>
      </c>
      <c r="D46">
        <v>1</v>
      </c>
      <c r="E46">
        <v>1</v>
      </c>
      <c r="F46" t="s">
        <v>311</v>
      </c>
      <c r="G46" t="s">
        <v>312</v>
      </c>
      <c r="H46">
        <v>239</v>
      </c>
      <c r="J46" s="1">
        <v>43837</v>
      </c>
      <c r="K46" t="s">
        <v>313</v>
      </c>
      <c r="L46" t="s">
        <v>314</v>
      </c>
      <c r="P46" t="s">
        <v>315</v>
      </c>
      <c r="Q46" t="s">
        <v>1274</v>
      </c>
      <c r="R46" t="s">
        <v>1274</v>
      </c>
      <c r="S46" t="b">
        <f t="shared" si="0"/>
        <v>1</v>
      </c>
      <c r="U46">
        <f t="shared" si="1"/>
        <v>0</v>
      </c>
      <c r="V46">
        <f t="shared" si="2"/>
        <v>1</v>
      </c>
      <c r="W46">
        <f t="shared" si="3"/>
        <v>0</v>
      </c>
      <c r="X46">
        <f t="shared" si="4"/>
        <v>0</v>
      </c>
    </row>
    <row r="47" spans="1:24" x14ac:dyDescent="0.3">
      <c r="A47">
        <v>49</v>
      </c>
      <c r="B47" t="s">
        <v>316</v>
      </c>
      <c r="C47">
        <v>2004</v>
      </c>
      <c r="D47">
        <v>1</v>
      </c>
      <c r="E47">
        <v>1</v>
      </c>
      <c r="F47" t="s">
        <v>317</v>
      </c>
      <c r="G47" t="s">
        <v>318</v>
      </c>
      <c r="H47">
        <v>103</v>
      </c>
      <c r="J47" t="s">
        <v>319</v>
      </c>
      <c r="K47" t="s">
        <v>320</v>
      </c>
      <c r="L47" t="s">
        <v>321</v>
      </c>
      <c r="P47" t="s">
        <v>322</v>
      </c>
      <c r="Q47" t="s">
        <v>1274</v>
      </c>
      <c r="R47" t="s">
        <v>1274</v>
      </c>
      <c r="S47" t="b">
        <f t="shared" si="0"/>
        <v>1</v>
      </c>
      <c r="U47">
        <f t="shared" si="1"/>
        <v>0</v>
      </c>
      <c r="V47">
        <f t="shared" si="2"/>
        <v>1</v>
      </c>
      <c r="W47">
        <f t="shared" si="3"/>
        <v>0</v>
      </c>
      <c r="X47">
        <f t="shared" si="4"/>
        <v>0</v>
      </c>
    </row>
    <row r="48" spans="1:24" x14ac:dyDescent="0.3">
      <c r="A48">
        <v>50</v>
      </c>
      <c r="B48" t="s">
        <v>323</v>
      </c>
      <c r="C48">
        <v>2003</v>
      </c>
      <c r="D48">
        <v>1</v>
      </c>
      <c r="E48">
        <v>1</v>
      </c>
      <c r="F48" t="s">
        <v>324</v>
      </c>
      <c r="G48" t="s">
        <v>325</v>
      </c>
      <c r="H48">
        <v>7</v>
      </c>
      <c r="I48">
        <v>1</v>
      </c>
      <c r="J48" t="s">
        <v>326</v>
      </c>
      <c r="K48" t="s">
        <v>327</v>
      </c>
      <c r="L48" t="s">
        <v>328</v>
      </c>
      <c r="P48" t="s">
        <v>329</v>
      </c>
      <c r="Q48" t="s">
        <v>1276</v>
      </c>
      <c r="R48" t="s">
        <v>1276</v>
      </c>
      <c r="S48" t="b">
        <f t="shared" si="0"/>
        <v>1</v>
      </c>
      <c r="U48">
        <f t="shared" si="1"/>
        <v>1</v>
      </c>
      <c r="V48">
        <f t="shared" si="2"/>
        <v>0</v>
      </c>
      <c r="W48">
        <f t="shared" si="3"/>
        <v>0</v>
      </c>
      <c r="X48">
        <f t="shared" si="4"/>
        <v>0</v>
      </c>
    </row>
    <row r="49" spans="1:24" x14ac:dyDescent="0.3">
      <c r="A49">
        <v>51</v>
      </c>
      <c r="B49" t="s">
        <v>330</v>
      </c>
      <c r="C49">
        <v>2002</v>
      </c>
      <c r="D49">
        <v>1</v>
      </c>
      <c r="E49">
        <v>1</v>
      </c>
      <c r="F49" t="s">
        <v>65</v>
      </c>
      <c r="G49" t="s">
        <v>66</v>
      </c>
      <c r="H49">
        <v>188</v>
      </c>
      <c r="I49">
        <v>11</v>
      </c>
      <c r="J49" t="s">
        <v>331</v>
      </c>
      <c r="K49" t="s">
        <v>332</v>
      </c>
      <c r="L49" t="s">
        <v>333</v>
      </c>
      <c r="P49" t="s">
        <v>334</v>
      </c>
      <c r="Q49" t="s">
        <v>1274</v>
      </c>
      <c r="R49" t="s">
        <v>1274</v>
      </c>
      <c r="S49" t="b">
        <f t="shared" si="0"/>
        <v>1</v>
      </c>
      <c r="U49">
        <f t="shared" si="1"/>
        <v>0</v>
      </c>
      <c r="V49">
        <f t="shared" si="2"/>
        <v>1</v>
      </c>
      <c r="W49">
        <f t="shared" si="3"/>
        <v>0</v>
      </c>
      <c r="X49">
        <f t="shared" si="4"/>
        <v>0</v>
      </c>
    </row>
    <row r="50" spans="1:24" x14ac:dyDescent="0.3">
      <c r="A50">
        <v>52</v>
      </c>
      <c r="B50" t="s">
        <v>335</v>
      </c>
      <c r="C50">
        <v>2002</v>
      </c>
      <c r="D50">
        <v>1</v>
      </c>
      <c r="E50">
        <v>1</v>
      </c>
      <c r="F50" t="s">
        <v>336</v>
      </c>
      <c r="G50" t="s">
        <v>337</v>
      </c>
      <c r="H50">
        <v>205</v>
      </c>
      <c r="I50">
        <v>17</v>
      </c>
      <c r="J50" t="s">
        <v>338</v>
      </c>
      <c r="K50" t="s">
        <v>339</v>
      </c>
      <c r="L50" t="s">
        <v>340</v>
      </c>
      <c r="P50" t="s">
        <v>341</v>
      </c>
      <c r="Q50" t="s">
        <v>1274</v>
      </c>
      <c r="R50" t="s">
        <v>1274</v>
      </c>
      <c r="S50" t="b">
        <f t="shared" si="0"/>
        <v>1</v>
      </c>
      <c r="U50">
        <f t="shared" si="1"/>
        <v>0</v>
      </c>
      <c r="V50">
        <f t="shared" si="2"/>
        <v>1</v>
      </c>
      <c r="W50">
        <f t="shared" si="3"/>
        <v>0</v>
      </c>
      <c r="X50">
        <f t="shared" si="4"/>
        <v>0</v>
      </c>
    </row>
    <row r="51" spans="1:24" x14ac:dyDescent="0.3">
      <c r="A51">
        <v>53</v>
      </c>
      <c r="B51" t="s">
        <v>342</v>
      </c>
      <c r="C51">
        <v>2002</v>
      </c>
      <c r="D51">
        <v>1</v>
      </c>
      <c r="E51">
        <v>1</v>
      </c>
      <c r="F51" t="s">
        <v>343</v>
      </c>
      <c r="G51" t="s">
        <v>344</v>
      </c>
      <c r="H51">
        <v>23</v>
      </c>
      <c r="I51">
        <v>2</v>
      </c>
      <c r="J51" t="s">
        <v>345</v>
      </c>
      <c r="K51" t="s">
        <v>346</v>
      </c>
      <c r="L51" t="s">
        <v>347</v>
      </c>
      <c r="P51" t="s">
        <v>348</v>
      </c>
      <c r="Q51" t="s">
        <v>1274</v>
      </c>
      <c r="R51" t="s">
        <v>1274</v>
      </c>
      <c r="S51" t="b">
        <f t="shared" si="0"/>
        <v>1</v>
      </c>
      <c r="U51">
        <f t="shared" si="1"/>
        <v>0</v>
      </c>
      <c r="V51">
        <f t="shared" si="2"/>
        <v>1</v>
      </c>
      <c r="W51">
        <f t="shared" si="3"/>
        <v>0</v>
      </c>
      <c r="X51">
        <f t="shared" si="4"/>
        <v>0</v>
      </c>
    </row>
    <row r="52" spans="1:24" x14ac:dyDescent="0.3">
      <c r="A52">
        <v>54</v>
      </c>
      <c r="B52" t="s">
        <v>349</v>
      </c>
      <c r="C52">
        <v>2002</v>
      </c>
      <c r="D52">
        <v>1</v>
      </c>
      <c r="E52">
        <v>1</v>
      </c>
      <c r="F52" t="s">
        <v>350</v>
      </c>
      <c r="G52" t="s">
        <v>351</v>
      </c>
      <c r="H52">
        <v>32</v>
      </c>
      <c r="I52">
        <v>3</v>
      </c>
      <c r="J52" t="s">
        <v>352</v>
      </c>
      <c r="K52" t="s">
        <v>353</v>
      </c>
      <c r="L52" t="s">
        <v>354</v>
      </c>
      <c r="Q52" t="s">
        <v>1274</v>
      </c>
      <c r="R52" t="s">
        <v>1274</v>
      </c>
      <c r="S52" t="b">
        <f t="shared" si="0"/>
        <v>1</v>
      </c>
      <c r="U52">
        <f t="shared" si="1"/>
        <v>0</v>
      </c>
      <c r="V52">
        <f t="shared" si="2"/>
        <v>1</v>
      </c>
      <c r="W52">
        <f t="shared" si="3"/>
        <v>0</v>
      </c>
      <c r="X52">
        <f t="shared" si="4"/>
        <v>0</v>
      </c>
    </row>
    <row r="53" spans="1:24" x14ac:dyDescent="0.3">
      <c r="A53">
        <v>55</v>
      </c>
      <c r="B53" t="s">
        <v>355</v>
      </c>
      <c r="C53">
        <v>2019</v>
      </c>
      <c r="D53">
        <v>1</v>
      </c>
      <c r="E53">
        <v>1</v>
      </c>
      <c r="F53" t="s">
        <v>356</v>
      </c>
      <c r="G53" t="s">
        <v>357</v>
      </c>
      <c r="H53">
        <v>43</v>
      </c>
      <c r="I53">
        <v>1</v>
      </c>
      <c r="J53" t="s">
        <v>358</v>
      </c>
      <c r="K53" t="s">
        <v>359</v>
      </c>
      <c r="L53" t="s">
        <v>360</v>
      </c>
      <c r="P53" t="s">
        <v>361</v>
      </c>
      <c r="Q53" t="s">
        <v>1274</v>
      </c>
      <c r="R53" t="s">
        <v>1274</v>
      </c>
      <c r="S53" t="b">
        <f t="shared" si="0"/>
        <v>1</v>
      </c>
      <c r="U53">
        <f t="shared" si="1"/>
        <v>0</v>
      </c>
      <c r="V53">
        <f t="shared" si="2"/>
        <v>1</v>
      </c>
      <c r="W53">
        <f t="shared" si="3"/>
        <v>0</v>
      </c>
      <c r="X53">
        <f t="shared" si="4"/>
        <v>0</v>
      </c>
    </row>
    <row r="54" spans="1:24" x14ac:dyDescent="0.3">
      <c r="A54">
        <v>56</v>
      </c>
      <c r="B54" t="s">
        <v>362</v>
      </c>
      <c r="C54">
        <v>2019</v>
      </c>
      <c r="D54">
        <v>1</v>
      </c>
      <c r="E54">
        <v>1</v>
      </c>
      <c r="F54" t="s">
        <v>363</v>
      </c>
      <c r="G54" t="s">
        <v>364</v>
      </c>
      <c r="H54">
        <v>9</v>
      </c>
      <c r="J54">
        <v>1182</v>
      </c>
      <c r="K54" t="s">
        <v>365</v>
      </c>
      <c r="L54" t="s">
        <v>366</v>
      </c>
      <c r="P54" t="s">
        <v>367</v>
      </c>
      <c r="Q54" t="s">
        <v>1274</v>
      </c>
      <c r="R54" t="s">
        <v>1274</v>
      </c>
      <c r="S54" t="b">
        <f t="shared" si="0"/>
        <v>1</v>
      </c>
      <c r="U54">
        <f t="shared" si="1"/>
        <v>0</v>
      </c>
      <c r="V54">
        <f t="shared" si="2"/>
        <v>1</v>
      </c>
      <c r="W54">
        <f t="shared" si="3"/>
        <v>0</v>
      </c>
      <c r="X54">
        <f t="shared" si="4"/>
        <v>0</v>
      </c>
    </row>
    <row r="55" spans="1:24" x14ac:dyDescent="0.3">
      <c r="A55">
        <v>57</v>
      </c>
      <c r="B55" t="s">
        <v>368</v>
      </c>
      <c r="C55">
        <v>2018</v>
      </c>
      <c r="D55">
        <v>1</v>
      </c>
      <c r="E55">
        <v>1</v>
      </c>
      <c r="F55" t="s">
        <v>190</v>
      </c>
      <c r="G55" t="s">
        <v>191</v>
      </c>
      <c r="H55">
        <v>145</v>
      </c>
      <c r="I55">
        <v>9</v>
      </c>
      <c r="J55" t="s">
        <v>369</v>
      </c>
      <c r="K55" t="s">
        <v>370</v>
      </c>
      <c r="L55" t="s">
        <v>371</v>
      </c>
      <c r="P55" t="s">
        <v>372</v>
      </c>
      <c r="Q55" t="s">
        <v>1274</v>
      </c>
      <c r="R55" t="s">
        <v>1274</v>
      </c>
      <c r="S55" t="b">
        <f t="shared" si="0"/>
        <v>1</v>
      </c>
      <c r="U55">
        <f t="shared" si="1"/>
        <v>0</v>
      </c>
      <c r="V55">
        <f t="shared" si="2"/>
        <v>1</v>
      </c>
      <c r="W55">
        <f t="shared" si="3"/>
        <v>0</v>
      </c>
      <c r="X55">
        <f t="shared" si="4"/>
        <v>0</v>
      </c>
    </row>
    <row r="56" spans="1:24" x14ac:dyDescent="0.3">
      <c r="A56">
        <v>58</v>
      </c>
      <c r="B56" t="s">
        <v>373</v>
      </c>
      <c r="C56">
        <v>2017</v>
      </c>
      <c r="D56">
        <v>1</v>
      </c>
      <c r="E56">
        <v>1</v>
      </c>
      <c r="F56" t="s">
        <v>374</v>
      </c>
      <c r="G56" t="s">
        <v>375</v>
      </c>
      <c r="H56">
        <v>24</v>
      </c>
      <c r="J56">
        <v>48</v>
      </c>
      <c r="K56" t="s">
        <v>376</v>
      </c>
      <c r="L56" t="s">
        <v>377</v>
      </c>
      <c r="P56" t="s">
        <v>378</v>
      </c>
      <c r="Q56" t="s">
        <v>1274</v>
      </c>
      <c r="R56" t="s">
        <v>1274</v>
      </c>
      <c r="S56" t="b">
        <f t="shared" si="0"/>
        <v>1</v>
      </c>
      <c r="U56">
        <f t="shared" si="1"/>
        <v>0</v>
      </c>
      <c r="V56">
        <f t="shared" si="2"/>
        <v>1</v>
      </c>
      <c r="W56">
        <f t="shared" si="3"/>
        <v>0</v>
      </c>
      <c r="X56">
        <f t="shared" si="4"/>
        <v>0</v>
      </c>
    </row>
    <row r="57" spans="1:24" x14ac:dyDescent="0.3">
      <c r="A57">
        <v>59</v>
      </c>
      <c r="B57" t="s">
        <v>379</v>
      </c>
      <c r="C57">
        <v>1999</v>
      </c>
      <c r="D57">
        <v>1</v>
      </c>
      <c r="E57">
        <v>1</v>
      </c>
      <c r="F57" t="s">
        <v>380</v>
      </c>
      <c r="G57" t="s">
        <v>381</v>
      </c>
      <c r="H57">
        <v>58</v>
      </c>
      <c r="I57">
        <v>1</v>
      </c>
      <c r="J57" t="s">
        <v>382</v>
      </c>
      <c r="K57" t="s">
        <v>383</v>
      </c>
      <c r="L57" t="s">
        <v>384</v>
      </c>
      <c r="P57" t="s">
        <v>385</v>
      </c>
      <c r="Q57" t="s">
        <v>1274</v>
      </c>
      <c r="R57" t="s">
        <v>1274</v>
      </c>
      <c r="S57" t="b">
        <f t="shared" si="0"/>
        <v>1</v>
      </c>
      <c r="U57">
        <f t="shared" si="1"/>
        <v>0</v>
      </c>
      <c r="V57">
        <f t="shared" si="2"/>
        <v>1</v>
      </c>
      <c r="W57">
        <f t="shared" si="3"/>
        <v>0</v>
      </c>
      <c r="X57">
        <f t="shared" si="4"/>
        <v>0</v>
      </c>
    </row>
    <row r="58" spans="1:24" x14ac:dyDescent="0.3">
      <c r="A58">
        <v>60</v>
      </c>
      <c r="B58" t="s">
        <v>386</v>
      </c>
      <c r="C58">
        <v>1995</v>
      </c>
      <c r="D58">
        <v>1</v>
      </c>
      <c r="E58">
        <v>1</v>
      </c>
      <c r="F58" t="s">
        <v>387</v>
      </c>
      <c r="G58" t="s">
        <v>388</v>
      </c>
      <c r="H58">
        <v>27</v>
      </c>
      <c r="I58">
        <v>2</v>
      </c>
      <c r="J58" t="s">
        <v>389</v>
      </c>
      <c r="K58" t="s">
        <v>390</v>
      </c>
      <c r="L58" t="s">
        <v>391</v>
      </c>
      <c r="P58" t="s">
        <v>392</v>
      </c>
      <c r="Q58" t="s">
        <v>1276</v>
      </c>
      <c r="R58" t="s">
        <v>1276</v>
      </c>
      <c r="S58" t="b">
        <f t="shared" si="0"/>
        <v>1</v>
      </c>
      <c r="U58">
        <f t="shared" si="1"/>
        <v>1</v>
      </c>
      <c r="V58">
        <f t="shared" si="2"/>
        <v>0</v>
      </c>
      <c r="W58">
        <f t="shared" si="3"/>
        <v>0</v>
      </c>
      <c r="X58">
        <f t="shared" si="4"/>
        <v>0</v>
      </c>
    </row>
    <row r="59" spans="1:24" x14ac:dyDescent="0.3">
      <c r="A59">
        <v>61</v>
      </c>
      <c r="B59" t="s">
        <v>393</v>
      </c>
      <c r="C59">
        <v>1963</v>
      </c>
      <c r="D59">
        <v>1</v>
      </c>
      <c r="E59">
        <v>1</v>
      </c>
      <c r="F59" t="s">
        <v>394</v>
      </c>
      <c r="H59">
        <v>80</v>
      </c>
      <c r="J59" t="s">
        <v>395</v>
      </c>
      <c r="K59" t="s">
        <v>396</v>
      </c>
      <c r="L59" t="s">
        <v>397</v>
      </c>
      <c r="Q59" t="s">
        <v>1274</v>
      </c>
      <c r="R59" t="s">
        <v>1274</v>
      </c>
      <c r="S59" t="b">
        <f t="shared" si="0"/>
        <v>1</v>
      </c>
      <c r="U59">
        <f t="shared" si="1"/>
        <v>0</v>
      </c>
      <c r="V59">
        <f t="shared" si="2"/>
        <v>1</v>
      </c>
      <c r="W59">
        <f t="shared" si="3"/>
        <v>0</v>
      </c>
      <c r="X59">
        <f t="shared" si="4"/>
        <v>0</v>
      </c>
    </row>
    <row r="60" spans="1:24" x14ac:dyDescent="0.3">
      <c r="A60">
        <v>62</v>
      </c>
      <c r="B60" t="s">
        <v>398</v>
      </c>
      <c r="C60">
        <v>1954</v>
      </c>
      <c r="D60">
        <v>1</v>
      </c>
      <c r="E60">
        <v>1</v>
      </c>
      <c r="F60" t="s">
        <v>399</v>
      </c>
      <c r="H60">
        <v>56</v>
      </c>
      <c r="J60" t="s">
        <v>400</v>
      </c>
      <c r="K60" t="s">
        <v>401</v>
      </c>
      <c r="L60" t="s">
        <v>402</v>
      </c>
      <c r="Q60" t="s">
        <v>1276</v>
      </c>
      <c r="R60" t="s">
        <v>1276</v>
      </c>
      <c r="S60" t="b">
        <f t="shared" si="0"/>
        <v>1</v>
      </c>
      <c r="U60">
        <f t="shared" si="1"/>
        <v>1</v>
      </c>
      <c r="V60">
        <f t="shared" si="2"/>
        <v>0</v>
      </c>
      <c r="W60">
        <f t="shared" si="3"/>
        <v>0</v>
      </c>
      <c r="X60">
        <f t="shared" si="4"/>
        <v>0</v>
      </c>
    </row>
    <row r="61" spans="1:24" x14ac:dyDescent="0.3">
      <c r="A61">
        <v>63</v>
      </c>
      <c r="B61" t="s">
        <v>403</v>
      </c>
      <c r="C61">
        <v>1875</v>
      </c>
      <c r="D61">
        <v>1</v>
      </c>
      <c r="E61">
        <v>1</v>
      </c>
      <c r="F61" t="s">
        <v>404</v>
      </c>
      <c r="J61" t="s">
        <v>405</v>
      </c>
      <c r="K61" t="s">
        <v>406</v>
      </c>
      <c r="L61" t="s">
        <v>407</v>
      </c>
      <c r="P61" t="s">
        <v>408</v>
      </c>
      <c r="Q61" t="s">
        <v>1274</v>
      </c>
      <c r="R61" t="s">
        <v>1274</v>
      </c>
      <c r="S61" t="b">
        <f t="shared" si="0"/>
        <v>1</v>
      </c>
      <c r="U61">
        <f t="shared" si="1"/>
        <v>0</v>
      </c>
      <c r="V61">
        <f t="shared" si="2"/>
        <v>1</v>
      </c>
      <c r="W61">
        <f t="shared" si="3"/>
        <v>0</v>
      </c>
      <c r="X61">
        <f t="shared" si="4"/>
        <v>0</v>
      </c>
    </row>
    <row r="62" spans="1:24" x14ac:dyDescent="0.3">
      <c r="A62">
        <v>64</v>
      </c>
      <c r="B62" t="s">
        <v>409</v>
      </c>
      <c r="C62">
        <v>2009</v>
      </c>
      <c r="D62">
        <v>1</v>
      </c>
      <c r="E62">
        <v>1</v>
      </c>
      <c r="F62" t="s">
        <v>410</v>
      </c>
      <c r="G62" t="s">
        <v>411</v>
      </c>
      <c r="H62">
        <v>19</v>
      </c>
      <c r="I62">
        <v>5</v>
      </c>
      <c r="J62" t="s">
        <v>412</v>
      </c>
      <c r="K62" t="s">
        <v>413</v>
      </c>
      <c r="L62" t="s">
        <v>414</v>
      </c>
      <c r="P62" t="s">
        <v>415</v>
      </c>
      <c r="Q62" t="s">
        <v>1274</v>
      </c>
      <c r="R62" t="s">
        <v>1274</v>
      </c>
      <c r="S62" t="b">
        <f t="shared" si="0"/>
        <v>1</v>
      </c>
      <c r="U62">
        <f t="shared" si="1"/>
        <v>0</v>
      </c>
      <c r="V62">
        <f t="shared" si="2"/>
        <v>1</v>
      </c>
      <c r="W62">
        <f t="shared" si="3"/>
        <v>0</v>
      </c>
      <c r="X62">
        <f t="shared" si="4"/>
        <v>0</v>
      </c>
    </row>
    <row r="63" spans="1:24" x14ac:dyDescent="0.3">
      <c r="A63">
        <v>65</v>
      </c>
      <c r="B63" t="s">
        <v>416</v>
      </c>
      <c r="C63">
        <v>2009</v>
      </c>
      <c r="D63">
        <v>1</v>
      </c>
      <c r="E63">
        <v>1</v>
      </c>
      <c r="F63" t="s">
        <v>417</v>
      </c>
      <c r="G63" t="s">
        <v>418</v>
      </c>
      <c r="H63">
        <v>24</v>
      </c>
      <c r="I63">
        <v>1</v>
      </c>
      <c r="J63" t="s">
        <v>419</v>
      </c>
      <c r="K63" t="s">
        <v>420</v>
      </c>
      <c r="L63" t="s">
        <v>421</v>
      </c>
      <c r="P63" t="s">
        <v>422</v>
      </c>
      <c r="Q63" t="s">
        <v>1274</v>
      </c>
      <c r="R63" t="s">
        <v>1274</v>
      </c>
      <c r="S63" t="b">
        <f t="shared" si="0"/>
        <v>1</v>
      </c>
      <c r="U63">
        <f t="shared" si="1"/>
        <v>0</v>
      </c>
      <c r="V63">
        <f t="shared" si="2"/>
        <v>1</v>
      </c>
      <c r="W63">
        <f t="shared" si="3"/>
        <v>0</v>
      </c>
      <c r="X63">
        <f t="shared" si="4"/>
        <v>0</v>
      </c>
    </row>
    <row r="64" spans="1:24" x14ac:dyDescent="0.3">
      <c r="A64">
        <v>66</v>
      </c>
      <c r="B64" t="s">
        <v>423</v>
      </c>
      <c r="C64">
        <v>2009</v>
      </c>
      <c r="D64">
        <v>1</v>
      </c>
      <c r="E64">
        <v>1</v>
      </c>
      <c r="F64" t="s">
        <v>38</v>
      </c>
      <c r="G64" t="s">
        <v>39</v>
      </c>
      <c r="H64">
        <v>46</v>
      </c>
      <c r="J64" t="s">
        <v>424</v>
      </c>
      <c r="K64" t="s">
        <v>425</v>
      </c>
      <c r="L64" t="s">
        <v>426</v>
      </c>
      <c r="P64" t="s">
        <v>427</v>
      </c>
      <c r="Q64" t="s">
        <v>1276</v>
      </c>
      <c r="R64" t="s">
        <v>1276</v>
      </c>
      <c r="S64" t="b">
        <f t="shared" si="0"/>
        <v>1</v>
      </c>
      <c r="U64">
        <f t="shared" si="1"/>
        <v>1</v>
      </c>
      <c r="V64">
        <f t="shared" si="2"/>
        <v>0</v>
      </c>
      <c r="W64">
        <f t="shared" si="3"/>
        <v>0</v>
      </c>
      <c r="X64">
        <f t="shared" si="4"/>
        <v>0</v>
      </c>
    </row>
    <row r="65" spans="1:24" x14ac:dyDescent="0.3">
      <c r="A65">
        <v>67</v>
      </c>
      <c r="B65" t="s">
        <v>428</v>
      </c>
      <c r="C65">
        <v>2006</v>
      </c>
      <c r="D65">
        <v>1</v>
      </c>
      <c r="E65">
        <v>1</v>
      </c>
      <c r="F65" t="s">
        <v>429</v>
      </c>
      <c r="G65" t="s">
        <v>430</v>
      </c>
      <c r="H65">
        <v>5</v>
      </c>
      <c r="I65">
        <v>1</v>
      </c>
      <c r="J65" t="s">
        <v>431</v>
      </c>
      <c r="K65" t="s">
        <v>432</v>
      </c>
      <c r="L65" t="s">
        <v>433</v>
      </c>
      <c r="P65" t="s">
        <v>434</v>
      </c>
      <c r="Q65" t="s">
        <v>1274</v>
      </c>
      <c r="R65" t="s">
        <v>1274</v>
      </c>
      <c r="S65" t="b">
        <f t="shared" si="0"/>
        <v>1</v>
      </c>
      <c r="U65">
        <f t="shared" si="1"/>
        <v>0</v>
      </c>
      <c r="V65">
        <f t="shared" si="2"/>
        <v>1</v>
      </c>
      <c r="W65">
        <f t="shared" si="3"/>
        <v>0</v>
      </c>
      <c r="X65">
        <f t="shared" si="4"/>
        <v>0</v>
      </c>
    </row>
    <row r="66" spans="1:24" x14ac:dyDescent="0.3">
      <c r="A66">
        <v>68</v>
      </c>
      <c r="B66" t="s">
        <v>435</v>
      </c>
      <c r="C66">
        <v>2003</v>
      </c>
      <c r="D66">
        <v>1</v>
      </c>
      <c r="E66">
        <v>1</v>
      </c>
      <c r="F66" t="s">
        <v>436</v>
      </c>
      <c r="G66" t="s">
        <v>437</v>
      </c>
      <c r="H66">
        <v>133</v>
      </c>
      <c r="I66">
        <v>2</v>
      </c>
      <c r="J66" t="s">
        <v>438</v>
      </c>
      <c r="K66" t="s">
        <v>439</v>
      </c>
      <c r="L66" t="s">
        <v>440</v>
      </c>
      <c r="P66" t="s">
        <v>441</v>
      </c>
      <c r="Q66" t="s">
        <v>1276</v>
      </c>
      <c r="R66" t="s">
        <v>1274</v>
      </c>
      <c r="S66" t="b">
        <f t="shared" si="0"/>
        <v>0</v>
      </c>
      <c r="T66" t="s">
        <v>1276</v>
      </c>
      <c r="U66">
        <f t="shared" si="1"/>
        <v>0</v>
      </c>
      <c r="V66">
        <f t="shared" si="2"/>
        <v>0</v>
      </c>
      <c r="W66">
        <f t="shared" si="3"/>
        <v>1</v>
      </c>
      <c r="X66">
        <f t="shared" si="4"/>
        <v>0</v>
      </c>
    </row>
    <row r="67" spans="1:24" x14ac:dyDescent="0.3">
      <c r="A67">
        <v>69</v>
      </c>
      <c r="B67" t="s">
        <v>442</v>
      </c>
      <c r="C67">
        <v>2017</v>
      </c>
      <c r="D67">
        <v>1</v>
      </c>
      <c r="E67">
        <v>1</v>
      </c>
      <c r="F67" t="s">
        <v>436</v>
      </c>
      <c r="G67" t="s">
        <v>437</v>
      </c>
      <c r="H67">
        <v>250</v>
      </c>
      <c r="J67" t="s">
        <v>443</v>
      </c>
      <c r="K67" t="s">
        <v>444</v>
      </c>
      <c r="L67" t="s">
        <v>445</v>
      </c>
      <c r="P67" t="s">
        <v>446</v>
      </c>
      <c r="Q67" t="s">
        <v>1274</v>
      </c>
      <c r="R67" t="s">
        <v>1274</v>
      </c>
      <c r="S67" t="b">
        <f t="shared" ref="S67:S130" si="5">Q67=R67</f>
        <v>1</v>
      </c>
      <c r="U67">
        <f t="shared" ref="U67:U130" si="6">IF((AND(Q67="Included", R67="Included")), 1, 0)</f>
        <v>0</v>
      </c>
      <c r="V67">
        <f t="shared" ref="V67:V130" si="7">IF((AND(Q67="Excluded", R67="Excluded")), 1, 0)</f>
        <v>1</v>
      </c>
      <c r="W67">
        <f t="shared" ref="W67:W130" si="8">IF((AND(Q67="Included", R67="Excluded")), 1, 0)</f>
        <v>0</v>
      </c>
      <c r="X67">
        <f t="shared" ref="X67:X130" si="9">IF((AND(Q67="Excluded", R67="Included")), 1, 0)</f>
        <v>0</v>
      </c>
    </row>
    <row r="68" spans="1:24" x14ac:dyDescent="0.3">
      <c r="A68">
        <v>70</v>
      </c>
      <c r="B68" t="s">
        <v>447</v>
      </c>
      <c r="C68">
        <v>2017</v>
      </c>
      <c r="D68">
        <v>1</v>
      </c>
      <c r="E68">
        <v>1</v>
      </c>
      <c r="F68" t="s">
        <v>363</v>
      </c>
      <c r="G68" t="s">
        <v>364</v>
      </c>
      <c r="H68">
        <v>7</v>
      </c>
      <c r="J68">
        <v>9140</v>
      </c>
      <c r="K68" t="s">
        <v>448</v>
      </c>
      <c r="L68" t="s">
        <v>449</v>
      </c>
      <c r="P68" t="s">
        <v>450</v>
      </c>
      <c r="Q68" t="s">
        <v>1274</v>
      </c>
      <c r="R68" t="s">
        <v>1274</v>
      </c>
      <c r="S68" t="b">
        <f t="shared" si="5"/>
        <v>1</v>
      </c>
      <c r="U68">
        <f t="shared" si="6"/>
        <v>0</v>
      </c>
      <c r="V68">
        <f t="shared" si="7"/>
        <v>1</v>
      </c>
      <c r="W68">
        <f t="shared" si="8"/>
        <v>0</v>
      </c>
      <c r="X68">
        <f t="shared" si="9"/>
        <v>0</v>
      </c>
    </row>
    <row r="69" spans="1:24" x14ac:dyDescent="0.3">
      <c r="A69">
        <v>71</v>
      </c>
      <c r="B69" t="s">
        <v>451</v>
      </c>
      <c r="C69">
        <v>2017</v>
      </c>
      <c r="D69">
        <v>1</v>
      </c>
      <c r="E69">
        <v>1</v>
      </c>
      <c r="F69" t="s">
        <v>452</v>
      </c>
      <c r="G69" t="s">
        <v>453</v>
      </c>
      <c r="H69">
        <v>372</v>
      </c>
      <c r="I69">
        <v>1727</v>
      </c>
      <c r="J69">
        <v>20160235</v>
      </c>
      <c r="K69" t="s">
        <v>454</v>
      </c>
      <c r="L69" t="s">
        <v>455</v>
      </c>
      <c r="P69" t="s">
        <v>456</v>
      </c>
      <c r="Q69" t="s">
        <v>1274</v>
      </c>
      <c r="R69" t="s">
        <v>1274</v>
      </c>
      <c r="S69" t="b">
        <f t="shared" si="5"/>
        <v>1</v>
      </c>
      <c r="U69">
        <f t="shared" si="6"/>
        <v>0</v>
      </c>
      <c r="V69">
        <f t="shared" si="7"/>
        <v>1</v>
      </c>
      <c r="W69">
        <f t="shared" si="8"/>
        <v>0</v>
      </c>
      <c r="X69">
        <f t="shared" si="9"/>
        <v>0</v>
      </c>
    </row>
    <row r="70" spans="1:24" x14ac:dyDescent="0.3">
      <c r="A70">
        <v>72</v>
      </c>
      <c r="B70" t="s">
        <v>457</v>
      </c>
      <c r="C70">
        <v>2017</v>
      </c>
      <c r="D70">
        <v>1</v>
      </c>
      <c r="E70">
        <v>1</v>
      </c>
      <c r="F70" t="s">
        <v>458</v>
      </c>
      <c r="G70" t="s">
        <v>459</v>
      </c>
      <c r="H70">
        <v>12</v>
      </c>
      <c r="I70">
        <v>8</v>
      </c>
      <c r="J70" t="s">
        <v>460</v>
      </c>
      <c r="K70" t="s">
        <v>461</v>
      </c>
      <c r="L70" t="s">
        <v>462</v>
      </c>
      <c r="P70" t="s">
        <v>463</v>
      </c>
      <c r="Q70" t="s">
        <v>1274</v>
      </c>
      <c r="R70" t="s">
        <v>1274</v>
      </c>
      <c r="S70" t="b">
        <f t="shared" si="5"/>
        <v>1</v>
      </c>
      <c r="U70">
        <f t="shared" si="6"/>
        <v>0</v>
      </c>
      <c r="V70">
        <f t="shared" si="7"/>
        <v>1</v>
      </c>
      <c r="W70">
        <f t="shared" si="8"/>
        <v>0</v>
      </c>
      <c r="X70">
        <f t="shared" si="9"/>
        <v>0</v>
      </c>
    </row>
    <row r="71" spans="1:24" x14ac:dyDescent="0.3">
      <c r="A71">
        <v>73</v>
      </c>
      <c r="B71" t="s">
        <v>464</v>
      </c>
      <c r="C71">
        <v>2017</v>
      </c>
      <c r="D71">
        <v>1</v>
      </c>
      <c r="E71">
        <v>1</v>
      </c>
      <c r="F71" t="s">
        <v>465</v>
      </c>
      <c r="G71" t="s">
        <v>466</v>
      </c>
      <c r="H71">
        <v>15</v>
      </c>
      <c r="I71">
        <v>6</v>
      </c>
      <c r="J71" t="s">
        <v>467</v>
      </c>
      <c r="K71" t="s">
        <v>468</v>
      </c>
      <c r="L71" t="s">
        <v>469</v>
      </c>
      <c r="Q71" t="s">
        <v>1274</v>
      </c>
      <c r="R71" t="s">
        <v>1274</v>
      </c>
      <c r="S71" t="b">
        <f t="shared" si="5"/>
        <v>1</v>
      </c>
      <c r="U71">
        <f t="shared" si="6"/>
        <v>0</v>
      </c>
      <c r="V71">
        <f t="shared" si="7"/>
        <v>1</v>
      </c>
      <c r="W71">
        <f t="shared" si="8"/>
        <v>0</v>
      </c>
      <c r="X71">
        <f t="shared" si="9"/>
        <v>0</v>
      </c>
    </row>
    <row r="72" spans="1:24" x14ac:dyDescent="0.3">
      <c r="A72">
        <v>74</v>
      </c>
      <c r="B72" t="s">
        <v>470</v>
      </c>
      <c r="C72">
        <v>2017</v>
      </c>
      <c r="D72">
        <v>1</v>
      </c>
      <c r="E72">
        <v>1</v>
      </c>
      <c r="F72" t="s">
        <v>471</v>
      </c>
      <c r="G72" t="s">
        <v>472</v>
      </c>
      <c r="H72">
        <v>14</v>
      </c>
      <c r="I72">
        <v>133</v>
      </c>
      <c r="J72">
        <v>20170407</v>
      </c>
      <c r="K72" t="s">
        <v>473</v>
      </c>
      <c r="L72" t="s">
        <v>474</v>
      </c>
      <c r="P72" t="s">
        <v>475</v>
      </c>
      <c r="Q72" t="s">
        <v>1274</v>
      </c>
      <c r="R72" t="s">
        <v>1274</v>
      </c>
      <c r="S72" t="b">
        <f t="shared" si="5"/>
        <v>1</v>
      </c>
      <c r="U72">
        <f t="shared" si="6"/>
        <v>0</v>
      </c>
      <c r="V72">
        <f t="shared" si="7"/>
        <v>1</v>
      </c>
      <c r="W72">
        <f t="shared" si="8"/>
        <v>0</v>
      </c>
      <c r="X72">
        <f t="shared" si="9"/>
        <v>0</v>
      </c>
    </row>
    <row r="73" spans="1:24" x14ac:dyDescent="0.3">
      <c r="A73">
        <v>75</v>
      </c>
      <c r="B73" t="s">
        <v>476</v>
      </c>
      <c r="C73">
        <v>2017</v>
      </c>
      <c r="D73">
        <v>1</v>
      </c>
      <c r="E73">
        <v>1</v>
      </c>
      <c r="F73" t="s">
        <v>477</v>
      </c>
      <c r="G73" t="s">
        <v>478</v>
      </c>
      <c r="H73">
        <v>190</v>
      </c>
      <c r="I73">
        <v>2</v>
      </c>
      <c r="J73" t="s">
        <v>479</v>
      </c>
      <c r="K73" t="s">
        <v>480</v>
      </c>
      <c r="L73" t="s">
        <v>481</v>
      </c>
      <c r="P73" t="s">
        <v>482</v>
      </c>
      <c r="Q73" t="s">
        <v>1274</v>
      </c>
      <c r="R73" t="s">
        <v>1274</v>
      </c>
      <c r="S73" t="b">
        <f t="shared" si="5"/>
        <v>1</v>
      </c>
      <c r="U73">
        <f t="shared" si="6"/>
        <v>0</v>
      </c>
      <c r="V73">
        <f t="shared" si="7"/>
        <v>1</v>
      </c>
      <c r="W73">
        <f t="shared" si="8"/>
        <v>0</v>
      </c>
      <c r="X73">
        <f t="shared" si="9"/>
        <v>0</v>
      </c>
    </row>
    <row r="74" spans="1:24" x14ac:dyDescent="0.3">
      <c r="A74">
        <v>76</v>
      </c>
      <c r="B74" t="s">
        <v>483</v>
      </c>
      <c r="C74">
        <v>2017</v>
      </c>
      <c r="D74">
        <v>1</v>
      </c>
      <c r="E74">
        <v>1</v>
      </c>
      <c r="F74" t="s">
        <v>484</v>
      </c>
      <c r="G74" t="s">
        <v>485</v>
      </c>
      <c r="H74">
        <v>10</v>
      </c>
      <c r="I74">
        <v>3</v>
      </c>
      <c r="J74" t="s">
        <v>486</v>
      </c>
      <c r="K74" t="s">
        <v>487</v>
      </c>
      <c r="L74" t="s">
        <v>488</v>
      </c>
      <c r="P74" t="s">
        <v>489</v>
      </c>
      <c r="Q74" t="s">
        <v>1274</v>
      </c>
      <c r="R74" t="s">
        <v>1274</v>
      </c>
      <c r="S74" t="b">
        <f t="shared" si="5"/>
        <v>1</v>
      </c>
      <c r="U74">
        <f t="shared" si="6"/>
        <v>0</v>
      </c>
      <c r="V74">
        <f t="shared" si="7"/>
        <v>1</v>
      </c>
      <c r="W74">
        <f t="shared" si="8"/>
        <v>0</v>
      </c>
      <c r="X74">
        <f t="shared" si="9"/>
        <v>0</v>
      </c>
    </row>
    <row r="75" spans="1:24" x14ac:dyDescent="0.3">
      <c r="A75">
        <v>77</v>
      </c>
      <c r="B75" t="s">
        <v>490</v>
      </c>
      <c r="C75">
        <v>2017</v>
      </c>
      <c r="D75">
        <v>1</v>
      </c>
      <c r="E75">
        <v>1</v>
      </c>
      <c r="F75" t="s">
        <v>491</v>
      </c>
      <c r="G75" t="s">
        <v>492</v>
      </c>
      <c r="H75">
        <v>66</v>
      </c>
      <c r="I75">
        <v>2</v>
      </c>
      <c r="J75" t="s">
        <v>493</v>
      </c>
      <c r="K75" t="s">
        <v>494</v>
      </c>
      <c r="L75" t="s">
        <v>495</v>
      </c>
      <c r="P75" t="s">
        <v>496</v>
      </c>
      <c r="Q75" t="s">
        <v>1274</v>
      </c>
      <c r="R75" t="s">
        <v>1274</v>
      </c>
      <c r="S75" t="b">
        <f t="shared" si="5"/>
        <v>1</v>
      </c>
      <c r="U75">
        <f t="shared" si="6"/>
        <v>0</v>
      </c>
      <c r="V75">
        <f t="shared" si="7"/>
        <v>1</v>
      </c>
      <c r="W75">
        <f t="shared" si="8"/>
        <v>0</v>
      </c>
      <c r="X75">
        <f t="shared" si="9"/>
        <v>0</v>
      </c>
    </row>
    <row r="76" spans="1:24" x14ac:dyDescent="0.3">
      <c r="A76">
        <v>78</v>
      </c>
      <c r="B76" t="s">
        <v>497</v>
      </c>
      <c r="C76">
        <v>2017</v>
      </c>
      <c r="D76">
        <v>1</v>
      </c>
      <c r="E76">
        <v>1</v>
      </c>
      <c r="F76" t="s">
        <v>498</v>
      </c>
      <c r="G76" t="s">
        <v>499</v>
      </c>
      <c r="H76">
        <v>210</v>
      </c>
      <c r="J76" t="s">
        <v>500</v>
      </c>
      <c r="K76" t="s">
        <v>501</v>
      </c>
      <c r="L76" t="s">
        <v>502</v>
      </c>
      <c r="P76" t="s">
        <v>503</v>
      </c>
      <c r="Q76" t="s">
        <v>1274</v>
      </c>
      <c r="R76" t="s">
        <v>1274</v>
      </c>
      <c r="S76" t="b">
        <f t="shared" si="5"/>
        <v>1</v>
      </c>
      <c r="U76">
        <f t="shared" si="6"/>
        <v>0</v>
      </c>
      <c r="V76">
        <f t="shared" si="7"/>
        <v>1</v>
      </c>
      <c r="W76">
        <f t="shared" si="8"/>
        <v>0</v>
      </c>
      <c r="X76">
        <f t="shared" si="9"/>
        <v>0</v>
      </c>
    </row>
    <row r="77" spans="1:24" x14ac:dyDescent="0.3">
      <c r="A77">
        <v>79</v>
      </c>
      <c r="B77" t="s">
        <v>504</v>
      </c>
      <c r="C77">
        <v>2017</v>
      </c>
      <c r="D77">
        <v>1</v>
      </c>
      <c r="E77">
        <v>1</v>
      </c>
      <c r="F77" t="s">
        <v>505</v>
      </c>
      <c r="H77">
        <v>124</v>
      </c>
      <c r="I77">
        <v>2</v>
      </c>
      <c r="J77" t="s">
        <v>506</v>
      </c>
      <c r="K77" t="s">
        <v>507</v>
      </c>
      <c r="L77" t="s">
        <v>508</v>
      </c>
      <c r="P77" t="s">
        <v>509</v>
      </c>
      <c r="Q77" t="s">
        <v>1274</v>
      </c>
      <c r="R77" t="s">
        <v>1274</v>
      </c>
      <c r="S77" t="b">
        <f t="shared" si="5"/>
        <v>1</v>
      </c>
      <c r="U77">
        <f t="shared" si="6"/>
        <v>0</v>
      </c>
      <c r="V77">
        <f t="shared" si="7"/>
        <v>1</v>
      </c>
      <c r="W77">
        <f t="shared" si="8"/>
        <v>0</v>
      </c>
      <c r="X77">
        <f t="shared" si="9"/>
        <v>0</v>
      </c>
    </row>
    <row r="78" spans="1:24" x14ac:dyDescent="0.3">
      <c r="A78">
        <v>80</v>
      </c>
      <c r="B78" t="s">
        <v>510</v>
      </c>
      <c r="C78">
        <v>2017</v>
      </c>
      <c r="D78">
        <v>1</v>
      </c>
      <c r="E78">
        <v>1</v>
      </c>
      <c r="F78" t="s">
        <v>511</v>
      </c>
      <c r="G78" t="s">
        <v>512</v>
      </c>
      <c r="H78">
        <v>80</v>
      </c>
      <c r="I78">
        <v>7</v>
      </c>
      <c r="J78" t="s">
        <v>513</v>
      </c>
      <c r="K78" t="s">
        <v>514</v>
      </c>
      <c r="L78" t="s">
        <v>515</v>
      </c>
      <c r="P78" t="s">
        <v>516</v>
      </c>
      <c r="Q78" t="s">
        <v>1274</v>
      </c>
      <c r="R78" t="s">
        <v>1274</v>
      </c>
      <c r="S78" t="b">
        <f t="shared" si="5"/>
        <v>1</v>
      </c>
      <c r="U78">
        <f t="shared" si="6"/>
        <v>0</v>
      </c>
      <c r="V78">
        <f t="shared" si="7"/>
        <v>1</v>
      </c>
      <c r="W78">
        <f t="shared" si="8"/>
        <v>0</v>
      </c>
      <c r="X78">
        <f t="shared" si="9"/>
        <v>0</v>
      </c>
    </row>
    <row r="79" spans="1:24" x14ac:dyDescent="0.3">
      <c r="A79">
        <v>81</v>
      </c>
      <c r="B79" t="s">
        <v>517</v>
      </c>
      <c r="C79">
        <v>2017</v>
      </c>
      <c r="D79">
        <v>1</v>
      </c>
      <c r="E79">
        <v>1</v>
      </c>
      <c r="F79" t="s">
        <v>518</v>
      </c>
      <c r="G79" t="s">
        <v>519</v>
      </c>
      <c r="H79">
        <v>158</v>
      </c>
      <c r="I79">
        <v>3</v>
      </c>
      <c r="J79" t="s">
        <v>520</v>
      </c>
      <c r="K79" t="s">
        <v>521</v>
      </c>
      <c r="L79" t="s">
        <v>522</v>
      </c>
      <c r="P79" t="s">
        <v>523</v>
      </c>
      <c r="Q79" t="s">
        <v>1274</v>
      </c>
      <c r="R79" t="s">
        <v>1274</v>
      </c>
      <c r="S79" t="b">
        <f t="shared" si="5"/>
        <v>1</v>
      </c>
      <c r="U79">
        <f t="shared" si="6"/>
        <v>0</v>
      </c>
      <c r="V79">
        <f t="shared" si="7"/>
        <v>1</v>
      </c>
      <c r="W79">
        <f t="shared" si="8"/>
        <v>0</v>
      </c>
      <c r="X79">
        <f t="shared" si="9"/>
        <v>0</v>
      </c>
    </row>
    <row r="80" spans="1:24" x14ac:dyDescent="0.3">
      <c r="A80">
        <v>82</v>
      </c>
      <c r="B80" t="s">
        <v>524</v>
      </c>
      <c r="C80">
        <v>2017</v>
      </c>
      <c r="D80">
        <v>1</v>
      </c>
      <c r="E80">
        <v>1</v>
      </c>
      <c r="F80" t="s">
        <v>525</v>
      </c>
      <c r="G80" t="s">
        <v>526</v>
      </c>
      <c r="H80">
        <v>5</v>
      </c>
      <c r="J80">
        <v>64</v>
      </c>
      <c r="K80" t="s">
        <v>527</v>
      </c>
      <c r="L80" t="s">
        <v>528</v>
      </c>
      <c r="P80" t="s">
        <v>529</v>
      </c>
      <c r="Q80" t="s">
        <v>1274</v>
      </c>
      <c r="R80" t="s">
        <v>1274</v>
      </c>
      <c r="S80" t="b">
        <f t="shared" si="5"/>
        <v>1</v>
      </c>
      <c r="U80">
        <f t="shared" si="6"/>
        <v>0</v>
      </c>
      <c r="V80">
        <f t="shared" si="7"/>
        <v>1</v>
      </c>
      <c r="W80">
        <f t="shared" si="8"/>
        <v>0</v>
      </c>
      <c r="X80">
        <f t="shared" si="9"/>
        <v>0</v>
      </c>
    </row>
    <row r="81" spans="1:24" x14ac:dyDescent="0.3">
      <c r="A81">
        <v>83</v>
      </c>
      <c r="B81" t="s">
        <v>530</v>
      </c>
      <c r="C81">
        <v>2017</v>
      </c>
      <c r="D81">
        <v>1</v>
      </c>
      <c r="E81">
        <v>1</v>
      </c>
      <c r="F81" t="s">
        <v>458</v>
      </c>
      <c r="G81" t="s">
        <v>459</v>
      </c>
      <c r="H81">
        <v>12</v>
      </c>
      <c r="I81">
        <v>6</v>
      </c>
      <c r="J81" t="s">
        <v>531</v>
      </c>
      <c r="K81" t="s">
        <v>532</v>
      </c>
      <c r="L81" t="s">
        <v>533</v>
      </c>
      <c r="P81" t="s">
        <v>534</v>
      </c>
      <c r="Q81" t="s">
        <v>1274</v>
      </c>
      <c r="R81" t="s">
        <v>1274</v>
      </c>
      <c r="S81" t="b">
        <f t="shared" si="5"/>
        <v>1</v>
      </c>
      <c r="U81">
        <f t="shared" si="6"/>
        <v>0</v>
      </c>
      <c r="V81">
        <f t="shared" si="7"/>
        <v>1</v>
      </c>
      <c r="W81">
        <f t="shared" si="8"/>
        <v>0</v>
      </c>
      <c r="X81">
        <f t="shared" si="9"/>
        <v>0</v>
      </c>
    </row>
    <row r="82" spans="1:24" x14ac:dyDescent="0.3">
      <c r="A82">
        <v>84</v>
      </c>
      <c r="B82" t="s">
        <v>535</v>
      </c>
      <c r="C82">
        <v>2017</v>
      </c>
      <c r="D82">
        <v>1</v>
      </c>
      <c r="E82">
        <v>1</v>
      </c>
      <c r="F82" t="s">
        <v>536</v>
      </c>
      <c r="G82" t="s">
        <v>537</v>
      </c>
      <c r="H82">
        <v>77</v>
      </c>
      <c r="I82">
        <v>3</v>
      </c>
      <c r="J82" t="s">
        <v>538</v>
      </c>
      <c r="K82" t="s">
        <v>539</v>
      </c>
      <c r="L82" t="s">
        <v>540</v>
      </c>
      <c r="P82" t="s">
        <v>541</v>
      </c>
      <c r="Q82" t="s">
        <v>1274</v>
      </c>
      <c r="R82" t="s">
        <v>1274</v>
      </c>
      <c r="S82" t="b">
        <f t="shared" si="5"/>
        <v>1</v>
      </c>
      <c r="U82">
        <f t="shared" si="6"/>
        <v>0</v>
      </c>
      <c r="V82">
        <f t="shared" si="7"/>
        <v>1</v>
      </c>
      <c r="W82">
        <f t="shared" si="8"/>
        <v>0</v>
      </c>
      <c r="X82">
        <f t="shared" si="9"/>
        <v>0</v>
      </c>
    </row>
    <row r="83" spans="1:24" x14ac:dyDescent="0.3">
      <c r="A83">
        <v>85</v>
      </c>
      <c r="B83" t="s">
        <v>542</v>
      </c>
      <c r="C83">
        <v>2017</v>
      </c>
      <c r="D83">
        <v>1</v>
      </c>
      <c r="E83">
        <v>1</v>
      </c>
      <c r="F83" t="s">
        <v>525</v>
      </c>
      <c r="G83" t="s">
        <v>526</v>
      </c>
      <c r="H83">
        <v>5</v>
      </c>
      <c r="J83">
        <v>55</v>
      </c>
      <c r="K83" t="s">
        <v>543</v>
      </c>
      <c r="L83" t="s">
        <v>544</v>
      </c>
      <c r="P83" t="s">
        <v>545</v>
      </c>
      <c r="Q83" t="s">
        <v>1276</v>
      </c>
      <c r="R83" t="s">
        <v>1274</v>
      </c>
      <c r="S83" t="b">
        <f t="shared" si="5"/>
        <v>0</v>
      </c>
      <c r="T83" t="s">
        <v>1276</v>
      </c>
      <c r="U83">
        <f t="shared" si="6"/>
        <v>0</v>
      </c>
      <c r="V83">
        <f t="shared" si="7"/>
        <v>0</v>
      </c>
      <c r="W83">
        <f t="shared" si="8"/>
        <v>1</v>
      </c>
      <c r="X83">
        <f t="shared" si="9"/>
        <v>0</v>
      </c>
    </row>
    <row r="84" spans="1:24" x14ac:dyDescent="0.3">
      <c r="A84">
        <v>86</v>
      </c>
      <c r="B84" t="s">
        <v>546</v>
      </c>
      <c r="C84">
        <v>2017</v>
      </c>
      <c r="D84">
        <v>1</v>
      </c>
      <c r="E84">
        <v>1</v>
      </c>
      <c r="F84" t="s">
        <v>547</v>
      </c>
      <c r="G84" t="s">
        <v>548</v>
      </c>
      <c r="H84">
        <v>33</v>
      </c>
      <c r="I84">
        <v>3</v>
      </c>
      <c r="J84" t="s">
        <v>549</v>
      </c>
      <c r="K84" t="s">
        <v>550</v>
      </c>
      <c r="L84" t="s">
        <v>551</v>
      </c>
      <c r="P84" t="s">
        <v>552</v>
      </c>
      <c r="Q84" t="s">
        <v>1274</v>
      </c>
      <c r="R84" t="s">
        <v>1274</v>
      </c>
      <c r="S84" t="b">
        <f t="shared" si="5"/>
        <v>1</v>
      </c>
      <c r="U84">
        <f t="shared" si="6"/>
        <v>0</v>
      </c>
      <c r="V84">
        <f t="shared" si="7"/>
        <v>1</v>
      </c>
      <c r="W84">
        <f t="shared" si="8"/>
        <v>0</v>
      </c>
      <c r="X84">
        <f t="shared" si="9"/>
        <v>0</v>
      </c>
    </row>
    <row r="85" spans="1:24" x14ac:dyDescent="0.3">
      <c r="A85">
        <v>87</v>
      </c>
      <c r="B85" t="s">
        <v>553</v>
      </c>
      <c r="C85">
        <v>2017</v>
      </c>
      <c r="D85">
        <v>1</v>
      </c>
      <c r="E85">
        <v>1</v>
      </c>
      <c r="F85" t="s">
        <v>554</v>
      </c>
      <c r="G85" t="s">
        <v>555</v>
      </c>
      <c r="H85">
        <v>45</v>
      </c>
      <c r="I85">
        <v>2</v>
      </c>
      <c r="J85" t="s">
        <v>556</v>
      </c>
      <c r="K85" t="s">
        <v>557</v>
      </c>
      <c r="L85" t="s">
        <v>558</v>
      </c>
      <c r="P85" t="s">
        <v>559</v>
      </c>
      <c r="Q85" t="s">
        <v>1274</v>
      </c>
      <c r="R85" t="s">
        <v>1274</v>
      </c>
      <c r="S85" t="b">
        <f t="shared" si="5"/>
        <v>1</v>
      </c>
      <c r="U85">
        <f t="shared" si="6"/>
        <v>0</v>
      </c>
      <c r="V85">
        <f t="shared" si="7"/>
        <v>1</v>
      </c>
      <c r="W85">
        <f t="shared" si="8"/>
        <v>0</v>
      </c>
      <c r="X85">
        <f t="shared" si="9"/>
        <v>0</v>
      </c>
    </row>
    <row r="86" spans="1:24" x14ac:dyDescent="0.3">
      <c r="A86">
        <v>88</v>
      </c>
      <c r="B86" t="s">
        <v>560</v>
      </c>
      <c r="C86">
        <v>2017</v>
      </c>
      <c r="D86">
        <v>1</v>
      </c>
      <c r="E86">
        <v>1</v>
      </c>
      <c r="F86" t="s">
        <v>561</v>
      </c>
      <c r="G86" t="s">
        <v>562</v>
      </c>
      <c r="H86">
        <v>48</v>
      </c>
      <c r="I86">
        <v>3</v>
      </c>
      <c r="J86" t="s">
        <v>563</v>
      </c>
      <c r="K86" t="s">
        <v>564</v>
      </c>
      <c r="L86" t="s">
        <v>565</v>
      </c>
      <c r="P86" t="s">
        <v>566</v>
      </c>
      <c r="Q86" t="s">
        <v>1274</v>
      </c>
      <c r="R86" t="s">
        <v>1274</v>
      </c>
      <c r="S86" t="b">
        <f t="shared" si="5"/>
        <v>1</v>
      </c>
      <c r="U86">
        <f t="shared" si="6"/>
        <v>0</v>
      </c>
      <c r="V86">
        <f t="shared" si="7"/>
        <v>1</v>
      </c>
      <c r="W86">
        <f t="shared" si="8"/>
        <v>0</v>
      </c>
      <c r="X86">
        <f t="shared" si="9"/>
        <v>0</v>
      </c>
    </row>
    <row r="87" spans="1:24" x14ac:dyDescent="0.3">
      <c r="A87">
        <v>89</v>
      </c>
      <c r="B87" t="s">
        <v>567</v>
      </c>
      <c r="C87">
        <v>2017</v>
      </c>
      <c r="D87">
        <v>1</v>
      </c>
      <c r="E87">
        <v>1</v>
      </c>
      <c r="F87" t="s">
        <v>238</v>
      </c>
      <c r="G87" t="s">
        <v>239</v>
      </c>
      <c r="H87">
        <v>187</v>
      </c>
      <c r="I87">
        <v>4</v>
      </c>
      <c r="J87" t="s">
        <v>568</v>
      </c>
      <c r="K87" t="s">
        <v>569</v>
      </c>
      <c r="L87" t="s">
        <v>570</v>
      </c>
      <c r="P87" t="s">
        <v>571</v>
      </c>
      <c r="Q87" t="s">
        <v>1274</v>
      </c>
      <c r="R87" t="s">
        <v>1274</v>
      </c>
      <c r="S87" t="b">
        <f t="shared" si="5"/>
        <v>1</v>
      </c>
      <c r="U87">
        <f t="shared" si="6"/>
        <v>0</v>
      </c>
      <c r="V87">
        <f t="shared" si="7"/>
        <v>1</v>
      </c>
      <c r="W87">
        <f t="shared" si="8"/>
        <v>0</v>
      </c>
      <c r="X87">
        <f t="shared" si="9"/>
        <v>0</v>
      </c>
    </row>
    <row r="88" spans="1:24" x14ac:dyDescent="0.3">
      <c r="A88">
        <v>90</v>
      </c>
      <c r="B88" t="s">
        <v>572</v>
      </c>
      <c r="C88">
        <v>2017</v>
      </c>
      <c r="D88">
        <v>1</v>
      </c>
      <c r="E88">
        <v>1</v>
      </c>
      <c r="F88" t="s">
        <v>452</v>
      </c>
      <c r="G88" t="s">
        <v>453</v>
      </c>
      <c r="H88">
        <v>372</v>
      </c>
      <c r="I88">
        <v>1717</v>
      </c>
      <c r="J88">
        <v>20160064</v>
      </c>
      <c r="K88" t="s">
        <v>573</v>
      </c>
      <c r="L88" t="s">
        <v>574</v>
      </c>
      <c r="P88" t="s">
        <v>575</v>
      </c>
      <c r="Q88" t="s">
        <v>1274</v>
      </c>
      <c r="R88" t="s">
        <v>1274</v>
      </c>
      <c r="S88" t="b">
        <f t="shared" si="5"/>
        <v>1</v>
      </c>
      <c r="U88">
        <f t="shared" si="6"/>
        <v>0</v>
      </c>
      <c r="V88">
        <f t="shared" si="7"/>
        <v>1</v>
      </c>
      <c r="W88">
        <f t="shared" si="8"/>
        <v>0</v>
      </c>
      <c r="X88">
        <f t="shared" si="9"/>
        <v>0</v>
      </c>
    </row>
    <row r="89" spans="1:24" x14ac:dyDescent="0.3">
      <c r="A89">
        <v>91</v>
      </c>
      <c r="B89" t="s">
        <v>576</v>
      </c>
      <c r="C89">
        <v>2017</v>
      </c>
      <c r="D89">
        <v>1</v>
      </c>
      <c r="E89">
        <v>1</v>
      </c>
      <c r="F89" t="s">
        <v>452</v>
      </c>
      <c r="G89" t="s">
        <v>453</v>
      </c>
      <c r="H89">
        <v>372</v>
      </c>
      <c r="I89">
        <v>1717</v>
      </c>
      <c r="J89">
        <v>20160079</v>
      </c>
      <c r="K89" t="s">
        <v>577</v>
      </c>
      <c r="L89" t="s">
        <v>578</v>
      </c>
      <c r="P89" t="s">
        <v>579</v>
      </c>
      <c r="Q89" t="s">
        <v>1274</v>
      </c>
      <c r="R89" t="s">
        <v>1274</v>
      </c>
      <c r="S89" t="b">
        <f t="shared" si="5"/>
        <v>1</v>
      </c>
      <c r="U89">
        <f t="shared" si="6"/>
        <v>0</v>
      </c>
      <c r="V89">
        <f t="shared" si="7"/>
        <v>1</v>
      </c>
      <c r="W89">
        <f t="shared" si="8"/>
        <v>0</v>
      </c>
      <c r="X89">
        <f t="shared" si="9"/>
        <v>0</v>
      </c>
    </row>
    <row r="90" spans="1:24" x14ac:dyDescent="0.3">
      <c r="A90">
        <v>92</v>
      </c>
      <c r="B90" t="s">
        <v>580</v>
      </c>
      <c r="C90">
        <v>2017</v>
      </c>
      <c r="D90">
        <v>1</v>
      </c>
      <c r="E90">
        <v>1</v>
      </c>
      <c r="F90" t="s">
        <v>581</v>
      </c>
      <c r="G90" t="s">
        <v>582</v>
      </c>
      <c r="H90">
        <v>31</v>
      </c>
      <c r="I90">
        <v>2</v>
      </c>
      <c r="J90" t="s">
        <v>583</v>
      </c>
      <c r="K90" t="s">
        <v>584</v>
      </c>
      <c r="L90" t="s">
        <v>585</v>
      </c>
      <c r="P90" t="s">
        <v>586</v>
      </c>
      <c r="Q90" t="s">
        <v>1276</v>
      </c>
      <c r="R90" t="s">
        <v>1276</v>
      </c>
      <c r="S90" t="b">
        <f t="shared" si="5"/>
        <v>1</v>
      </c>
      <c r="U90">
        <f t="shared" si="6"/>
        <v>1</v>
      </c>
      <c r="V90">
        <f t="shared" si="7"/>
        <v>0</v>
      </c>
      <c r="W90">
        <f t="shared" si="8"/>
        <v>0</v>
      </c>
      <c r="X90">
        <f t="shared" si="9"/>
        <v>0</v>
      </c>
    </row>
    <row r="91" spans="1:24" x14ac:dyDescent="0.3">
      <c r="A91">
        <v>93</v>
      </c>
      <c r="B91" t="s">
        <v>587</v>
      </c>
      <c r="C91">
        <v>2017</v>
      </c>
      <c r="D91">
        <v>1</v>
      </c>
      <c r="E91">
        <v>1</v>
      </c>
      <c r="F91" t="s">
        <v>588</v>
      </c>
      <c r="G91" t="s">
        <v>589</v>
      </c>
      <c r="H91">
        <v>8</v>
      </c>
      <c r="I91">
        <v>4</v>
      </c>
      <c r="J91" t="s">
        <v>590</v>
      </c>
      <c r="K91" t="s">
        <v>591</v>
      </c>
      <c r="L91" t="s">
        <v>592</v>
      </c>
      <c r="P91" t="s">
        <v>593</v>
      </c>
      <c r="Q91" t="s">
        <v>1274</v>
      </c>
      <c r="R91" t="s">
        <v>1274</v>
      </c>
      <c r="S91" t="b">
        <f t="shared" si="5"/>
        <v>1</v>
      </c>
      <c r="U91">
        <f t="shared" si="6"/>
        <v>0</v>
      </c>
      <c r="V91">
        <f t="shared" si="7"/>
        <v>1</v>
      </c>
      <c r="W91">
        <f t="shared" si="8"/>
        <v>0</v>
      </c>
      <c r="X91">
        <f t="shared" si="9"/>
        <v>0</v>
      </c>
    </row>
    <row r="92" spans="1:24" x14ac:dyDescent="0.3">
      <c r="A92">
        <v>94</v>
      </c>
      <c r="B92" t="s">
        <v>594</v>
      </c>
      <c r="C92">
        <v>2017</v>
      </c>
      <c r="D92">
        <v>1</v>
      </c>
      <c r="E92">
        <v>1</v>
      </c>
      <c r="F92" t="s">
        <v>595</v>
      </c>
      <c r="G92" t="s">
        <v>596</v>
      </c>
      <c r="H92">
        <v>169</v>
      </c>
      <c r="J92" t="s">
        <v>419</v>
      </c>
      <c r="K92" t="s">
        <v>597</v>
      </c>
      <c r="L92" t="s">
        <v>598</v>
      </c>
      <c r="P92" t="s">
        <v>599</v>
      </c>
      <c r="Q92" t="s">
        <v>1274</v>
      </c>
      <c r="R92" t="s">
        <v>1274</v>
      </c>
      <c r="S92" t="b">
        <f t="shared" si="5"/>
        <v>1</v>
      </c>
      <c r="U92">
        <f t="shared" si="6"/>
        <v>0</v>
      </c>
      <c r="V92">
        <f t="shared" si="7"/>
        <v>1</v>
      </c>
      <c r="W92">
        <f t="shared" si="8"/>
        <v>0</v>
      </c>
      <c r="X92">
        <f t="shared" si="9"/>
        <v>0</v>
      </c>
    </row>
    <row r="93" spans="1:24" x14ac:dyDescent="0.3">
      <c r="A93">
        <v>95</v>
      </c>
      <c r="B93" t="s">
        <v>600</v>
      </c>
      <c r="C93">
        <v>2017</v>
      </c>
      <c r="D93">
        <v>1</v>
      </c>
      <c r="E93">
        <v>1</v>
      </c>
      <c r="F93" t="s">
        <v>336</v>
      </c>
      <c r="G93" t="s">
        <v>337</v>
      </c>
      <c r="H93">
        <v>220</v>
      </c>
      <c r="I93">
        <v>7</v>
      </c>
      <c r="J93" t="s">
        <v>601</v>
      </c>
      <c r="K93" t="s">
        <v>602</v>
      </c>
      <c r="L93" t="s">
        <v>603</v>
      </c>
      <c r="P93" t="s">
        <v>604</v>
      </c>
      <c r="Q93" t="s">
        <v>1274</v>
      </c>
      <c r="R93" t="s">
        <v>1274</v>
      </c>
      <c r="S93" t="b">
        <f t="shared" si="5"/>
        <v>1</v>
      </c>
      <c r="U93">
        <f t="shared" si="6"/>
        <v>0</v>
      </c>
      <c r="V93">
        <f t="shared" si="7"/>
        <v>1</v>
      </c>
      <c r="W93">
        <f t="shared" si="8"/>
        <v>0</v>
      </c>
      <c r="X93">
        <f t="shared" si="9"/>
        <v>0</v>
      </c>
    </row>
    <row r="94" spans="1:24" x14ac:dyDescent="0.3">
      <c r="A94">
        <v>96</v>
      </c>
      <c r="B94" t="s">
        <v>605</v>
      </c>
      <c r="C94">
        <v>2017</v>
      </c>
      <c r="D94">
        <v>1</v>
      </c>
      <c r="E94">
        <v>1</v>
      </c>
      <c r="F94" t="s">
        <v>505</v>
      </c>
      <c r="H94">
        <v>124</v>
      </c>
      <c r="I94">
        <v>1</v>
      </c>
      <c r="J94" t="s">
        <v>606</v>
      </c>
      <c r="K94" t="s">
        <v>607</v>
      </c>
      <c r="L94" t="s">
        <v>608</v>
      </c>
      <c r="P94" t="s">
        <v>609</v>
      </c>
      <c r="Q94" t="s">
        <v>1274</v>
      </c>
      <c r="R94" t="s">
        <v>1274</v>
      </c>
      <c r="S94" t="b">
        <f t="shared" si="5"/>
        <v>1</v>
      </c>
      <c r="U94">
        <f t="shared" si="6"/>
        <v>0</v>
      </c>
      <c r="V94">
        <f t="shared" si="7"/>
        <v>1</v>
      </c>
      <c r="W94">
        <f t="shared" si="8"/>
        <v>0</v>
      </c>
      <c r="X94">
        <f t="shared" si="9"/>
        <v>0</v>
      </c>
    </row>
    <row r="95" spans="1:24" x14ac:dyDescent="0.3">
      <c r="A95">
        <v>97</v>
      </c>
      <c r="B95" t="s">
        <v>610</v>
      </c>
      <c r="C95">
        <v>2017</v>
      </c>
      <c r="D95">
        <v>1</v>
      </c>
      <c r="E95">
        <v>1</v>
      </c>
      <c r="F95" t="s">
        <v>611</v>
      </c>
      <c r="G95" t="s">
        <v>612</v>
      </c>
      <c r="H95">
        <v>48</v>
      </c>
      <c r="I95">
        <v>2</v>
      </c>
      <c r="J95" t="s">
        <v>613</v>
      </c>
      <c r="K95" t="s">
        <v>614</v>
      </c>
      <c r="L95" t="s">
        <v>615</v>
      </c>
      <c r="P95" t="s">
        <v>616</v>
      </c>
      <c r="Q95" t="s">
        <v>1274</v>
      </c>
      <c r="R95" t="s">
        <v>1274</v>
      </c>
      <c r="S95" t="b">
        <f t="shared" si="5"/>
        <v>1</v>
      </c>
      <c r="U95">
        <f t="shared" si="6"/>
        <v>0</v>
      </c>
      <c r="V95">
        <f t="shared" si="7"/>
        <v>1</v>
      </c>
      <c r="W95">
        <f t="shared" si="8"/>
        <v>0</v>
      </c>
      <c r="X95">
        <f t="shared" si="9"/>
        <v>0</v>
      </c>
    </row>
    <row r="96" spans="1:24" x14ac:dyDescent="0.3">
      <c r="A96">
        <v>98</v>
      </c>
      <c r="B96" t="s">
        <v>617</v>
      </c>
      <c r="C96">
        <v>2017</v>
      </c>
      <c r="D96">
        <v>1</v>
      </c>
      <c r="E96">
        <v>1</v>
      </c>
      <c r="F96" t="s">
        <v>618</v>
      </c>
      <c r="G96" t="s">
        <v>619</v>
      </c>
      <c r="H96">
        <v>60</v>
      </c>
      <c r="I96">
        <v>1</v>
      </c>
      <c r="J96" t="s">
        <v>620</v>
      </c>
      <c r="K96" t="s">
        <v>621</v>
      </c>
      <c r="L96" t="s">
        <v>622</v>
      </c>
      <c r="P96" t="s">
        <v>623</v>
      </c>
      <c r="Q96" t="s">
        <v>1274</v>
      </c>
      <c r="R96" t="s">
        <v>1274</v>
      </c>
      <c r="S96" t="b">
        <f t="shared" si="5"/>
        <v>1</v>
      </c>
      <c r="U96">
        <f t="shared" si="6"/>
        <v>0</v>
      </c>
      <c r="V96">
        <f t="shared" si="7"/>
        <v>1</v>
      </c>
      <c r="W96">
        <f t="shared" si="8"/>
        <v>0</v>
      </c>
      <c r="X96">
        <f t="shared" si="9"/>
        <v>0</v>
      </c>
    </row>
    <row r="97" spans="1:24" x14ac:dyDescent="0.3">
      <c r="A97">
        <v>99</v>
      </c>
      <c r="B97" t="s">
        <v>624</v>
      </c>
      <c r="C97">
        <v>2017</v>
      </c>
      <c r="D97">
        <v>1</v>
      </c>
      <c r="E97">
        <v>1</v>
      </c>
      <c r="F97" t="s">
        <v>625</v>
      </c>
      <c r="G97" t="s">
        <v>626</v>
      </c>
      <c r="H97">
        <v>98</v>
      </c>
      <c r="I97">
        <v>1</v>
      </c>
      <c r="J97" s="1">
        <v>43837</v>
      </c>
      <c r="K97" t="s">
        <v>627</v>
      </c>
      <c r="L97" t="s">
        <v>628</v>
      </c>
      <c r="P97" t="s">
        <v>629</v>
      </c>
      <c r="Q97" t="s">
        <v>1274</v>
      </c>
      <c r="R97" t="s">
        <v>1274</v>
      </c>
      <c r="S97" t="b">
        <f t="shared" si="5"/>
        <v>1</v>
      </c>
      <c r="U97">
        <f t="shared" si="6"/>
        <v>0</v>
      </c>
      <c r="V97">
        <f t="shared" si="7"/>
        <v>1</v>
      </c>
      <c r="W97">
        <f t="shared" si="8"/>
        <v>0</v>
      </c>
      <c r="X97">
        <f t="shared" si="9"/>
        <v>0</v>
      </c>
    </row>
    <row r="98" spans="1:24" x14ac:dyDescent="0.3">
      <c r="A98">
        <v>100</v>
      </c>
      <c r="B98" t="s">
        <v>630</v>
      </c>
      <c r="C98">
        <v>2017</v>
      </c>
      <c r="D98">
        <v>1</v>
      </c>
      <c r="E98">
        <v>1</v>
      </c>
      <c r="F98" t="s">
        <v>631</v>
      </c>
      <c r="G98" t="s">
        <v>632</v>
      </c>
      <c r="H98">
        <v>62</v>
      </c>
      <c r="I98">
        <v>1</v>
      </c>
      <c r="J98" t="s">
        <v>633</v>
      </c>
      <c r="K98" t="s">
        <v>634</v>
      </c>
      <c r="L98" t="s">
        <v>635</v>
      </c>
      <c r="P98" t="s">
        <v>636</v>
      </c>
      <c r="Q98" t="s">
        <v>1274</v>
      </c>
      <c r="R98" t="s">
        <v>1274</v>
      </c>
      <c r="S98" t="b">
        <f t="shared" si="5"/>
        <v>1</v>
      </c>
      <c r="U98">
        <f t="shared" si="6"/>
        <v>0</v>
      </c>
      <c r="V98">
        <f t="shared" si="7"/>
        <v>1</v>
      </c>
      <c r="W98">
        <f t="shared" si="8"/>
        <v>0</v>
      </c>
      <c r="X98">
        <f t="shared" si="9"/>
        <v>0</v>
      </c>
    </row>
    <row r="99" spans="1:24" x14ac:dyDescent="0.3">
      <c r="A99">
        <v>101</v>
      </c>
      <c r="B99" t="s">
        <v>637</v>
      </c>
      <c r="C99">
        <v>2017</v>
      </c>
      <c r="D99">
        <v>1</v>
      </c>
      <c r="E99">
        <v>1</v>
      </c>
      <c r="F99" t="s">
        <v>638</v>
      </c>
      <c r="G99" t="s">
        <v>639</v>
      </c>
      <c r="H99">
        <v>46</v>
      </c>
      <c r="I99">
        <v>2</v>
      </c>
      <c r="J99" t="s">
        <v>640</v>
      </c>
      <c r="K99" t="s">
        <v>641</v>
      </c>
      <c r="L99" t="s">
        <v>642</v>
      </c>
      <c r="P99" t="s">
        <v>643</v>
      </c>
      <c r="Q99" t="s">
        <v>1274</v>
      </c>
      <c r="R99" t="s">
        <v>1274</v>
      </c>
      <c r="S99" t="b">
        <f t="shared" si="5"/>
        <v>1</v>
      </c>
      <c r="U99">
        <f t="shared" si="6"/>
        <v>0</v>
      </c>
      <c r="V99">
        <f t="shared" si="7"/>
        <v>1</v>
      </c>
      <c r="W99">
        <f t="shared" si="8"/>
        <v>0</v>
      </c>
      <c r="X99">
        <f t="shared" si="9"/>
        <v>0</v>
      </c>
    </row>
    <row r="100" spans="1:24" x14ac:dyDescent="0.3">
      <c r="A100">
        <v>102</v>
      </c>
      <c r="B100" t="s">
        <v>644</v>
      </c>
      <c r="C100">
        <v>2017</v>
      </c>
      <c r="D100">
        <v>1</v>
      </c>
      <c r="E100">
        <v>1</v>
      </c>
      <c r="F100" t="s">
        <v>645</v>
      </c>
      <c r="G100" t="s">
        <v>646</v>
      </c>
      <c r="H100">
        <v>96</v>
      </c>
      <c r="I100">
        <v>2</v>
      </c>
      <c r="J100" t="s">
        <v>647</v>
      </c>
      <c r="K100" t="s">
        <v>648</v>
      </c>
      <c r="L100" t="s">
        <v>649</v>
      </c>
      <c r="P100" t="s">
        <v>650</v>
      </c>
      <c r="Q100" t="s">
        <v>1274</v>
      </c>
      <c r="R100" t="s">
        <v>1274</v>
      </c>
      <c r="S100" t="b">
        <f t="shared" si="5"/>
        <v>1</v>
      </c>
      <c r="U100">
        <f t="shared" si="6"/>
        <v>0</v>
      </c>
      <c r="V100">
        <f t="shared" si="7"/>
        <v>1</v>
      </c>
      <c r="W100">
        <f t="shared" si="8"/>
        <v>0</v>
      </c>
      <c r="X100">
        <f t="shared" si="9"/>
        <v>0</v>
      </c>
    </row>
    <row r="101" spans="1:24" x14ac:dyDescent="0.3">
      <c r="A101">
        <v>103</v>
      </c>
      <c r="B101" t="s">
        <v>651</v>
      </c>
      <c r="C101">
        <v>2017</v>
      </c>
      <c r="D101">
        <v>1</v>
      </c>
      <c r="E101">
        <v>1</v>
      </c>
      <c r="F101" t="s">
        <v>652</v>
      </c>
      <c r="G101" t="s">
        <v>653</v>
      </c>
      <c r="H101">
        <v>63</v>
      </c>
      <c r="I101">
        <v>1</v>
      </c>
      <c r="J101" t="s">
        <v>654</v>
      </c>
      <c r="K101" t="s">
        <v>655</v>
      </c>
      <c r="L101" t="s">
        <v>656</v>
      </c>
      <c r="P101" t="s">
        <v>657</v>
      </c>
      <c r="Q101" t="s">
        <v>1274</v>
      </c>
      <c r="R101" t="s">
        <v>1274</v>
      </c>
      <c r="S101" t="b">
        <f t="shared" si="5"/>
        <v>1</v>
      </c>
      <c r="U101">
        <f t="shared" si="6"/>
        <v>0</v>
      </c>
      <c r="V101">
        <f t="shared" si="7"/>
        <v>1</v>
      </c>
      <c r="W101">
        <f t="shared" si="8"/>
        <v>0</v>
      </c>
      <c r="X101">
        <f t="shared" si="9"/>
        <v>0</v>
      </c>
    </row>
    <row r="102" spans="1:24" x14ac:dyDescent="0.3">
      <c r="A102">
        <v>104</v>
      </c>
      <c r="B102" t="s">
        <v>658</v>
      </c>
      <c r="C102">
        <v>2017</v>
      </c>
      <c r="D102">
        <v>1</v>
      </c>
      <c r="E102">
        <v>1</v>
      </c>
      <c r="F102" t="s">
        <v>659</v>
      </c>
      <c r="G102" t="s">
        <v>660</v>
      </c>
      <c r="H102">
        <v>98</v>
      </c>
      <c r="I102">
        <v>2</v>
      </c>
      <c r="J102" t="s">
        <v>661</v>
      </c>
      <c r="K102" t="s">
        <v>662</v>
      </c>
      <c r="L102" t="s">
        <v>663</v>
      </c>
      <c r="P102" t="s">
        <v>664</v>
      </c>
      <c r="Q102" t="s">
        <v>1274</v>
      </c>
      <c r="R102" t="s">
        <v>1274</v>
      </c>
      <c r="S102" t="b">
        <f t="shared" si="5"/>
        <v>1</v>
      </c>
      <c r="U102">
        <f t="shared" si="6"/>
        <v>0</v>
      </c>
      <c r="V102">
        <f t="shared" si="7"/>
        <v>1</v>
      </c>
      <c r="W102">
        <f t="shared" si="8"/>
        <v>0</v>
      </c>
      <c r="X102">
        <f t="shared" si="9"/>
        <v>0</v>
      </c>
    </row>
    <row r="103" spans="1:24" x14ac:dyDescent="0.3">
      <c r="A103">
        <v>105</v>
      </c>
      <c r="B103" t="s">
        <v>665</v>
      </c>
      <c r="C103">
        <v>2017</v>
      </c>
      <c r="D103">
        <v>1</v>
      </c>
      <c r="E103">
        <v>1</v>
      </c>
      <c r="F103" t="s">
        <v>363</v>
      </c>
      <c r="G103" t="s">
        <v>364</v>
      </c>
      <c r="H103">
        <v>7</v>
      </c>
      <c r="J103">
        <v>41445</v>
      </c>
      <c r="K103" t="s">
        <v>666</v>
      </c>
      <c r="L103" t="s">
        <v>667</v>
      </c>
      <c r="P103" t="s">
        <v>668</v>
      </c>
      <c r="Q103" t="s">
        <v>1274</v>
      </c>
      <c r="R103" t="s">
        <v>1274</v>
      </c>
      <c r="S103" t="b">
        <f t="shared" si="5"/>
        <v>1</v>
      </c>
      <c r="U103">
        <f t="shared" si="6"/>
        <v>0</v>
      </c>
      <c r="V103">
        <f t="shared" si="7"/>
        <v>1</v>
      </c>
      <c r="W103">
        <f t="shared" si="8"/>
        <v>0</v>
      </c>
      <c r="X103">
        <f t="shared" si="9"/>
        <v>0</v>
      </c>
    </row>
    <row r="104" spans="1:24" x14ac:dyDescent="0.3">
      <c r="A104">
        <v>106</v>
      </c>
      <c r="B104" t="s">
        <v>669</v>
      </c>
      <c r="C104">
        <v>2017</v>
      </c>
      <c r="D104">
        <v>1</v>
      </c>
      <c r="E104">
        <v>1</v>
      </c>
      <c r="F104" t="s">
        <v>670</v>
      </c>
      <c r="H104">
        <v>10</v>
      </c>
      <c r="J104" s="1">
        <v>43839</v>
      </c>
      <c r="K104" t="s">
        <v>671</v>
      </c>
      <c r="L104" t="s">
        <v>672</v>
      </c>
      <c r="P104" t="s">
        <v>673</v>
      </c>
      <c r="Q104" t="s">
        <v>1274</v>
      </c>
      <c r="R104" t="s">
        <v>1274</v>
      </c>
      <c r="S104" t="b">
        <f t="shared" si="5"/>
        <v>1</v>
      </c>
      <c r="U104">
        <f t="shared" si="6"/>
        <v>0</v>
      </c>
      <c r="V104">
        <f t="shared" si="7"/>
        <v>1</v>
      </c>
      <c r="W104">
        <f t="shared" si="8"/>
        <v>0</v>
      </c>
      <c r="X104">
        <f t="shared" si="9"/>
        <v>0</v>
      </c>
    </row>
    <row r="105" spans="1:24" x14ac:dyDescent="0.3">
      <c r="A105">
        <v>107</v>
      </c>
      <c r="B105" t="s">
        <v>674</v>
      </c>
      <c r="C105">
        <v>2017</v>
      </c>
      <c r="D105">
        <v>1</v>
      </c>
      <c r="E105">
        <v>1</v>
      </c>
      <c r="F105" t="s">
        <v>675</v>
      </c>
      <c r="G105" t="s">
        <v>676</v>
      </c>
      <c r="H105">
        <v>73</v>
      </c>
      <c r="I105">
        <v>9</v>
      </c>
      <c r="J105" t="s">
        <v>677</v>
      </c>
      <c r="K105" t="s">
        <v>678</v>
      </c>
      <c r="L105" t="s">
        <v>679</v>
      </c>
      <c r="P105" t="s">
        <v>680</v>
      </c>
      <c r="Q105" t="s">
        <v>1274</v>
      </c>
      <c r="R105" t="s">
        <v>1274</v>
      </c>
      <c r="S105" t="b">
        <f t="shared" si="5"/>
        <v>1</v>
      </c>
      <c r="U105">
        <f t="shared" si="6"/>
        <v>0</v>
      </c>
      <c r="V105">
        <f t="shared" si="7"/>
        <v>1</v>
      </c>
      <c r="W105">
        <f t="shared" si="8"/>
        <v>0</v>
      </c>
      <c r="X105">
        <f t="shared" si="9"/>
        <v>0</v>
      </c>
    </row>
    <row r="106" spans="1:24" x14ac:dyDescent="0.3">
      <c r="A106">
        <v>108</v>
      </c>
      <c r="B106" t="s">
        <v>681</v>
      </c>
      <c r="C106">
        <v>2017</v>
      </c>
      <c r="D106">
        <v>1</v>
      </c>
      <c r="E106">
        <v>1</v>
      </c>
      <c r="F106" t="s">
        <v>682</v>
      </c>
      <c r="G106" t="s">
        <v>683</v>
      </c>
      <c r="H106">
        <v>69</v>
      </c>
      <c r="I106">
        <v>7</v>
      </c>
      <c r="J106" t="s">
        <v>684</v>
      </c>
      <c r="K106" t="s">
        <v>685</v>
      </c>
      <c r="L106" t="s">
        <v>686</v>
      </c>
      <c r="P106" t="s">
        <v>687</v>
      </c>
      <c r="Q106" t="s">
        <v>1274</v>
      </c>
      <c r="R106" t="s">
        <v>1274</v>
      </c>
      <c r="S106" t="b">
        <f t="shared" si="5"/>
        <v>1</v>
      </c>
      <c r="U106">
        <f t="shared" si="6"/>
        <v>0</v>
      </c>
      <c r="V106">
        <f t="shared" si="7"/>
        <v>1</v>
      </c>
      <c r="W106">
        <f t="shared" si="8"/>
        <v>0</v>
      </c>
      <c r="X106">
        <f t="shared" si="9"/>
        <v>0</v>
      </c>
    </row>
    <row r="107" spans="1:24" x14ac:dyDescent="0.3">
      <c r="A107">
        <v>109</v>
      </c>
      <c r="B107" t="s">
        <v>688</v>
      </c>
      <c r="C107">
        <v>2017</v>
      </c>
      <c r="D107">
        <v>1</v>
      </c>
      <c r="E107">
        <v>1</v>
      </c>
      <c r="F107" t="s">
        <v>689</v>
      </c>
      <c r="G107" t="s">
        <v>690</v>
      </c>
      <c r="H107">
        <v>137</v>
      </c>
      <c r="I107">
        <v>4</v>
      </c>
      <c r="J107" t="s">
        <v>691</v>
      </c>
      <c r="K107" t="s">
        <v>692</v>
      </c>
      <c r="L107" t="s">
        <v>693</v>
      </c>
      <c r="P107" t="s">
        <v>694</v>
      </c>
      <c r="Q107" t="s">
        <v>1274</v>
      </c>
      <c r="R107" t="s">
        <v>1274</v>
      </c>
      <c r="S107" t="b">
        <f t="shared" si="5"/>
        <v>1</v>
      </c>
      <c r="U107">
        <f t="shared" si="6"/>
        <v>0</v>
      </c>
      <c r="V107">
        <f t="shared" si="7"/>
        <v>1</v>
      </c>
      <c r="W107">
        <f t="shared" si="8"/>
        <v>0</v>
      </c>
      <c r="X107">
        <f t="shared" si="9"/>
        <v>0</v>
      </c>
    </row>
    <row r="108" spans="1:24" x14ac:dyDescent="0.3">
      <c r="A108">
        <v>110</v>
      </c>
      <c r="B108" t="s">
        <v>695</v>
      </c>
      <c r="C108">
        <v>2017</v>
      </c>
      <c r="D108">
        <v>1</v>
      </c>
      <c r="E108">
        <v>1</v>
      </c>
      <c r="F108" t="s">
        <v>696</v>
      </c>
      <c r="G108" t="s">
        <v>697</v>
      </c>
      <c r="H108">
        <v>14</v>
      </c>
      <c r="I108">
        <v>4</v>
      </c>
      <c r="J108" t="s">
        <v>698</v>
      </c>
      <c r="K108" t="s">
        <v>699</v>
      </c>
      <c r="L108" t="s">
        <v>700</v>
      </c>
      <c r="P108" t="s">
        <v>701</v>
      </c>
      <c r="Q108" t="s">
        <v>1274</v>
      </c>
      <c r="R108" t="s">
        <v>1274</v>
      </c>
      <c r="S108" t="b">
        <f t="shared" si="5"/>
        <v>1</v>
      </c>
      <c r="U108">
        <f t="shared" si="6"/>
        <v>0</v>
      </c>
      <c r="V108">
        <f t="shared" si="7"/>
        <v>1</v>
      </c>
      <c r="W108">
        <f t="shared" si="8"/>
        <v>0</v>
      </c>
      <c r="X108">
        <f t="shared" si="9"/>
        <v>0</v>
      </c>
    </row>
    <row r="109" spans="1:24" x14ac:dyDescent="0.3">
      <c r="A109">
        <v>111</v>
      </c>
      <c r="B109" t="s">
        <v>702</v>
      </c>
      <c r="C109">
        <v>2017</v>
      </c>
      <c r="D109">
        <v>1</v>
      </c>
      <c r="E109">
        <v>1</v>
      </c>
      <c r="F109" t="s">
        <v>703</v>
      </c>
      <c r="H109">
        <v>58</v>
      </c>
      <c r="I109">
        <v>3</v>
      </c>
      <c r="J109" t="s">
        <v>704</v>
      </c>
      <c r="K109" t="s">
        <v>705</v>
      </c>
      <c r="L109" t="s">
        <v>706</v>
      </c>
      <c r="P109" t="s">
        <v>707</v>
      </c>
      <c r="Q109" t="s">
        <v>1274</v>
      </c>
      <c r="R109" t="s">
        <v>1274</v>
      </c>
      <c r="S109" t="b">
        <f t="shared" si="5"/>
        <v>1</v>
      </c>
      <c r="U109">
        <f t="shared" si="6"/>
        <v>0</v>
      </c>
      <c r="V109">
        <f t="shared" si="7"/>
        <v>1</v>
      </c>
      <c r="W109">
        <f t="shared" si="8"/>
        <v>0</v>
      </c>
      <c r="X109">
        <f t="shared" si="9"/>
        <v>0</v>
      </c>
    </row>
    <row r="110" spans="1:24" x14ac:dyDescent="0.3">
      <c r="A110">
        <v>112</v>
      </c>
      <c r="B110" t="s">
        <v>708</v>
      </c>
      <c r="C110">
        <v>2017</v>
      </c>
      <c r="D110">
        <v>1</v>
      </c>
      <c r="E110">
        <v>1</v>
      </c>
      <c r="F110" t="s">
        <v>709</v>
      </c>
      <c r="G110" t="s">
        <v>710</v>
      </c>
      <c r="H110">
        <v>124</v>
      </c>
      <c r="J110" t="s">
        <v>711</v>
      </c>
      <c r="K110" t="s">
        <v>712</v>
      </c>
      <c r="L110" t="s">
        <v>713</v>
      </c>
      <c r="P110" t="s">
        <v>714</v>
      </c>
      <c r="Q110" t="s">
        <v>1274</v>
      </c>
      <c r="R110" t="s">
        <v>1274</v>
      </c>
      <c r="S110" t="b">
        <f t="shared" si="5"/>
        <v>1</v>
      </c>
      <c r="U110">
        <f t="shared" si="6"/>
        <v>0</v>
      </c>
      <c r="V110">
        <f t="shared" si="7"/>
        <v>1</v>
      </c>
      <c r="W110">
        <f t="shared" si="8"/>
        <v>0</v>
      </c>
      <c r="X110">
        <f t="shared" si="9"/>
        <v>0</v>
      </c>
    </row>
    <row r="111" spans="1:24" x14ac:dyDescent="0.3">
      <c r="A111">
        <v>113</v>
      </c>
      <c r="B111" t="s">
        <v>715</v>
      </c>
      <c r="C111">
        <v>2017</v>
      </c>
      <c r="D111">
        <v>1</v>
      </c>
      <c r="E111">
        <v>1</v>
      </c>
      <c r="F111" t="s">
        <v>716</v>
      </c>
      <c r="G111" t="s">
        <v>717</v>
      </c>
      <c r="H111">
        <v>30</v>
      </c>
      <c r="I111">
        <v>2</v>
      </c>
      <c r="J111" s="1">
        <v>43861</v>
      </c>
      <c r="K111" t="s">
        <v>718</v>
      </c>
      <c r="L111" t="s">
        <v>719</v>
      </c>
      <c r="P111" t="s">
        <v>720</v>
      </c>
      <c r="Q111" t="s">
        <v>1274</v>
      </c>
      <c r="R111" t="s">
        <v>1274</v>
      </c>
      <c r="S111" t="b">
        <f t="shared" si="5"/>
        <v>1</v>
      </c>
      <c r="U111">
        <f t="shared" si="6"/>
        <v>0</v>
      </c>
      <c r="V111">
        <f t="shared" si="7"/>
        <v>1</v>
      </c>
      <c r="W111">
        <f t="shared" si="8"/>
        <v>0</v>
      </c>
      <c r="X111">
        <f t="shared" si="9"/>
        <v>0</v>
      </c>
    </row>
    <row r="112" spans="1:24" x14ac:dyDescent="0.3">
      <c r="A112">
        <v>114</v>
      </c>
      <c r="B112" t="s">
        <v>721</v>
      </c>
      <c r="C112">
        <v>2017</v>
      </c>
      <c r="D112">
        <v>1</v>
      </c>
      <c r="E112">
        <v>1</v>
      </c>
      <c r="F112" t="s">
        <v>722</v>
      </c>
      <c r="H112">
        <v>63</v>
      </c>
      <c r="I112">
        <v>2</v>
      </c>
      <c r="J112" s="1">
        <v>44059</v>
      </c>
      <c r="K112" t="s">
        <v>723</v>
      </c>
      <c r="L112" t="s">
        <v>724</v>
      </c>
      <c r="P112" t="s">
        <v>725</v>
      </c>
      <c r="Q112" t="s">
        <v>1274</v>
      </c>
      <c r="R112" t="s">
        <v>1274</v>
      </c>
      <c r="S112" t="b">
        <f t="shared" si="5"/>
        <v>1</v>
      </c>
      <c r="U112">
        <f t="shared" si="6"/>
        <v>0</v>
      </c>
      <c r="V112">
        <f t="shared" si="7"/>
        <v>1</v>
      </c>
      <c r="W112">
        <f t="shared" si="8"/>
        <v>0</v>
      </c>
      <c r="X112">
        <f t="shared" si="9"/>
        <v>0</v>
      </c>
    </row>
    <row r="113" spans="1:24" x14ac:dyDescent="0.3">
      <c r="A113">
        <v>115</v>
      </c>
      <c r="B113" t="s">
        <v>726</v>
      </c>
      <c r="C113">
        <v>2017</v>
      </c>
      <c r="D113">
        <v>1</v>
      </c>
      <c r="E113">
        <v>1</v>
      </c>
      <c r="F113" t="s">
        <v>727</v>
      </c>
      <c r="G113" t="s">
        <v>728</v>
      </c>
      <c r="H113">
        <v>21</v>
      </c>
      <c r="I113">
        <v>4</v>
      </c>
      <c r="J113" t="s">
        <v>729</v>
      </c>
      <c r="K113" t="s">
        <v>730</v>
      </c>
      <c r="L113" t="s">
        <v>731</v>
      </c>
      <c r="P113" t="s">
        <v>732</v>
      </c>
      <c r="Q113" t="s">
        <v>1274</v>
      </c>
      <c r="R113" t="s">
        <v>1274</v>
      </c>
      <c r="S113" t="b">
        <f t="shared" si="5"/>
        <v>1</v>
      </c>
      <c r="U113">
        <f t="shared" si="6"/>
        <v>0</v>
      </c>
      <c r="V113">
        <f t="shared" si="7"/>
        <v>1</v>
      </c>
      <c r="W113">
        <f t="shared" si="8"/>
        <v>0</v>
      </c>
      <c r="X113">
        <f t="shared" si="9"/>
        <v>0</v>
      </c>
    </row>
    <row r="114" spans="1:24" x14ac:dyDescent="0.3">
      <c r="A114">
        <v>116</v>
      </c>
      <c r="B114" t="s">
        <v>733</v>
      </c>
      <c r="C114">
        <v>2017</v>
      </c>
      <c r="D114">
        <v>1</v>
      </c>
      <c r="E114">
        <v>1</v>
      </c>
      <c r="F114" t="s">
        <v>734</v>
      </c>
      <c r="G114" t="s">
        <v>735</v>
      </c>
      <c r="H114">
        <v>27</v>
      </c>
      <c r="J114" t="s">
        <v>736</v>
      </c>
      <c r="K114" t="s">
        <v>737</v>
      </c>
      <c r="L114" t="s">
        <v>738</v>
      </c>
      <c r="P114" t="s">
        <v>739</v>
      </c>
      <c r="Q114" t="s">
        <v>1274</v>
      </c>
      <c r="R114" t="s">
        <v>1274</v>
      </c>
      <c r="S114" t="b">
        <f t="shared" si="5"/>
        <v>1</v>
      </c>
      <c r="U114">
        <f t="shared" si="6"/>
        <v>0</v>
      </c>
      <c r="V114">
        <f t="shared" si="7"/>
        <v>1</v>
      </c>
      <c r="W114">
        <f t="shared" si="8"/>
        <v>0</v>
      </c>
      <c r="X114">
        <f t="shared" si="9"/>
        <v>0</v>
      </c>
    </row>
    <row r="115" spans="1:24" x14ac:dyDescent="0.3">
      <c r="A115">
        <v>117</v>
      </c>
      <c r="B115" t="s">
        <v>740</v>
      </c>
      <c r="C115">
        <v>2017</v>
      </c>
      <c r="D115">
        <v>1</v>
      </c>
      <c r="E115">
        <v>1</v>
      </c>
      <c r="F115" t="s">
        <v>741</v>
      </c>
      <c r="G115" t="s">
        <v>742</v>
      </c>
      <c r="H115">
        <v>76</v>
      </c>
      <c r="J115" t="s">
        <v>743</v>
      </c>
      <c r="K115" t="s">
        <v>744</v>
      </c>
      <c r="L115" t="s">
        <v>745</v>
      </c>
      <c r="P115" t="s">
        <v>746</v>
      </c>
      <c r="Q115" t="s">
        <v>1274</v>
      </c>
      <c r="R115" t="s">
        <v>1274</v>
      </c>
      <c r="S115" t="b">
        <f t="shared" si="5"/>
        <v>1</v>
      </c>
      <c r="U115">
        <f t="shared" si="6"/>
        <v>0</v>
      </c>
      <c r="V115">
        <f t="shared" si="7"/>
        <v>1</v>
      </c>
      <c r="W115">
        <f t="shared" si="8"/>
        <v>0</v>
      </c>
      <c r="X115">
        <f t="shared" si="9"/>
        <v>0</v>
      </c>
    </row>
    <row r="116" spans="1:24" x14ac:dyDescent="0.3">
      <c r="A116">
        <v>118</v>
      </c>
      <c r="B116" t="s">
        <v>747</v>
      </c>
      <c r="C116">
        <v>2017</v>
      </c>
      <c r="D116">
        <v>1</v>
      </c>
      <c r="E116">
        <v>1</v>
      </c>
      <c r="F116" t="s">
        <v>748</v>
      </c>
      <c r="G116" t="s">
        <v>749</v>
      </c>
      <c r="H116">
        <v>117</v>
      </c>
      <c r="I116">
        <v>4</v>
      </c>
      <c r="J116" t="s">
        <v>750</v>
      </c>
      <c r="K116" t="s">
        <v>751</v>
      </c>
      <c r="L116" t="s">
        <v>752</v>
      </c>
      <c r="P116" t="s">
        <v>753</v>
      </c>
      <c r="Q116" t="s">
        <v>1274</v>
      </c>
      <c r="R116" t="s">
        <v>1274</v>
      </c>
      <c r="S116" t="b">
        <f t="shared" si="5"/>
        <v>1</v>
      </c>
      <c r="U116">
        <f t="shared" si="6"/>
        <v>0</v>
      </c>
      <c r="V116">
        <f t="shared" si="7"/>
        <v>1</v>
      </c>
      <c r="W116">
        <f t="shared" si="8"/>
        <v>0</v>
      </c>
      <c r="X116">
        <f t="shared" si="9"/>
        <v>0</v>
      </c>
    </row>
    <row r="117" spans="1:24" x14ac:dyDescent="0.3">
      <c r="A117">
        <v>119</v>
      </c>
      <c r="B117" t="s">
        <v>754</v>
      </c>
      <c r="C117">
        <v>2017</v>
      </c>
      <c r="D117">
        <v>1</v>
      </c>
      <c r="E117">
        <v>1</v>
      </c>
      <c r="F117" t="s">
        <v>755</v>
      </c>
      <c r="G117" t="s">
        <v>756</v>
      </c>
      <c r="H117">
        <v>49</v>
      </c>
      <c r="I117">
        <v>1</v>
      </c>
      <c r="J117" t="s">
        <v>757</v>
      </c>
      <c r="K117" t="s">
        <v>758</v>
      </c>
      <c r="L117" t="s">
        <v>759</v>
      </c>
      <c r="P117" t="s">
        <v>760</v>
      </c>
      <c r="Q117" t="s">
        <v>1274</v>
      </c>
      <c r="R117" t="s">
        <v>1274</v>
      </c>
      <c r="S117" t="b">
        <f t="shared" si="5"/>
        <v>1</v>
      </c>
      <c r="U117">
        <f t="shared" si="6"/>
        <v>0</v>
      </c>
      <c r="V117">
        <f t="shared" si="7"/>
        <v>1</v>
      </c>
      <c r="W117">
        <f t="shared" si="8"/>
        <v>0</v>
      </c>
      <c r="X117">
        <f t="shared" si="9"/>
        <v>0</v>
      </c>
    </row>
    <row r="118" spans="1:24" x14ac:dyDescent="0.3">
      <c r="A118">
        <v>120</v>
      </c>
      <c r="B118" t="s">
        <v>761</v>
      </c>
      <c r="C118">
        <v>2017</v>
      </c>
      <c r="D118">
        <v>1</v>
      </c>
      <c r="E118">
        <v>1</v>
      </c>
      <c r="F118" t="s">
        <v>762</v>
      </c>
      <c r="G118" t="s">
        <v>763</v>
      </c>
      <c r="H118">
        <v>64</v>
      </c>
      <c r="I118">
        <v>2</v>
      </c>
      <c r="J118" t="s">
        <v>764</v>
      </c>
      <c r="K118" t="s">
        <v>765</v>
      </c>
      <c r="L118" t="s">
        <v>766</v>
      </c>
      <c r="P118" t="s">
        <v>767</v>
      </c>
      <c r="Q118" t="s">
        <v>1274</v>
      </c>
      <c r="R118" t="s">
        <v>1274</v>
      </c>
      <c r="S118" t="b">
        <f t="shared" si="5"/>
        <v>1</v>
      </c>
      <c r="U118">
        <f t="shared" si="6"/>
        <v>0</v>
      </c>
      <c r="V118">
        <f t="shared" si="7"/>
        <v>1</v>
      </c>
      <c r="W118">
        <f t="shared" si="8"/>
        <v>0</v>
      </c>
      <c r="X118">
        <f t="shared" si="9"/>
        <v>0</v>
      </c>
    </row>
    <row r="119" spans="1:24" x14ac:dyDescent="0.3">
      <c r="A119">
        <v>121</v>
      </c>
      <c r="B119" t="s">
        <v>768</v>
      </c>
      <c r="C119">
        <v>2017</v>
      </c>
      <c r="D119">
        <v>1</v>
      </c>
      <c r="E119">
        <v>1</v>
      </c>
      <c r="F119" t="s">
        <v>769</v>
      </c>
      <c r="G119" t="s">
        <v>770</v>
      </c>
      <c r="H119">
        <v>14</v>
      </c>
      <c r="I119">
        <v>1</v>
      </c>
      <c r="J119" t="s">
        <v>771</v>
      </c>
      <c r="K119" t="s">
        <v>772</v>
      </c>
      <c r="L119" t="s">
        <v>773</v>
      </c>
      <c r="P119" t="s">
        <v>774</v>
      </c>
      <c r="Q119" t="s">
        <v>1274</v>
      </c>
      <c r="R119" t="s">
        <v>1274</v>
      </c>
      <c r="S119" t="b">
        <f t="shared" si="5"/>
        <v>1</v>
      </c>
      <c r="U119">
        <f t="shared" si="6"/>
        <v>0</v>
      </c>
      <c r="V119">
        <f t="shared" si="7"/>
        <v>1</v>
      </c>
      <c r="W119">
        <f t="shared" si="8"/>
        <v>0</v>
      </c>
      <c r="X119">
        <f t="shared" si="9"/>
        <v>0</v>
      </c>
    </row>
    <row r="120" spans="1:24" x14ac:dyDescent="0.3">
      <c r="A120">
        <v>122</v>
      </c>
      <c r="B120" t="s">
        <v>775</v>
      </c>
      <c r="C120">
        <v>2017</v>
      </c>
      <c r="D120">
        <v>1</v>
      </c>
      <c r="E120">
        <v>1</v>
      </c>
      <c r="F120" t="s">
        <v>776</v>
      </c>
      <c r="G120" t="s">
        <v>777</v>
      </c>
      <c r="H120">
        <v>131</v>
      </c>
      <c r="I120">
        <v>1</v>
      </c>
      <c r="J120" s="1">
        <v>44122</v>
      </c>
      <c r="K120" t="s">
        <v>778</v>
      </c>
      <c r="L120" t="s">
        <v>779</v>
      </c>
      <c r="P120" t="s">
        <v>780</v>
      </c>
      <c r="Q120" t="s">
        <v>1274</v>
      </c>
      <c r="R120" t="s">
        <v>1274</v>
      </c>
      <c r="S120" t="b">
        <f t="shared" si="5"/>
        <v>1</v>
      </c>
      <c r="U120">
        <f t="shared" si="6"/>
        <v>0</v>
      </c>
      <c r="V120">
        <f t="shared" si="7"/>
        <v>1</v>
      </c>
      <c r="W120">
        <f t="shared" si="8"/>
        <v>0</v>
      </c>
      <c r="X120">
        <f t="shared" si="9"/>
        <v>0</v>
      </c>
    </row>
    <row r="121" spans="1:24" x14ac:dyDescent="0.3">
      <c r="A121">
        <v>123</v>
      </c>
      <c r="B121" t="s">
        <v>781</v>
      </c>
      <c r="C121">
        <v>2017</v>
      </c>
      <c r="D121">
        <v>1</v>
      </c>
      <c r="E121">
        <v>1</v>
      </c>
      <c r="F121" t="s">
        <v>782</v>
      </c>
      <c r="G121" t="s">
        <v>783</v>
      </c>
      <c r="H121">
        <v>20</v>
      </c>
      <c r="I121">
        <v>1</v>
      </c>
      <c r="J121" t="s">
        <v>784</v>
      </c>
      <c r="K121" t="s">
        <v>785</v>
      </c>
      <c r="L121" t="s">
        <v>786</v>
      </c>
      <c r="P121" t="s">
        <v>787</v>
      </c>
      <c r="Q121" t="s">
        <v>1274</v>
      </c>
      <c r="R121" t="s">
        <v>1274</v>
      </c>
      <c r="S121" t="b">
        <f t="shared" si="5"/>
        <v>1</v>
      </c>
      <c r="U121">
        <f t="shared" si="6"/>
        <v>0</v>
      </c>
      <c r="V121">
        <f t="shared" si="7"/>
        <v>1</v>
      </c>
      <c r="W121">
        <f t="shared" si="8"/>
        <v>0</v>
      </c>
      <c r="X121">
        <f t="shared" si="9"/>
        <v>0</v>
      </c>
    </row>
    <row r="122" spans="1:24" x14ac:dyDescent="0.3">
      <c r="A122">
        <v>124</v>
      </c>
      <c r="B122" t="s">
        <v>788</v>
      </c>
      <c r="C122">
        <v>2017</v>
      </c>
      <c r="D122">
        <v>1</v>
      </c>
      <c r="E122">
        <v>1</v>
      </c>
      <c r="F122" t="s">
        <v>782</v>
      </c>
      <c r="G122" t="s">
        <v>783</v>
      </c>
      <c r="H122">
        <v>20</v>
      </c>
      <c r="I122">
        <v>1</v>
      </c>
      <c r="J122" t="s">
        <v>789</v>
      </c>
      <c r="K122" t="s">
        <v>790</v>
      </c>
      <c r="L122" t="s">
        <v>791</v>
      </c>
      <c r="P122" t="s">
        <v>792</v>
      </c>
      <c r="Q122" t="s">
        <v>1274</v>
      </c>
      <c r="R122" t="s">
        <v>1274</v>
      </c>
      <c r="S122" t="b">
        <f t="shared" si="5"/>
        <v>1</v>
      </c>
      <c r="U122">
        <f t="shared" si="6"/>
        <v>0</v>
      </c>
      <c r="V122">
        <f t="shared" si="7"/>
        <v>1</v>
      </c>
      <c r="W122">
        <f t="shared" si="8"/>
        <v>0</v>
      </c>
      <c r="X122">
        <f t="shared" si="9"/>
        <v>0</v>
      </c>
    </row>
    <row r="123" spans="1:24" x14ac:dyDescent="0.3">
      <c r="A123">
        <v>125</v>
      </c>
      <c r="B123" t="s">
        <v>793</v>
      </c>
      <c r="C123">
        <v>2017</v>
      </c>
      <c r="D123">
        <v>1</v>
      </c>
      <c r="E123">
        <v>1</v>
      </c>
      <c r="F123" t="s">
        <v>184</v>
      </c>
      <c r="G123" t="s">
        <v>185</v>
      </c>
      <c r="H123">
        <v>44</v>
      </c>
      <c r="I123">
        <v>1</v>
      </c>
      <c r="J123" t="s">
        <v>794</v>
      </c>
      <c r="K123" t="s">
        <v>795</v>
      </c>
      <c r="L123" t="s">
        <v>796</v>
      </c>
      <c r="Q123" t="s">
        <v>1274</v>
      </c>
      <c r="R123" t="s">
        <v>1274</v>
      </c>
      <c r="S123" t="b">
        <f t="shared" si="5"/>
        <v>1</v>
      </c>
      <c r="U123">
        <f t="shared" si="6"/>
        <v>0</v>
      </c>
      <c r="V123">
        <f t="shared" si="7"/>
        <v>1</v>
      </c>
      <c r="W123">
        <f t="shared" si="8"/>
        <v>0</v>
      </c>
      <c r="X123">
        <f t="shared" si="9"/>
        <v>0</v>
      </c>
    </row>
    <row r="124" spans="1:24" x14ac:dyDescent="0.3">
      <c r="A124">
        <v>126</v>
      </c>
      <c r="B124" t="s">
        <v>797</v>
      </c>
      <c r="C124">
        <v>2017</v>
      </c>
      <c r="D124">
        <v>1</v>
      </c>
      <c r="E124">
        <v>1</v>
      </c>
      <c r="F124" t="s">
        <v>184</v>
      </c>
      <c r="G124" t="s">
        <v>185</v>
      </c>
      <c r="H124">
        <v>44</v>
      </c>
      <c r="I124">
        <v>1</v>
      </c>
      <c r="J124" t="s">
        <v>798</v>
      </c>
      <c r="K124" t="s">
        <v>799</v>
      </c>
      <c r="L124" t="s">
        <v>800</v>
      </c>
      <c r="Q124" t="s">
        <v>1274</v>
      </c>
      <c r="R124" t="s">
        <v>1274</v>
      </c>
      <c r="S124" t="b">
        <f t="shared" si="5"/>
        <v>1</v>
      </c>
      <c r="U124">
        <f t="shared" si="6"/>
        <v>0</v>
      </c>
      <c r="V124">
        <f t="shared" si="7"/>
        <v>1</v>
      </c>
      <c r="W124">
        <f t="shared" si="8"/>
        <v>0</v>
      </c>
      <c r="X124">
        <f t="shared" si="9"/>
        <v>0</v>
      </c>
    </row>
    <row r="125" spans="1:24" x14ac:dyDescent="0.3">
      <c r="A125">
        <v>127</v>
      </c>
      <c r="B125" t="s">
        <v>801</v>
      </c>
      <c r="C125">
        <v>2017</v>
      </c>
      <c r="D125">
        <v>1</v>
      </c>
      <c r="E125">
        <v>1</v>
      </c>
      <c r="F125" t="s">
        <v>184</v>
      </c>
      <c r="G125" t="s">
        <v>185</v>
      </c>
      <c r="H125">
        <v>44</v>
      </c>
      <c r="I125">
        <v>1</v>
      </c>
      <c r="J125" t="s">
        <v>802</v>
      </c>
      <c r="K125" t="s">
        <v>803</v>
      </c>
      <c r="L125" t="s">
        <v>804</v>
      </c>
      <c r="Q125" t="s">
        <v>1274</v>
      </c>
      <c r="R125" t="s">
        <v>1274</v>
      </c>
      <c r="S125" t="b">
        <f t="shared" si="5"/>
        <v>1</v>
      </c>
      <c r="U125">
        <f t="shared" si="6"/>
        <v>0</v>
      </c>
      <c r="V125">
        <f t="shared" si="7"/>
        <v>1</v>
      </c>
      <c r="W125">
        <f t="shared" si="8"/>
        <v>0</v>
      </c>
      <c r="X125">
        <f t="shared" si="9"/>
        <v>0</v>
      </c>
    </row>
    <row r="126" spans="1:24" x14ac:dyDescent="0.3">
      <c r="A126">
        <v>128</v>
      </c>
      <c r="B126" t="s">
        <v>805</v>
      </c>
      <c r="C126">
        <v>2017</v>
      </c>
      <c r="D126">
        <v>1</v>
      </c>
      <c r="E126">
        <v>1</v>
      </c>
      <c r="F126" t="s">
        <v>184</v>
      </c>
      <c r="G126" t="s">
        <v>185</v>
      </c>
      <c r="H126">
        <v>44</v>
      </c>
      <c r="I126">
        <v>1</v>
      </c>
      <c r="J126" t="s">
        <v>806</v>
      </c>
      <c r="K126" t="s">
        <v>807</v>
      </c>
      <c r="L126" t="s">
        <v>808</v>
      </c>
      <c r="Q126" t="s">
        <v>1276</v>
      </c>
      <c r="R126" t="s">
        <v>1274</v>
      </c>
      <c r="S126" t="b">
        <f t="shared" si="5"/>
        <v>0</v>
      </c>
      <c r="T126" t="s">
        <v>1276</v>
      </c>
      <c r="U126">
        <f t="shared" si="6"/>
        <v>0</v>
      </c>
      <c r="V126">
        <f t="shared" si="7"/>
        <v>0</v>
      </c>
      <c r="W126">
        <f t="shared" si="8"/>
        <v>1</v>
      </c>
      <c r="X126">
        <f t="shared" si="9"/>
        <v>0</v>
      </c>
    </row>
    <row r="127" spans="1:24" x14ac:dyDescent="0.3">
      <c r="A127">
        <v>129</v>
      </c>
      <c r="B127" t="s">
        <v>809</v>
      </c>
      <c r="C127">
        <v>2017</v>
      </c>
      <c r="D127">
        <v>1</v>
      </c>
      <c r="E127">
        <v>1</v>
      </c>
      <c r="F127" t="s">
        <v>184</v>
      </c>
      <c r="G127" t="s">
        <v>185</v>
      </c>
      <c r="H127">
        <v>44</v>
      </c>
      <c r="I127">
        <v>1</v>
      </c>
      <c r="J127" t="s">
        <v>757</v>
      </c>
      <c r="K127" t="s">
        <v>810</v>
      </c>
      <c r="L127" t="s">
        <v>811</v>
      </c>
      <c r="Q127" t="s">
        <v>1274</v>
      </c>
      <c r="R127" t="s">
        <v>1274</v>
      </c>
      <c r="S127" t="b">
        <f t="shared" si="5"/>
        <v>1</v>
      </c>
      <c r="U127">
        <f t="shared" si="6"/>
        <v>0</v>
      </c>
      <c r="V127">
        <f t="shared" si="7"/>
        <v>1</v>
      </c>
      <c r="W127">
        <f t="shared" si="8"/>
        <v>0</v>
      </c>
      <c r="X127">
        <f t="shared" si="9"/>
        <v>0</v>
      </c>
    </row>
    <row r="128" spans="1:24" x14ac:dyDescent="0.3">
      <c r="A128">
        <v>130</v>
      </c>
      <c r="B128" t="s">
        <v>812</v>
      </c>
      <c r="C128">
        <v>2017</v>
      </c>
      <c r="D128">
        <v>1</v>
      </c>
      <c r="E128">
        <v>1</v>
      </c>
      <c r="F128" t="s">
        <v>429</v>
      </c>
      <c r="G128" t="s">
        <v>430</v>
      </c>
      <c r="H128">
        <v>16</v>
      </c>
      <c r="I128">
        <v>1</v>
      </c>
      <c r="J128" t="s">
        <v>813</v>
      </c>
      <c r="L128" t="s">
        <v>814</v>
      </c>
      <c r="P128" t="s">
        <v>815</v>
      </c>
      <c r="Q128" t="s">
        <v>1274</v>
      </c>
      <c r="R128" t="s">
        <v>1274</v>
      </c>
      <c r="S128" t="b">
        <f t="shared" si="5"/>
        <v>1</v>
      </c>
      <c r="U128">
        <f t="shared" si="6"/>
        <v>0</v>
      </c>
      <c r="V128">
        <f t="shared" si="7"/>
        <v>1</v>
      </c>
      <c r="W128">
        <f t="shared" si="8"/>
        <v>0</v>
      </c>
      <c r="X128">
        <f t="shared" si="9"/>
        <v>0</v>
      </c>
    </row>
    <row r="129" spans="1:24" x14ac:dyDescent="0.3">
      <c r="A129">
        <v>131</v>
      </c>
      <c r="B129" t="s">
        <v>816</v>
      </c>
      <c r="C129">
        <v>2017</v>
      </c>
      <c r="D129">
        <v>1</v>
      </c>
      <c r="E129">
        <v>1</v>
      </c>
      <c r="F129" t="s">
        <v>817</v>
      </c>
      <c r="G129" t="s">
        <v>818</v>
      </c>
      <c r="H129">
        <v>36</v>
      </c>
      <c r="I129">
        <v>1</v>
      </c>
      <c r="J129" t="s">
        <v>819</v>
      </c>
      <c r="K129" t="s">
        <v>820</v>
      </c>
      <c r="L129" t="s">
        <v>821</v>
      </c>
      <c r="P129" t="s">
        <v>822</v>
      </c>
      <c r="Q129" t="s">
        <v>1274</v>
      </c>
      <c r="R129" t="s">
        <v>1274</v>
      </c>
      <c r="S129" t="b">
        <f t="shared" si="5"/>
        <v>1</v>
      </c>
      <c r="U129">
        <f t="shared" si="6"/>
        <v>0</v>
      </c>
      <c r="V129">
        <f t="shared" si="7"/>
        <v>1</v>
      </c>
      <c r="W129">
        <f t="shared" si="8"/>
        <v>0</v>
      </c>
      <c r="X129">
        <f t="shared" si="9"/>
        <v>0</v>
      </c>
    </row>
    <row r="130" spans="1:24" x14ac:dyDescent="0.3">
      <c r="A130">
        <v>132</v>
      </c>
      <c r="B130" t="s">
        <v>823</v>
      </c>
      <c r="C130">
        <v>2017</v>
      </c>
      <c r="D130">
        <v>1</v>
      </c>
      <c r="E130">
        <v>1</v>
      </c>
      <c r="F130" t="s">
        <v>817</v>
      </c>
      <c r="G130" t="s">
        <v>818</v>
      </c>
      <c r="H130">
        <v>36</v>
      </c>
      <c r="I130">
        <v>2</v>
      </c>
      <c r="J130" t="s">
        <v>824</v>
      </c>
      <c r="K130" t="s">
        <v>825</v>
      </c>
      <c r="L130" t="s">
        <v>826</v>
      </c>
      <c r="P130" t="s">
        <v>827</v>
      </c>
      <c r="Q130" t="s">
        <v>1274</v>
      </c>
      <c r="R130" t="s">
        <v>1274</v>
      </c>
      <c r="S130" t="b">
        <f t="shared" si="5"/>
        <v>1</v>
      </c>
      <c r="U130">
        <f t="shared" si="6"/>
        <v>0</v>
      </c>
      <c r="V130">
        <f t="shared" si="7"/>
        <v>1</v>
      </c>
      <c r="W130">
        <f t="shared" si="8"/>
        <v>0</v>
      </c>
      <c r="X130">
        <f t="shared" si="9"/>
        <v>0</v>
      </c>
    </row>
    <row r="131" spans="1:24" x14ac:dyDescent="0.3">
      <c r="A131">
        <v>133</v>
      </c>
      <c r="B131" t="s">
        <v>828</v>
      </c>
      <c r="C131">
        <v>2017</v>
      </c>
      <c r="D131">
        <v>1</v>
      </c>
      <c r="E131">
        <v>1</v>
      </c>
      <c r="F131" t="s">
        <v>829</v>
      </c>
      <c r="G131" t="s">
        <v>830</v>
      </c>
      <c r="H131">
        <v>84</v>
      </c>
      <c r="I131">
        <v>1</v>
      </c>
      <c r="J131" t="s">
        <v>831</v>
      </c>
      <c r="K131" t="s">
        <v>832</v>
      </c>
      <c r="L131" t="s">
        <v>833</v>
      </c>
      <c r="P131" t="s">
        <v>834</v>
      </c>
      <c r="Q131" t="s">
        <v>1274</v>
      </c>
      <c r="R131" t="s">
        <v>1274</v>
      </c>
      <c r="S131" t="b">
        <f t="shared" ref="S131:S194" si="10">Q131=R131</f>
        <v>1</v>
      </c>
      <c r="U131">
        <f t="shared" ref="U131:U194" si="11">IF((AND(Q131="Included", R131="Included")), 1, 0)</f>
        <v>0</v>
      </c>
      <c r="V131">
        <f t="shared" ref="V131:V194" si="12">IF((AND(Q131="Excluded", R131="Excluded")), 1, 0)</f>
        <v>1</v>
      </c>
      <c r="W131">
        <f t="shared" ref="W131:W194" si="13">IF((AND(Q131="Included", R131="Excluded")), 1, 0)</f>
        <v>0</v>
      </c>
      <c r="X131">
        <f t="shared" ref="X131:X194" si="14">IF((AND(Q131="Excluded", R131="Included")), 1, 0)</f>
        <v>0</v>
      </c>
    </row>
    <row r="132" spans="1:24" x14ac:dyDescent="0.3">
      <c r="A132">
        <v>134</v>
      </c>
      <c r="B132" t="s">
        <v>835</v>
      </c>
      <c r="C132">
        <v>2017</v>
      </c>
      <c r="D132">
        <v>1</v>
      </c>
      <c r="E132">
        <v>1</v>
      </c>
      <c r="F132" t="s">
        <v>65</v>
      </c>
      <c r="G132" t="s">
        <v>66</v>
      </c>
      <c r="H132">
        <v>203</v>
      </c>
      <c r="I132">
        <v>1</v>
      </c>
      <c r="J132" t="s">
        <v>836</v>
      </c>
      <c r="K132" t="s">
        <v>837</v>
      </c>
      <c r="L132" t="s">
        <v>838</v>
      </c>
      <c r="P132" t="s">
        <v>839</v>
      </c>
      <c r="Q132" t="s">
        <v>1274</v>
      </c>
      <c r="R132" t="s">
        <v>1274</v>
      </c>
      <c r="S132" t="b">
        <f t="shared" si="10"/>
        <v>1</v>
      </c>
      <c r="U132">
        <f t="shared" si="11"/>
        <v>0</v>
      </c>
      <c r="V132">
        <f t="shared" si="12"/>
        <v>1</v>
      </c>
      <c r="W132">
        <f t="shared" si="13"/>
        <v>0</v>
      </c>
      <c r="X132">
        <f t="shared" si="14"/>
        <v>0</v>
      </c>
    </row>
    <row r="133" spans="1:24" x14ac:dyDescent="0.3">
      <c r="A133">
        <v>135</v>
      </c>
      <c r="B133" t="s">
        <v>840</v>
      </c>
      <c r="C133">
        <v>2017</v>
      </c>
      <c r="D133">
        <v>1</v>
      </c>
      <c r="E133">
        <v>1</v>
      </c>
      <c r="F133" t="s">
        <v>65</v>
      </c>
      <c r="G133" t="s">
        <v>66</v>
      </c>
      <c r="H133">
        <v>203</v>
      </c>
      <c r="I133">
        <v>1</v>
      </c>
      <c r="J133" t="s">
        <v>841</v>
      </c>
      <c r="K133" t="s">
        <v>842</v>
      </c>
      <c r="L133" t="s">
        <v>843</v>
      </c>
      <c r="P133" t="s">
        <v>844</v>
      </c>
      <c r="Q133" t="s">
        <v>1274</v>
      </c>
      <c r="R133" t="s">
        <v>1274</v>
      </c>
      <c r="S133" t="b">
        <f t="shared" si="10"/>
        <v>1</v>
      </c>
      <c r="U133">
        <f t="shared" si="11"/>
        <v>0</v>
      </c>
      <c r="V133">
        <f t="shared" si="12"/>
        <v>1</v>
      </c>
      <c r="W133">
        <f t="shared" si="13"/>
        <v>0</v>
      </c>
      <c r="X133">
        <f t="shared" si="14"/>
        <v>0</v>
      </c>
    </row>
    <row r="134" spans="1:24" x14ac:dyDescent="0.3">
      <c r="A134">
        <v>136</v>
      </c>
      <c r="B134" t="s">
        <v>845</v>
      </c>
      <c r="C134">
        <v>2017</v>
      </c>
      <c r="D134">
        <v>1</v>
      </c>
      <c r="E134">
        <v>1</v>
      </c>
      <c r="F134" t="s">
        <v>38</v>
      </c>
      <c r="G134" t="s">
        <v>39</v>
      </c>
      <c r="J134" t="s">
        <v>846</v>
      </c>
      <c r="K134" t="s">
        <v>115</v>
      </c>
      <c r="L134" t="s">
        <v>847</v>
      </c>
      <c r="P134" t="s">
        <v>848</v>
      </c>
      <c r="Q134" t="s">
        <v>1274</v>
      </c>
      <c r="R134" t="s">
        <v>1274</v>
      </c>
      <c r="S134" t="b">
        <f t="shared" si="10"/>
        <v>1</v>
      </c>
      <c r="U134">
        <f t="shared" si="11"/>
        <v>0</v>
      </c>
      <c r="V134">
        <f t="shared" si="12"/>
        <v>1</v>
      </c>
      <c r="W134">
        <f t="shared" si="13"/>
        <v>0</v>
      </c>
      <c r="X134">
        <f t="shared" si="14"/>
        <v>0</v>
      </c>
    </row>
    <row r="135" spans="1:24" x14ac:dyDescent="0.3">
      <c r="A135">
        <v>137</v>
      </c>
      <c r="B135" t="s">
        <v>849</v>
      </c>
      <c r="C135">
        <v>2017</v>
      </c>
      <c r="D135">
        <v>1</v>
      </c>
      <c r="E135">
        <v>1</v>
      </c>
      <c r="F135" t="s">
        <v>850</v>
      </c>
      <c r="G135" t="s">
        <v>851</v>
      </c>
      <c r="H135">
        <v>5</v>
      </c>
      <c r="I135">
        <v>4</v>
      </c>
      <c r="J135" t="s">
        <v>852</v>
      </c>
      <c r="K135" t="s">
        <v>853</v>
      </c>
      <c r="L135" t="s">
        <v>854</v>
      </c>
      <c r="P135" t="s">
        <v>855</v>
      </c>
      <c r="Q135" t="s">
        <v>1274</v>
      </c>
      <c r="R135" t="s">
        <v>1274</v>
      </c>
      <c r="S135" t="b">
        <f t="shared" si="10"/>
        <v>1</v>
      </c>
      <c r="U135">
        <f t="shared" si="11"/>
        <v>0</v>
      </c>
      <c r="V135">
        <f t="shared" si="12"/>
        <v>1</v>
      </c>
      <c r="W135">
        <f t="shared" si="13"/>
        <v>0</v>
      </c>
      <c r="X135">
        <f t="shared" si="14"/>
        <v>0</v>
      </c>
    </row>
    <row r="136" spans="1:24" x14ac:dyDescent="0.3">
      <c r="A136">
        <v>138</v>
      </c>
      <c r="B136" t="s">
        <v>856</v>
      </c>
      <c r="C136">
        <v>2016</v>
      </c>
      <c r="D136">
        <v>1</v>
      </c>
      <c r="E136">
        <v>1</v>
      </c>
      <c r="F136" t="s">
        <v>857</v>
      </c>
      <c r="G136" t="s">
        <v>858</v>
      </c>
      <c r="H136">
        <v>561</v>
      </c>
      <c r="J136" t="s">
        <v>859</v>
      </c>
      <c r="K136" t="s">
        <v>860</v>
      </c>
      <c r="L136" t="s">
        <v>861</v>
      </c>
      <c r="P136" t="s">
        <v>862</v>
      </c>
      <c r="Q136" t="s">
        <v>1274</v>
      </c>
      <c r="R136" t="s">
        <v>1276</v>
      </c>
      <c r="S136" t="b">
        <f t="shared" si="10"/>
        <v>0</v>
      </c>
      <c r="T136" t="s">
        <v>1274</v>
      </c>
      <c r="U136">
        <f t="shared" si="11"/>
        <v>0</v>
      </c>
      <c r="V136">
        <f t="shared" si="12"/>
        <v>0</v>
      </c>
      <c r="W136">
        <f t="shared" si="13"/>
        <v>0</v>
      </c>
      <c r="X136">
        <f t="shared" si="14"/>
        <v>1</v>
      </c>
    </row>
    <row r="137" spans="1:24" x14ac:dyDescent="0.3">
      <c r="A137">
        <v>139</v>
      </c>
      <c r="B137" t="s">
        <v>863</v>
      </c>
      <c r="C137">
        <v>2016</v>
      </c>
      <c r="D137">
        <v>1</v>
      </c>
      <c r="E137">
        <v>1</v>
      </c>
      <c r="F137" t="s">
        <v>864</v>
      </c>
      <c r="G137" t="s">
        <v>865</v>
      </c>
      <c r="H137">
        <v>40</v>
      </c>
      <c r="I137">
        <v>4</v>
      </c>
      <c r="J137" t="s">
        <v>866</v>
      </c>
      <c r="K137" t="s">
        <v>867</v>
      </c>
      <c r="L137" t="s">
        <v>868</v>
      </c>
      <c r="Q137" t="s">
        <v>1274</v>
      </c>
      <c r="R137" t="s">
        <v>1274</v>
      </c>
      <c r="S137" t="b">
        <f t="shared" si="10"/>
        <v>1</v>
      </c>
      <c r="U137">
        <f t="shared" si="11"/>
        <v>0</v>
      </c>
      <c r="V137">
        <f t="shared" si="12"/>
        <v>1</v>
      </c>
      <c r="W137">
        <f t="shared" si="13"/>
        <v>0</v>
      </c>
      <c r="X137">
        <f t="shared" si="14"/>
        <v>0</v>
      </c>
    </row>
    <row r="138" spans="1:24" x14ac:dyDescent="0.3">
      <c r="A138">
        <v>140</v>
      </c>
      <c r="B138" t="s">
        <v>869</v>
      </c>
      <c r="C138">
        <v>2016</v>
      </c>
      <c r="D138">
        <v>1</v>
      </c>
      <c r="E138">
        <v>1</v>
      </c>
      <c r="F138" t="s">
        <v>870</v>
      </c>
      <c r="G138" t="s">
        <v>871</v>
      </c>
      <c r="H138">
        <v>54</v>
      </c>
      <c r="I138">
        <v>6</v>
      </c>
      <c r="J138" t="s">
        <v>872</v>
      </c>
      <c r="K138" t="s">
        <v>873</v>
      </c>
      <c r="L138" t="s">
        <v>874</v>
      </c>
      <c r="P138" t="s">
        <v>875</v>
      </c>
      <c r="Q138" t="s">
        <v>1274</v>
      </c>
      <c r="R138" t="s">
        <v>1274</v>
      </c>
      <c r="S138" t="b">
        <f t="shared" si="10"/>
        <v>1</v>
      </c>
      <c r="U138">
        <f t="shared" si="11"/>
        <v>0</v>
      </c>
      <c r="V138">
        <f t="shared" si="12"/>
        <v>1</v>
      </c>
      <c r="W138">
        <f t="shared" si="13"/>
        <v>0</v>
      </c>
      <c r="X138">
        <f t="shared" si="14"/>
        <v>0</v>
      </c>
    </row>
    <row r="139" spans="1:24" x14ac:dyDescent="0.3">
      <c r="A139">
        <v>141</v>
      </c>
      <c r="B139" t="s">
        <v>876</v>
      </c>
      <c r="C139">
        <v>2016</v>
      </c>
      <c r="D139">
        <v>1</v>
      </c>
      <c r="E139">
        <v>1</v>
      </c>
      <c r="F139" t="s">
        <v>877</v>
      </c>
      <c r="G139" t="s">
        <v>878</v>
      </c>
      <c r="H139">
        <v>40</v>
      </c>
      <c r="I139">
        <v>2</v>
      </c>
      <c r="J139" t="s">
        <v>879</v>
      </c>
      <c r="K139" t="s">
        <v>880</v>
      </c>
      <c r="L139" t="s">
        <v>881</v>
      </c>
      <c r="P139" t="s">
        <v>882</v>
      </c>
      <c r="Q139" t="s">
        <v>1274</v>
      </c>
      <c r="R139" t="s">
        <v>1274</v>
      </c>
      <c r="S139" t="b">
        <f t="shared" si="10"/>
        <v>1</v>
      </c>
      <c r="U139">
        <f t="shared" si="11"/>
        <v>0</v>
      </c>
      <c r="V139">
        <f t="shared" si="12"/>
        <v>1</v>
      </c>
      <c r="W139">
        <f t="shared" si="13"/>
        <v>0</v>
      </c>
      <c r="X139">
        <f t="shared" si="14"/>
        <v>0</v>
      </c>
    </row>
    <row r="140" spans="1:24" x14ac:dyDescent="0.3">
      <c r="A140">
        <v>142</v>
      </c>
      <c r="B140" t="s">
        <v>883</v>
      </c>
      <c r="C140">
        <v>2016</v>
      </c>
      <c r="D140">
        <v>1</v>
      </c>
      <c r="E140">
        <v>1</v>
      </c>
      <c r="F140" t="s">
        <v>884</v>
      </c>
      <c r="G140" t="s">
        <v>885</v>
      </c>
      <c r="H140">
        <v>39</v>
      </c>
      <c r="I140">
        <v>4</v>
      </c>
      <c r="J140" t="s">
        <v>886</v>
      </c>
      <c r="K140" t="s">
        <v>887</v>
      </c>
      <c r="L140" t="s">
        <v>888</v>
      </c>
      <c r="P140" t="s">
        <v>889</v>
      </c>
      <c r="Q140" t="s">
        <v>1274</v>
      </c>
      <c r="R140" t="s">
        <v>1274</v>
      </c>
      <c r="S140" t="b">
        <f t="shared" si="10"/>
        <v>1</v>
      </c>
      <c r="U140">
        <f t="shared" si="11"/>
        <v>0</v>
      </c>
      <c r="V140">
        <f t="shared" si="12"/>
        <v>1</v>
      </c>
      <c r="W140">
        <f t="shared" si="13"/>
        <v>0</v>
      </c>
      <c r="X140">
        <f t="shared" si="14"/>
        <v>0</v>
      </c>
    </row>
    <row r="141" spans="1:24" x14ac:dyDescent="0.3">
      <c r="A141">
        <v>143</v>
      </c>
      <c r="B141" t="s">
        <v>890</v>
      </c>
      <c r="C141">
        <v>2016</v>
      </c>
      <c r="D141">
        <v>1</v>
      </c>
      <c r="E141">
        <v>1</v>
      </c>
      <c r="F141" t="s">
        <v>123</v>
      </c>
      <c r="H141">
        <v>7</v>
      </c>
      <c r="I141">
        <v>2</v>
      </c>
      <c r="J141" t="s">
        <v>891</v>
      </c>
      <c r="K141" t="s">
        <v>892</v>
      </c>
      <c r="L141" t="s">
        <v>893</v>
      </c>
      <c r="P141" t="s">
        <v>894</v>
      </c>
      <c r="Q141" t="s">
        <v>1274</v>
      </c>
      <c r="R141" t="s">
        <v>1274</v>
      </c>
      <c r="S141" t="b">
        <f t="shared" si="10"/>
        <v>1</v>
      </c>
      <c r="U141">
        <f t="shared" si="11"/>
        <v>0</v>
      </c>
      <c r="V141">
        <f t="shared" si="12"/>
        <v>1</v>
      </c>
      <c r="W141">
        <f t="shared" si="13"/>
        <v>0</v>
      </c>
      <c r="X141">
        <f t="shared" si="14"/>
        <v>0</v>
      </c>
    </row>
    <row r="142" spans="1:24" x14ac:dyDescent="0.3">
      <c r="A142">
        <v>144</v>
      </c>
      <c r="B142" t="s">
        <v>895</v>
      </c>
      <c r="C142">
        <v>2016</v>
      </c>
      <c r="D142">
        <v>1</v>
      </c>
      <c r="E142">
        <v>1</v>
      </c>
      <c r="F142" t="s">
        <v>896</v>
      </c>
      <c r="G142" t="s">
        <v>897</v>
      </c>
      <c r="H142">
        <v>25</v>
      </c>
      <c r="I142">
        <v>24</v>
      </c>
      <c r="J142" t="s">
        <v>898</v>
      </c>
      <c r="K142" t="s">
        <v>899</v>
      </c>
      <c r="L142" t="s">
        <v>900</v>
      </c>
      <c r="P142" t="s">
        <v>901</v>
      </c>
      <c r="Q142" t="s">
        <v>1274</v>
      </c>
      <c r="R142" t="s">
        <v>1274</v>
      </c>
      <c r="S142" t="b">
        <f t="shared" si="10"/>
        <v>1</v>
      </c>
      <c r="U142">
        <f t="shared" si="11"/>
        <v>0</v>
      </c>
      <c r="V142">
        <f t="shared" si="12"/>
        <v>1</v>
      </c>
      <c r="W142">
        <f t="shared" si="13"/>
        <v>0</v>
      </c>
      <c r="X142">
        <f t="shared" si="14"/>
        <v>0</v>
      </c>
    </row>
    <row r="143" spans="1:24" x14ac:dyDescent="0.3">
      <c r="A143">
        <v>145</v>
      </c>
      <c r="B143" t="s">
        <v>902</v>
      </c>
      <c r="C143">
        <v>2016</v>
      </c>
      <c r="D143">
        <v>1</v>
      </c>
      <c r="E143">
        <v>1</v>
      </c>
      <c r="F143" t="s">
        <v>505</v>
      </c>
      <c r="H143">
        <v>123</v>
      </c>
      <c r="I143">
        <v>3</v>
      </c>
      <c r="J143" t="s">
        <v>903</v>
      </c>
      <c r="K143" t="s">
        <v>904</v>
      </c>
      <c r="L143" t="s">
        <v>905</v>
      </c>
      <c r="P143" t="s">
        <v>906</v>
      </c>
      <c r="Q143" t="s">
        <v>1274</v>
      </c>
      <c r="R143" t="s">
        <v>1274</v>
      </c>
      <c r="S143" t="b">
        <f t="shared" si="10"/>
        <v>1</v>
      </c>
      <c r="U143">
        <f t="shared" si="11"/>
        <v>0</v>
      </c>
      <c r="V143">
        <f t="shared" si="12"/>
        <v>1</v>
      </c>
      <c r="W143">
        <f t="shared" si="13"/>
        <v>0</v>
      </c>
      <c r="X143">
        <f t="shared" si="14"/>
        <v>0</v>
      </c>
    </row>
    <row r="144" spans="1:24" x14ac:dyDescent="0.3">
      <c r="A144">
        <v>146</v>
      </c>
      <c r="B144" t="s">
        <v>907</v>
      </c>
      <c r="C144">
        <v>2016</v>
      </c>
      <c r="D144">
        <v>1</v>
      </c>
      <c r="E144">
        <v>1</v>
      </c>
      <c r="F144" t="s">
        <v>908</v>
      </c>
      <c r="G144" t="s">
        <v>909</v>
      </c>
      <c r="H144">
        <v>540</v>
      </c>
      <c r="I144">
        <v>7631</v>
      </c>
      <c r="J144" t="s">
        <v>910</v>
      </c>
      <c r="K144" t="s">
        <v>911</v>
      </c>
      <c r="L144" t="s">
        <v>912</v>
      </c>
      <c r="P144" t="s">
        <v>913</v>
      </c>
      <c r="Q144" t="s">
        <v>1274</v>
      </c>
      <c r="R144" t="s">
        <v>1274</v>
      </c>
      <c r="S144" t="b">
        <f t="shared" si="10"/>
        <v>1</v>
      </c>
      <c r="U144">
        <f t="shared" si="11"/>
        <v>0</v>
      </c>
      <c r="V144">
        <f t="shared" si="12"/>
        <v>1</v>
      </c>
      <c r="W144">
        <f t="shared" si="13"/>
        <v>0</v>
      </c>
      <c r="X144">
        <f t="shared" si="14"/>
        <v>0</v>
      </c>
    </row>
    <row r="145" spans="1:24" x14ac:dyDescent="0.3">
      <c r="A145">
        <v>147</v>
      </c>
      <c r="B145" t="s">
        <v>914</v>
      </c>
      <c r="C145">
        <v>2016</v>
      </c>
      <c r="D145">
        <v>1</v>
      </c>
      <c r="E145">
        <v>1</v>
      </c>
      <c r="F145" t="s">
        <v>915</v>
      </c>
      <c r="G145" t="s">
        <v>916</v>
      </c>
      <c r="H145">
        <v>39</v>
      </c>
      <c r="I145">
        <v>4</v>
      </c>
      <c r="J145" t="s">
        <v>917</v>
      </c>
      <c r="K145" t="s">
        <v>918</v>
      </c>
      <c r="L145" t="s">
        <v>919</v>
      </c>
      <c r="P145" t="s">
        <v>920</v>
      </c>
      <c r="Q145" t="s">
        <v>1276</v>
      </c>
      <c r="R145" t="s">
        <v>1276</v>
      </c>
      <c r="S145" t="b">
        <f t="shared" si="10"/>
        <v>1</v>
      </c>
      <c r="U145">
        <f t="shared" si="11"/>
        <v>1</v>
      </c>
      <c r="V145">
        <f t="shared" si="12"/>
        <v>0</v>
      </c>
      <c r="W145">
        <f t="shared" si="13"/>
        <v>0</v>
      </c>
      <c r="X145">
        <f t="shared" si="14"/>
        <v>0</v>
      </c>
    </row>
    <row r="146" spans="1:24" x14ac:dyDescent="0.3">
      <c r="A146">
        <v>148</v>
      </c>
      <c r="B146" t="s">
        <v>921</v>
      </c>
      <c r="C146">
        <v>2016</v>
      </c>
      <c r="D146">
        <v>1</v>
      </c>
      <c r="E146">
        <v>1</v>
      </c>
      <c r="F146" t="s">
        <v>659</v>
      </c>
      <c r="G146" t="s">
        <v>660</v>
      </c>
      <c r="H146">
        <v>97</v>
      </c>
      <c r="I146">
        <v>12</v>
      </c>
      <c r="J146" t="s">
        <v>922</v>
      </c>
      <c r="K146" t="s">
        <v>923</v>
      </c>
      <c r="L146" t="s">
        <v>924</v>
      </c>
      <c r="P146" t="s">
        <v>925</v>
      </c>
      <c r="Q146" t="s">
        <v>1274</v>
      </c>
      <c r="R146" t="s">
        <v>1274</v>
      </c>
      <c r="S146" t="b">
        <f t="shared" si="10"/>
        <v>1</v>
      </c>
      <c r="U146">
        <f t="shared" si="11"/>
        <v>0</v>
      </c>
      <c r="V146">
        <f t="shared" si="12"/>
        <v>1</v>
      </c>
      <c r="W146">
        <f t="shared" si="13"/>
        <v>0</v>
      </c>
      <c r="X146">
        <f t="shared" si="14"/>
        <v>0</v>
      </c>
    </row>
    <row r="147" spans="1:24" x14ac:dyDescent="0.3">
      <c r="A147">
        <v>149</v>
      </c>
      <c r="B147" t="s">
        <v>926</v>
      </c>
      <c r="C147">
        <v>2016</v>
      </c>
      <c r="D147">
        <v>1</v>
      </c>
      <c r="E147">
        <v>1</v>
      </c>
      <c r="F147" t="s">
        <v>927</v>
      </c>
      <c r="G147" t="s">
        <v>928</v>
      </c>
      <c r="H147">
        <v>20</v>
      </c>
      <c r="I147">
        <v>2</v>
      </c>
      <c r="J147" t="s">
        <v>929</v>
      </c>
      <c r="K147" t="s">
        <v>930</v>
      </c>
      <c r="L147" t="s">
        <v>931</v>
      </c>
      <c r="P147" t="s">
        <v>932</v>
      </c>
      <c r="Q147" t="s">
        <v>1276</v>
      </c>
      <c r="R147" t="s">
        <v>1274</v>
      </c>
      <c r="S147" t="b">
        <f t="shared" si="10"/>
        <v>0</v>
      </c>
      <c r="T147" t="s">
        <v>1276</v>
      </c>
      <c r="U147">
        <f t="shared" si="11"/>
        <v>0</v>
      </c>
      <c r="V147">
        <f t="shared" si="12"/>
        <v>0</v>
      </c>
      <c r="W147">
        <f t="shared" si="13"/>
        <v>1</v>
      </c>
      <c r="X147">
        <f t="shared" si="14"/>
        <v>0</v>
      </c>
    </row>
    <row r="148" spans="1:24" x14ac:dyDescent="0.3">
      <c r="A148">
        <v>150</v>
      </c>
      <c r="B148" t="s">
        <v>933</v>
      </c>
      <c r="C148">
        <v>2016</v>
      </c>
      <c r="D148">
        <v>1</v>
      </c>
      <c r="E148">
        <v>1</v>
      </c>
      <c r="F148" t="s">
        <v>934</v>
      </c>
      <c r="G148" t="s">
        <v>935</v>
      </c>
      <c r="H148">
        <v>49</v>
      </c>
      <c r="I148">
        <v>1</v>
      </c>
      <c r="J148" t="s">
        <v>936</v>
      </c>
      <c r="K148" t="s">
        <v>937</v>
      </c>
      <c r="L148" t="s">
        <v>938</v>
      </c>
      <c r="P148" t="s">
        <v>939</v>
      </c>
      <c r="Q148" t="s">
        <v>1276</v>
      </c>
      <c r="R148" t="s">
        <v>1276</v>
      </c>
      <c r="S148" t="b">
        <f t="shared" si="10"/>
        <v>1</v>
      </c>
      <c r="U148">
        <f t="shared" si="11"/>
        <v>1</v>
      </c>
      <c r="V148">
        <f t="shared" si="12"/>
        <v>0</v>
      </c>
      <c r="W148">
        <f t="shared" si="13"/>
        <v>0</v>
      </c>
      <c r="X148">
        <f t="shared" si="14"/>
        <v>0</v>
      </c>
    </row>
    <row r="149" spans="1:24" x14ac:dyDescent="0.3">
      <c r="A149">
        <v>151</v>
      </c>
      <c r="B149" t="s">
        <v>940</v>
      </c>
      <c r="C149">
        <v>2016</v>
      </c>
      <c r="D149">
        <v>1</v>
      </c>
      <c r="E149">
        <v>1</v>
      </c>
      <c r="F149" t="s">
        <v>417</v>
      </c>
      <c r="G149" t="s">
        <v>418</v>
      </c>
      <c r="H149">
        <v>31</v>
      </c>
      <c r="I149">
        <v>2</v>
      </c>
      <c r="J149" t="s">
        <v>941</v>
      </c>
      <c r="K149" t="s">
        <v>942</v>
      </c>
      <c r="L149" t="s">
        <v>943</v>
      </c>
      <c r="P149" t="s">
        <v>944</v>
      </c>
      <c r="Q149" t="s">
        <v>1276</v>
      </c>
      <c r="R149" t="s">
        <v>1274</v>
      </c>
      <c r="S149" t="b">
        <f t="shared" si="10"/>
        <v>0</v>
      </c>
      <c r="T149" t="s">
        <v>1274</v>
      </c>
      <c r="U149">
        <f t="shared" si="11"/>
        <v>0</v>
      </c>
      <c r="V149">
        <f t="shared" si="12"/>
        <v>0</v>
      </c>
      <c r="W149">
        <f t="shared" si="13"/>
        <v>1</v>
      </c>
      <c r="X149">
        <f t="shared" si="14"/>
        <v>0</v>
      </c>
    </row>
    <row r="150" spans="1:24" x14ac:dyDescent="0.3">
      <c r="A150">
        <v>152</v>
      </c>
      <c r="B150" t="s">
        <v>945</v>
      </c>
      <c r="C150">
        <v>2016</v>
      </c>
      <c r="D150">
        <v>1</v>
      </c>
      <c r="E150">
        <v>1</v>
      </c>
      <c r="F150" t="s">
        <v>946</v>
      </c>
      <c r="G150" t="s">
        <v>947</v>
      </c>
      <c r="H150">
        <v>25</v>
      </c>
      <c r="I150">
        <v>2</v>
      </c>
      <c r="J150" t="s">
        <v>948</v>
      </c>
      <c r="K150" t="s">
        <v>949</v>
      </c>
      <c r="L150" t="s">
        <v>950</v>
      </c>
      <c r="P150" t="s">
        <v>951</v>
      </c>
      <c r="Q150" t="s">
        <v>1274</v>
      </c>
      <c r="R150" t="s">
        <v>1274</v>
      </c>
      <c r="S150" t="b">
        <f t="shared" si="10"/>
        <v>1</v>
      </c>
      <c r="U150">
        <f t="shared" si="11"/>
        <v>0</v>
      </c>
      <c r="V150">
        <f t="shared" si="12"/>
        <v>1</v>
      </c>
      <c r="W150">
        <f t="shared" si="13"/>
        <v>0</v>
      </c>
      <c r="X150">
        <f t="shared" si="14"/>
        <v>0</v>
      </c>
    </row>
    <row r="151" spans="1:24" x14ac:dyDescent="0.3">
      <c r="A151">
        <v>153</v>
      </c>
      <c r="B151" t="s">
        <v>952</v>
      </c>
      <c r="C151">
        <v>2016</v>
      </c>
      <c r="D151">
        <v>1</v>
      </c>
      <c r="E151">
        <v>1</v>
      </c>
      <c r="F151" t="s">
        <v>953</v>
      </c>
      <c r="G151" t="s">
        <v>954</v>
      </c>
      <c r="H151">
        <v>380</v>
      </c>
      <c r="J151" t="s">
        <v>955</v>
      </c>
      <c r="K151" t="s">
        <v>956</v>
      </c>
      <c r="L151" t="s">
        <v>957</v>
      </c>
      <c r="P151" t="s">
        <v>958</v>
      </c>
      <c r="Q151" t="s">
        <v>1274</v>
      </c>
      <c r="R151" t="s">
        <v>1274</v>
      </c>
      <c r="S151" t="b">
        <f t="shared" si="10"/>
        <v>1</v>
      </c>
      <c r="U151">
        <f t="shared" si="11"/>
        <v>0</v>
      </c>
      <c r="V151">
        <f t="shared" si="12"/>
        <v>1</v>
      </c>
      <c r="W151">
        <f t="shared" si="13"/>
        <v>0</v>
      </c>
      <c r="X151">
        <f t="shared" si="14"/>
        <v>0</v>
      </c>
    </row>
    <row r="152" spans="1:24" x14ac:dyDescent="0.3">
      <c r="A152">
        <v>154</v>
      </c>
      <c r="B152" t="s">
        <v>959</v>
      </c>
      <c r="C152">
        <v>2016</v>
      </c>
      <c r="D152">
        <v>1</v>
      </c>
      <c r="E152">
        <v>1</v>
      </c>
      <c r="F152" t="s">
        <v>960</v>
      </c>
      <c r="G152" t="s">
        <v>961</v>
      </c>
      <c r="H152">
        <v>26</v>
      </c>
      <c r="I152">
        <v>6</v>
      </c>
      <c r="J152" t="s">
        <v>962</v>
      </c>
      <c r="K152" t="s">
        <v>963</v>
      </c>
      <c r="L152" t="s">
        <v>964</v>
      </c>
      <c r="P152" t="s">
        <v>965</v>
      </c>
      <c r="Q152" t="s">
        <v>1274</v>
      </c>
      <c r="R152" t="s">
        <v>1274</v>
      </c>
      <c r="S152" t="b">
        <f t="shared" si="10"/>
        <v>1</v>
      </c>
      <c r="U152">
        <f t="shared" si="11"/>
        <v>0</v>
      </c>
      <c r="V152">
        <f t="shared" si="12"/>
        <v>1</v>
      </c>
      <c r="W152">
        <f t="shared" si="13"/>
        <v>0</v>
      </c>
      <c r="X152">
        <f t="shared" si="14"/>
        <v>0</v>
      </c>
    </row>
    <row r="153" spans="1:24" x14ac:dyDescent="0.3">
      <c r="A153">
        <v>155</v>
      </c>
      <c r="B153" t="s">
        <v>966</v>
      </c>
      <c r="C153">
        <v>2016</v>
      </c>
      <c r="D153">
        <v>1</v>
      </c>
      <c r="E153">
        <v>1</v>
      </c>
      <c r="F153" t="s">
        <v>967</v>
      </c>
      <c r="G153" t="s">
        <v>968</v>
      </c>
      <c r="H153">
        <v>70</v>
      </c>
      <c r="J153" t="s">
        <v>969</v>
      </c>
      <c r="K153" t="s">
        <v>970</v>
      </c>
      <c r="L153" t="s">
        <v>971</v>
      </c>
      <c r="P153" t="s">
        <v>972</v>
      </c>
      <c r="Q153" t="s">
        <v>1274</v>
      </c>
      <c r="R153" t="s">
        <v>1274</v>
      </c>
      <c r="S153" t="b">
        <f t="shared" si="10"/>
        <v>1</v>
      </c>
      <c r="U153">
        <f t="shared" si="11"/>
        <v>0</v>
      </c>
      <c r="V153">
        <f t="shared" si="12"/>
        <v>1</v>
      </c>
      <c r="W153">
        <f t="shared" si="13"/>
        <v>0</v>
      </c>
      <c r="X153">
        <f t="shared" si="14"/>
        <v>0</v>
      </c>
    </row>
    <row r="154" spans="1:24" x14ac:dyDescent="0.3">
      <c r="A154">
        <v>156</v>
      </c>
      <c r="B154" t="s">
        <v>973</v>
      </c>
      <c r="C154">
        <v>2016</v>
      </c>
      <c r="D154">
        <v>1</v>
      </c>
      <c r="E154">
        <v>1</v>
      </c>
      <c r="F154" t="s">
        <v>974</v>
      </c>
      <c r="G154" t="s">
        <v>975</v>
      </c>
      <c r="H154">
        <v>20</v>
      </c>
      <c r="I154">
        <v>5</v>
      </c>
      <c r="J154" t="s">
        <v>976</v>
      </c>
      <c r="K154" t="s">
        <v>977</v>
      </c>
      <c r="L154" t="s">
        <v>978</v>
      </c>
      <c r="P154" t="s">
        <v>979</v>
      </c>
      <c r="Q154" t="s">
        <v>1274</v>
      </c>
      <c r="R154" t="s">
        <v>1274</v>
      </c>
      <c r="S154" t="b">
        <f t="shared" si="10"/>
        <v>1</v>
      </c>
      <c r="U154">
        <f t="shared" si="11"/>
        <v>0</v>
      </c>
      <c r="V154">
        <f t="shared" si="12"/>
        <v>1</v>
      </c>
      <c r="W154">
        <f t="shared" si="13"/>
        <v>0</v>
      </c>
      <c r="X154">
        <f t="shared" si="14"/>
        <v>0</v>
      </c>
    </row>
    <row r="155" spans="1:24" x14ac:dyDescent="0.3">
      <c r="A155">
        <v>157</v>
      </c>
      <c r="B155" t="s">
        <v>980</v>
      </c>
      <c r="C155">
        <v>2016</v>
      </c>
      <c r="D155">
        <v>1</v>
      </c>
      <c r="E155">
        <v>1</v>
      </c>
      <c r="F155" t="s">
        <v>981</v>
      </c>
      <c r="G155" t="s">
        <v>982</v>
      </c>
      <c r="H155">
        <v>38</v>
      </c>
      <c r="I155">
        <v>5</v>
      </c>
      <c r="J155" t="s">
        <v>983</v>
      </c>
      <c r="K155" t="s">
        <v>984</v>
      </c>
      <c r="L155" t="s">
        <v>985</v>
      </c>
      <c r="P155" t="s">
        <v>986</v>
      </c>
      <c r="Q155" t="s">
        <v>1274</v>
      </c>
      <c r="R155" t="s">
        <v>1274</v>
      </c>
      <c r="S155" t="b">
        <f t="shared" si="10"/>
        <v>1</v>
      </c>
      <c r="U155">
        <f t="shared" si="11"/>
        <v>0</v>
      </c>
      <c r="V155">
        <f t="shared" si="12"/>
        <v>1</v>
      </c>
      <c r="W155">
        <f t="shared" si="13"/>
        <v>0</v>
      </c>
      <c r="X155">
        <f t="shared" si="14"/>
        <v>0</v>
      </c>
    </row>
    <row r="156" spans="1:24" x14ac:dyDescent="0.3">
      <c r="A156">
        <v>158</v>
      </c>
      <c r="B156" t="s">
        <v>987</v>
      </c>
      <c r="C156">
        <v>2016</v>
      </c>
      <c r="D156">
        <v>1</v>
      </c>
      <c r="E156">
        <v>1</v>
      </c>
      <c r="F156" t="s">
        <v>988</v>
      </c>
      <c r="G156" t="s">
        <v>989</v>
      </c>
      <c r="H156">
        <v>26</v>
      </c>
      <c r="I156">
        <v>19</v>
      </c>
      <c r="J156" t="s">
        <v>990</v>
      </c>
      <c r="K156" t="s">
        <v>991</v>
      </c>
      <c r="L156" t="s">
        <v>992</v>
      </c>
      <c r="P156" t="s">
        <v>993</v>
      </c>
      <c r="Q156" t="s">
        <v>1274</v>
      </c>
      <c r="R156" t="s">
        <v>1274</v>
      </c>
      <c r="S156" t="b">
        <f t="shared" si="10"/>
        <v>1</v>
      </c>
      <c r="U156">
        <f t="shared" si="11"/>
        <v>0</v>
      </c>
      <c r="V156">
        <f t="shared" si="12"/>
        <v>1</v>
      </c>
      <c r="W156">
        <f t="shared" si="13"/>
        <v>0</v>
      </c>
      <c r="X156">
        <f t="shared" si="14"/>
        <v>0</v>
      </c>
    </row>
    <row r="157" spans="1:24" x14ac:dyDescent="0.3">
      <c r="A157">
        <v>159</v>
      </c>
      <c r="B157" t="s">
        <v>994</v>
      </c>
      <c r="C157">
        <v>2016</v>
      </c>
      <c r="D157">
        <v>1</v>
      </c>
      <c r="E157">
        <v>1</v>
      </c>
      <c r="F157" t="s">
        <v>518</v>
      </c>
      <c r="G157" t="s">
        <v>519</v>
      </c>
      <c r="H157">
        <v>157</v>
      </c>
      <c r="I157">
        <v>4</v>
      </c>
      <c r="J157" t="s">
        <v>995</v>
      </c>
      <c r="K157" t="s">
        <v>996</v>
      </c>
      <c r="L157" t="s">
        <v>997</v>
      </c>
      <c r="P157" t="s">
        <v>998</v>
      </c>
      <c r="Q157" t="s">
        <v>1274</v>
      </c>
      <c r="R157" t="s">
        <v>1274</v>
      </c>
      <c r="S157" t="b">
        <f t="shared" si="10"/>
        <v>1</v>
      </c>
      <c r="U157">
        <f t="shared" si="11"/>
        <v>0</v>
      </c>
      <c r="V157">
        <f t="shared" si="12"/>
        <v>1</v>
      </c>
      <c r="W157">
        <f t="shared" si="13"/>
        <v>0</v>
      </c>
      <c r="X157">
        <f t="shared" si="14"/>
        <v>0</v>
      </c>
    </row>
    <row r="158" spans="1:24" x14ac:dyDescent="0.3">
      <c r="A158">
        <v>160</v>
      </c>
      <c r="B158" t="s">
        <v>999</v>
      </c>
      <c r="C158">
        <v>2016</v>
      </c>
      <c r="D158">
        <v>1</v>
      </c>
      <c r="E158">
        <v>1</v>
      </c>
      <c r="F158" t="s">
        <v>1000</v>
      </c>
      <c r="G158" t="s">
        <v>1001</v>
      </c>
      <c r="H158">
        <v>53</v>
      </c>
      <c r="I158">
        <v>3</v>
      </c>
      <c r="J158" t="s">
        <v>1002</v>
      </c>
      <c r="K158" t="s">
        <v>115</v>
      </c>
      <c r="L158" t="s">
        <v>1003</v>
      </c>
      <c r="P158" t="s">
        <v>1004</v>
      </c>
      <c r="Q158" t="s">
        <v>1274</v>
      </c>
      <c r="R158" t="s">
        <v>1274</v>
      </c>
      <c r="S158" t="b">
        <f t="shared" si="10"/>
        <v>1</v>
      </c>
      <c r="U158">
        <f t="shared" si="11"/>
        <v>0</v>
      </c>
      <c r="V158">
        <f t="shared" si="12"/>
        <v>1</v>
      </c>
      <c r="W158">
        <f t="shared" si="13"/>
        <v>0</v>
      </c>
      <c r="X158">
        <f t="shared" si="14"/>
        <v>0</v>
      </c>
    </row>
    <row r="159" spans="1:24" x14ac:dyDescent="0.3">
      <c r="A159">
        <v>161</v>
      </c>
      <c r="B159" t="s">
        <v>1005</v>
      </c>
      <c r="C159">
        <v>2016</v>
      </c>
      <c r="D159">
        <v>1</v>
      </c>
      <c r="E159">
        <v>1</v>
      </c>
      <c r="F159" t="s">
        <v>722</v>
      </c>
      <c r="H159">
        <v>62</v>
      </c>
      <c r="I159">
        <v>3</v>
      </c>
      <c r="J159" t="s">
        <v>1006</v>
      </c>
      <c r="K159" t="s">
        <v>1007</v>
      </c>
      <c r="L159" t="s">
        <v>1008</v>
      </c>
      <c r="P159" t="s">
        <v>1009</v>
      </c>
      <c r="Q159" t="s">
        <v>1274</v>
      </c>
      <c r="R159" t="s">
        <v>1274</v>
      </c>
      <c r="S159" t="b">
        <f t="shared" si="10"/>
        <v>1</v>
      </c>
      <c r="U159">
        <f t="shared" si="11"/>
        <v>0</v>
      </c>
      <c r="V159">
        <f t="shared" si="12"/>
        <v>1</v>
      </c>
      <c r="W159">
        <f t="shared" si="13"/>
        <v>0</v>
      </c>
      <c r="X159">
        <f t="shared" si="14"/>
        <v>0</v>
      </c>
    </row>
    <row r="160" spans="1:24" x14ac:dyDescent="0.3">
      <c r="A160">
        <v>162</v>
      </c>
      <c r="B160" t="s">
        <v>1010</v>
      </c>
      <c r="C160">
        <v>2016</v>
      </c>
      <c r="D160">
        <v>1</v>
      </c>
      <c r="E160">
        <v>1</v>
      </c>
      <c r="F160" t="s">
        <v>1011</v>
      </c>
      <c r="G160" t="s">
        <v>1012</v>
      </c>
      <c r="H160">
        <v>47</v>
      </c>
      <c r="I160">
        <v>3</v>
      </c>
      <c r="J160" t="s">
        <v>1013</v>
      </c>
      <c r="K160" t="s">
        <v>1014</v>
      </c>
      <c r="L160" t="s">
        <v>1015</v>
      </c>
      <c r="P160" t="s">
        <v>1016</v>
      </c>
      <c r="Q160" t="s">
        <v>1274</v>
      </c>
      <c r="R160" t="s">
        <v>1274</v>
      </c>
      <c r="S160" t="b">
        <f t="shared" si="10"/>
        <v>1</v>
      </c>
      <c r="U160">
        <f t="shared" si="11"/>
        <v>0</v>
      </c>
      <c r="V160">
        <f t="shared" si="12"/>
        <v>1</v>
      </c>
      <c r="W160">
        <f t="shared" si="13"/>
        <v>0</v>
      </c>
      <c r="X160">
        <f t="shared" si="14"/>
        <v>0</v>
      </c>
    </row>
    <row r="161" spans="1:24" x14ac:dyDescent="0.3">
      <c r="A161">
        <v>163</v>
      </c>
      <c r="B161" t="s">
        <v>1017</v>
      </c>
      <c r="C161">
        <v>2016</v>
      </c>
      <c r="D161">
        <v>1</v>
      </c>
      <c r="E161">
        <v>1</v>
      </c>
      <c r="F161" t="s">
        <v>1018</v>
      </c>
      <c r="G161" t="s">
        <v>1019</v>
      </c>
      <c r="H161">
        <v>27</v>
      </c>
      <c r="I161">
        <v>5</v>
      </c>
      <c r="J161" t="s">
        <v>1020</v>
      </c>
      <c r="K161" t="s">
        <v>1021</v>
      </c>
      <c r="L161" t="s">
        <v>1022</v>
      </c>
      <c r="P161" t="s">
        <v>1023</v>
      </c>
      <c r="Q161" t="s">
        <v>1274</v>
      </c>
      <c r="R161" t="s">
        <v>1274</v>
      </c>
      <c r="S161" t="b">
        <f t="shared" si="10"/>
        <v>1</v>
      </c>
      <c r="U161">
        <f t="shared" si="11"/>
        <v>0</v>
      </c>
      <c r="V161">
        <f t="shared" si="12"/>
        <v>1</v>
      </c>
      <c r="W161">
        <f t="shared" si="13"/>
        <v>0</v>
      </c>
      <c r="X161">
        <f t="shared" si="14"/>
        <v>0</v>
      </c>
    </row>
    <row r="162" spans="1:24" x14ac:dyDescent="0.3">
      <c r="A162">
        <v>164</v>
      </c>
      <c r="B162" t="s">
        <v>1024</v>
      </c>
      <c r="C162">
        <v>2016</v>
      </c>
      <c r="D162">
        <v>1</v>
      </c>
      <c r="E162">
        <v>1</v>
      </c>
      <c r="F162" t="s">
        <v>625</v>
      </c>
      <c r="G162" t="s">
        <v>626</v>
      </c>
      <c r="H162">
        <v>97</v>
      </c>
      <c r="I162">
        <v>2</v>
      </c>
      <c r="J162" t="s">
        <v>1025</v>
      </c>
      <c r="K162" t="s">
        <v>1026</v>
      </c>
      <c r="L162" t="s">
        <v>1027</v>
      </c>
      <c r="P162" t="s">
        <v>1028</v>
      </c>
      <c r="Q162" t="s">
        <v>1276</v>
      </c>
      <c r="R162" t="s">
        <v>1276</v>
      </c>
      <c r="S162" t="b">
        <f t="shared" si="10"/>
        <v>1</v>
      </c>
      <c r="U162">
        <f t="shared" si="11"/>
        <v>1</v>
      </c>
      <c r="V162">
        <f t="shared" si="12"/>
        <v>0</v>
      </c>
      <c r="W162">
        <f t="shared" si="13"/>
        <v>0</v>
      </c>
      <c r="X162">
        <f t="shared" si="14"/>
        <v>0</v>
      </c>
    </row>
    <row r="163" spans="1:24" x14ac:dyDescent="0.3">
      <c r="A163">
        <v>165</v>
      </c>
      <c r="B163" t="s">
        <v>1029</v>
      </c>
      <c r="C163">
        <v>2016</v>
      </c>
      <c r="D163">
        <v>1</v>
      </c>
      <c r="E163">
        <v>1</v>
      </c>
      <c r="F163" t="s">
        <v>1030</v>
      </c>
      <c r="G163" t="s">
        <v>1031</v>
      </c>
      <c r="H163">
        <v>109</v>
      </c>
      <c r="I163">
        <v>9</v>
      </c>
      <c r="J163" t="s">
        <v>1032</v>
      </c>
      <c r="K163" t="s">
        <v>1033</v>
      </c>
      <c r="L163" t="s">
        <v>1034</v>
      </c>
      <c r="Q163" t="s">
        <v>1276</v>
      </c>
      <c r="R163" t="s">
        <v>1276</v>
      </c>
      <c r="S163" t="b">
        <f t="shared" si="10"/>
        <v>1</v>
      </c>
      <c r="U163">
        <f t="shared" si="11"/>
        <v>1</v>
      </c>
      <c r="V163">
        <f t="shared" si="12"/>
        <v>0</v>
      </c>
      <c r="W163">
        <f t="shared" si="13"/>
        <v>0</v>
      </c>
      <c r="X163">
        <f t="shared" si="14"/>
        <v>0</v>
      </c>
    </row>
    <row r="164" spans="1:24" x14ac:dyDescent="0.3">
      <c r="A164">
        <v>166</v>
      </c>
      <c r="B164" t="s">
        <v>1035</v>
      </c>
      <c r="C164">
        <v>2016</v>
      </c>
      <c r="D164">
        <v>1</v>
      </c>
      <c r="E164">
        <v>1</v>
      </c>
      <c r="F164" t="s">
        <v>1036</v>
      </c>
      <c r="G164" t="s">
        <v>1037</v>
      </c>
      <c r="H164">
        <v>3</v>
      </c>
      <c r="I164">
        <v>9</v>
      </c>
      <c r="J164">
        <v>160383</v>
      </c>
      <c r="K164" t="s">
        <v>1038</v>
      </c>
      <c r="L164" t="s">
        <v>1039</v>
      </c>
      <c r="P164" t="s">
        <v>1040</v>
      </c>
      <c r="Q164" t="s">
        <v>1274</v>
      </c>
      <c r="R164" t="s">
        <v>1274</v>
      </c>
      <c r="S164" t="b">
        <f t="shared" si="10"/>
        <v>1</v>
      </c>
      <c r="U164">
        <f t="shared" si="11"/>
        <v>0</v>
      </c>
      <c r="V164">
        <f t="shared" si="12"/>
        <v>1</v>
      </c>
      <c r="W164">
        <f t="shared" si="13"/>
        <v>0</v>
      </c>
      <c r="X164">
        <f t="shared" si="14"/>
        <v>0</v>
      </c>
    </row>
    <row r="165" spans="1:24" x14ac:dyDescent="0.3">
      <c r="A165">
        <v>167</v>
      </c>
      <c r="B165" t="s">
        <v>1041</v>
      </c>
      <c r="C165">
        <v>2016</v>
      </c>
      <c r="D165">
        <v>1</v>
      </c>
      <c r="E165">
        <v>1</v>
      </c>
      <c r="F165" t="s">
        <v>1036</v>
      </c>
      <c r="G165" t="s">
        <v>1037</v>
      </c>
      <c r="H165">
        <v>3</v>
      </c>
      <c r="I165">
        <v>9</v>
      </c>
      <c r="J165">
        <v>160404</v>
      </c>
      <c r="K165" t="s">
        <v>1042</v>
      </c>
      <c r="L165" t="s">
        <v>1043</v>
      </c>
      <c r="P165" t="s">
        <v>1044</v>
      </c>
      <c r="Q165" t="s">
        <v>1274</v>
      </c>
      <c r="R165" t="s">
        <v>1274</v>
      </c>
      <c r="S165" t="b">
        <f t="shared" si="10"/>
        <v>1</v>
      </c>
      <c r="U165">
        <f t="shared" si="11"/>
        <v>0</v>
      </c>
      <c r="V165">
        <f t="shared" si="12"/>
        <v>1</v>
      </c>
      <c r="W165">
        <f t="shared" si="13"/>
        <v>0</v>
      </c>
      <c r="X165">
        <f t="shared" si="14"/>
        <v>0</v>
      </c>
    </row>
    <row r="166" spans="1:24" x14ac:dyDescent="0.3">
      <c r="A166">
        <v>168</v>
      </c>
      <c r="B166" t="s">
        <v>1045</v>
      </c>
      <c r="C166">
        <v>2016</v>
      </c>
      <c r="D166">
        <v>1</v>
      </c>
      <c r="E166">
        <v>1</v>
      </c>
      <c r="F166" t="s">
        <v>1046</v>
      </c>
      <c r="G166" t="s">
        <v>1047</v>
      </c>
      <c r="H166">
        <v>51</v>
      </c>
      <c r="I166">
        <v>4</v>
      </c>
      <c r="J166" t="s">
        <v>1048</v>
      </c>
      <c r="K166" t="s">
        <v>1049</v>
      </c>
      <c r="L166" t="s">
        <v>1050</v>
      </c>
      <c r="P166" t="s">
        <v>1051</v>
      </c>
      <c r="Q166" t="s">
        <v>1274</v>
      </c>
      <c r="R166" t="s">
        <v>1274</v>
      </c>
      <c r="S166" t="b">
        <f t="shared" si="10"/>
        <v>1</v>
      </c>
      <c r="U166">
        <f t="shared" si="11"/>
        <v>0</v>
      </c>
      <c r="V166">
        <f t="shared" si="12"/>
        <v>1</v>
      </c>
      <c r="W166">
        <f t="shared" si="13"/>
        <v>0</v>
      </c>
      <c r="X166">
        <f t="shared" si="14"/>
        <v>0</v>
      </c>
    </row>
    <row r="167" spans="1:24" x14ac:dyDescent="0.3">
      <c r="A167">
        <v>169</v>
      </c>
      <c r="B167" t="s">
        <v>1052</v>
      </c>
      <c r="C167">
        <v>2016</v>
      </c>
      <c r="D167">
        <v>1</v>
      </c>
      <c r="E167">
        <v>1</v>
      </c>
      <c r="F167" t="s">
        <v>1053</v>
      </c>
      <c r="G167" t="s">
        <v>1054</v>
      </c>
      <c r="H167">
        <v>6</v>
      </c>
      <c r="I167">
        <v>16</v>
      </c>
      <c r="J167" t="s">
        <v>1055</v>
      </c>
      <c r="K167" t="s">
        <v>1056</v>
      </c>
      <c r="L167" t="s">
        <v>1057</v>
      </c>
      <c r="P167" t="s">
        <v>1058</v>
      </c>
      <c r="Q167" t="s">
        <v>1274</v>
      </c>
      <c r="R167" t="s">
        <v>1274</v>
      </c>
      <c r="S167" t="b">
        <f t="shared" si="10"/>
        <v>1</v>
      </c>
      <c r="U167">
        <f t="shared" si="11"/>
        <v>0</v>
      </c>
      <c r="V167">
        <f t="shared" si="12"/>
        <v>1</v>
      </c>
      <c r="W167">
        <f t="shared" si="13"/>
        <v>0</v>
      </c>
      <c r="X167">
        <f t="shared" si="14"/>
        <v>0</v>
      </c>
    </row>
    <row r="168" spans="1:24" x14ac:dyDescent="0.3">
      <c r="A168">
        <v>170</v>
      </c>
      <c r="B168" t="s">
        <v>1059</v>
      </c>
      <c r="C168">
        <v>2016</v>
      </c>
      <c r="D168">
        <v>1</v>
      </c>
      <c r="E168">
        <v>1</v>
      </c>
      <c r="F168" t="s">
        <v>1060</v>
      </c>
      <c r="G168" t="s">
        <v>1061</v>
      </c>
      <c r="H168">
        <v>70</v>
      </c>
      <c r="I168">
        <v>8</v>
      </c>
      <c r="J168" t="s">
        <v>1062</v>
      </c>
      <c r="K168" t="s">
        <v>1063</v>
      </c>
      <c r="L168" t="s">
        <v>1064</v>
      </c>
      <c r="P168" t="s">
        <v>1065</v>
      </c>
      <c r="Q168" t="s">
        <v>1274</v>
      </c>
      <c r="R168" t="s">
        <v>1274</v>
      </c>
      <c r="S168" t="b">
        <f t="shared" si="10"/>
        <v>1</v>
      </c>
      <c r="U168">
        <f t="shared" si="11"/>
        <v>0</v>
      </c>
      <c r="V168">
        <f t="shared" si="12"/>
        <v>1</v>
      </c>
      <c r="W168">
        <f t="shared" si="13"/>
        <v>0</v>
      </c>
      <c r="X168">
        <f t="shared" si="14"/>
        <v>0</v>
      </c>
    </row>
    <row r="169" spans="1:24" x14ac:dyDescent="0.3">
      <c r="A169">
        <v>171</v>
      </c>
      <c r="B169" t="s">
        <v>1066</v>
      </c>
      <c r="C169">
        <v>2016</v>
      </c>
      <c r="D169">
        <v>1</v>
      </c>
      <c r="E169">
        <v>1</v>
      </c>
      <c r="F169" t="s">
        <v>1067</v>
      </c>
      <c r="G169" t="s">
        <v>1068</v>
      </c>
      <c r="H169">
        <v>113</v>
      </c>
      <c r="J169" t="s">
        <v>1069</v>
      </c>
      <c r="K169" t="s">
        <v>1070</v>
      </c>
      <c r="L169" t="s">
        <v>1071</v>
      </c>
      <c r="P169" t="s">
        <v>1072</v>
      </c>
      <c r="Q169" t="s">
        <v>1274</v>
      </c>
      <c r="R169" t="s">
        <v>1274</v>
      </c>
      <c r="S169" t="b">
        <f t="shared" si="10"/>
        <v>1</v>
      </c>
      <c r="U169">
        <f t="shared" si="11"/>
        <v>0</v>
      </c>
      <c r="V169">
        <f t="shared" si="12"/>
        <v>1</v>
      </c>
      <c r="W169">
        <f t="shared" si="13"/>
        <v>0</v>
      </c>
      <c r="X169">
        <f t="shared" si="14"/>
        <v>0</v>
      </c>
    </row>
    <row r="170" spans="1:24" x14ac:dyDescent="0.3">
      <c r="A170">
        <v>172</v>
      </c>
      <c r="B170" t="s">
        <v>1073</v>
      </c>
      <c r="C170">
        <v>2016</v>
      </c>
      <c r="D170">
        <v>1</v>
      </c>
      <c r="E170">
        <v>1</v>
      </c>
      <c r="F170" t="s">
        <v>1074</v>
      </c>
      <c r="G170" t="s">
        <v>1075</v>
      </c>
      <c r="H170">
        <v>63</v>
      </c>
      <c r="I170">
        <v>7</v>
      </c>
      <c r="J170" s="1">
        <v>44183</v>
      </c>
      <c r="K170" t="s">
        <v>1076</v>
      </c>
      <c r="L170" t="s">
        <v>1077</v>
      </c>
      <c r="Q170" t="s">
        <v>1274</v>
      </c>
      <c r="R170" t="s">
        <v>1274</v>
      </c>
      <c r="S170" t="b">
        <f t="shared" si="10"/>
        <v>1</v>
      </c>
      <c r="U170">
        <f t="shared" si="11"/>
        <v>0</v>
      </c>
      <c r="V170">
        <f t="shared" si="12"/>
        <v>1</v>
      </c>
      <c r="W170">
        <f t="shared" si="13"/>
        <v>0</v>
      </c>
      <c r="X170">
        <f t="shared" si="14"/>
        <v>0</v>
      </c>
    </row>
    <row r="171" spans="1:24" x14ac:dyDescent="0.3">
      <c r="A171">
        <v>173</v>
      </c>
      <c r="B171" t="s">
        <v>1078</v>
      </c>
      <c r="C171">
        <v>2016</v>
      </c>
      <c r="D171">
        <v>1</v>
      </c>
      <c r="E171">
        <v>1</v>
      </c>
      <c r="F171" t="s">
        <v>1079</v>
      </c>
      <c r="G171" t="s">
        <v>1080</v>
      </c>
      <c r="H171">
        <v>85</v>
      </c>
      <c r="I171">
        <v>4</v>
      </c>
      <c r="J171" t="s">
        <v>1081</v>
      </c>
      <c r="K171" t="s">
        <v>1082</v>
      </c>
      <c r="L171" t="s">
        <v>1083</v>
      </c>
      <c r="P171" t="s">
        <v>1084</v>
      </c>
      <c r="Q171" t="s">
        <v>1274</v>
      </c>
      <c r="R171" t="s">
        <v>1274</v>
      </c>
      <c r="S171" t="b">
        <f t="shared" si="10"/>
        <v>1</v>
      </c>
      <c r="U171">
        <f t="shared" si="11"/>
        <v>0</v>
      </c>
      <c r="V171">
        <f t="shared" si="12"/>
        <v>1</v>
      </c>
      <c r="W171">
        <f t="shared" si="13"/>
        <v>0</v>
      </c>
      <c r="X171">
        <f t="shared" si="14"/>
        <v>0</v>
      </c>
    </row>
    <row r="172" spans="1:24" x14ac:dyDescent="0.3">
      <c r="A172">
        <v>174</v>
      </c>
      <c r="B172" t="s">
        <v>1085</v>
      </c>
      <c r="C172">
        <v>2002</v>
      </c>
      <c r="D172">
        <v>1</v>
      </c>
      <c r="E172">
        <v>1</v>
      </c>
      <c r="F172" t="s">
        <v>1086</v>
      </c>
      <c r="G172" t="s">
        <v>1087</v>
      </c>
      <c r="H172">
        <v>11</v>
      </c>
      <c r="I172">
        <v>2</v>
      </c>
      <c r="J172" t="s">
        <v>1088</v>
      </c>
      <c r="K172" t="s">
        <v>1089</v>
      </c>
      <c r="L172" t="s">
        <v>1090</v>
      </c>
      <c r="P172" t="s">
        <v>1091</v>
      </c>
      <c r="Q172" t="s">
        <v>1274</v>
      </c>
      <c r="R172" t="s">
        <v>1274</v>
      </c>
      <c r="S172" t="b">
        <f t="shared" si="10"/>
        <v>1</v>
      </c>
      <c r="U172">
        <f t="shared" si="11"/>
        <v>0</v>
      </c>
      <c r="V172">
        <f t="shared" si="12"/>
        <v>1</v>
      </c>
      <c r="W172">
        <f t="shared" si="13"/>
        <v>0</v>
      </c>
      <c r="X172">
        <f t="shared" si="14"/>
        <v>0</v>
      </c>
    </row>
    <row r="173" spans="1:24" x14ac:dyDescent="0.3">
      <c r="A173">
        <v>175</v>
      </c>
      <c r="B173" t="s">
        <v>1092</v>
      </c>
      <c r="C173">
        <v>2002</v>
      </c>
      <c r="D173">
        <v>1</v>
      </c>
      <c r="E173">
        <v>1</v>
      </c>
      <c r="F173" t="s">
        <v>1093</v>
      </c>
      <c r="G173" t="s">
        <v>1094</v>
      </c>
      <c r="H173">
        <v>29</v>
      </c>
      <c r="I173">
        <v>3</v>
      </c>
      <c r="J173" t="s">
        <v>1095</v>
      </c>
      <c r="K173" t="s">
        <v>1096</v>
      </c>
      <c r="L173" t="s">
        <v>1097</v>
      </c>
      <c r="P173" t="s">
        <v>1098</v>
      </c>
      <c r="Q173" t="s">
        <v>1274</v>
      </c>
      <c r="R173" t="s">
        <v>1274</v>
      </c>
      <c r="S173" t="b">
        <f t="shared" si="10"/>
        <v>1</v>
      </c>
      <c r="U173">
        <f t="shared" si="11"/>
        <v>0</v>
      </c>
      <c r="V173">
        <f t="shared" si="12"/>
        <v>1</v>
      </c>
      <c r="W173">
        <f t="shared" si="13"/>
        <v>0</v>
      </c>
      <c r="X173">
        <f t="shared" si="14"/>
        <v>0</v>
      </c>
    </row>
    <row r="174" spans="1:24" x14ac:dyDescent="0.3">
      <c r="A174">
        <v>176</v>
      </c>
      <c r="B174" t="s">
        <v>1099</v>
      </c>
      <c r="C174">
        <v>2002</v>
      </c>
      <c r="D174">
        <v>1</v>
      </c>
      <c r="E174">
        <v>1</v>
      </c>
      <c r="F174" t="s">
        <v>1060</v>
      </c>
      <c r="G174" t="s">
        <v>1061</v>
      </c>
      <c r="H174">
        <v>51</v>
      </c>
      <c r="I174">
        <v>4</v>
      </c>
      <c r="J174" t="s">
        <v>1100</v>
      </c>
      <c r="K174" t="s">
        <v>1101</v>
      </c>
      <c r="L174" t="s">
        <v>1102</v>
      </c>
      <c r="P174" t="s">
        <v>1103</v>
      </c>
      <c r="Q174" t="s">
        <v>1276</v>
      </c>
      <c r="R174" t="s">
        <v>1274</v>
      </c>
      <c r="S174" t="b">
        <f t="shared" si="10"/>
        <v>0</v>
      </c>
      <c r="T174" t="s">
        <v>1276</v>
      </c>
      <c r="U174">
        <f t="shared" si="11"/>
        <v>0</v>
      </c>
      <c r="V174">
        <f t="shared" si="12"/>
        <v>0</v>
      </c>
      <c r="W174">
        <f t="shared" si="13"/>
        <v>1</v>
      </c>
      <c r="X174">
        <f t="shared" si="14"/>
        <v>0</v>
      </c>
    </row>
    <row r="175" spans="1:24" x14ac:dyDescent="0.3">
      <c r="A175">
        <v>177</v>
      </c>
      <c r="B175" t="s">
        <v>1104</v>
      </c>
      <c r="C175">
        <v>2002</v>
      </c>
      <c r="D175">
        <v>1</v>
      </c>
      <c r="E175">
        <v>1</v>
      </c>
      <c r="F175" t="s">
        <v>864</v>
      </c>
      <c r="G175" t="s">
        <v>865</v>
      </c>
      <c r="H175">
        <v>26</v>
      </c>
      <c r="I175">
        <v>1</v>
      </c>
      <c r="J175" s="1">
        <v>43842</v>
      </c>
      <c r="K175" t="s">
        <v>1105</v>
      </c>
      <c r="L175" t="s">
        <v>1106</v>
      </c>
      <c r="P175" t="s">
        <v>1107</v>
      </c>
      <c r="Q175" t="s">
        <v>1274</v>
      </c>
      <c r="R175" t="s">
        <v>1274</v>
      </c>
      <c r="S175" t="b">
        <f t="shared" si="10"/>
        <v>1</v>
      </c>
      <c r="U175">
        <f t="shared" si="11"/>
        <v>0</v>
      </c>
      <c r="V175">
        <f t="shared" si="12"/>
        <v>1</v>
      </c>
      <c r="W175">
        <f t="shared" si="13"/>
        <v>0</v>
      </c>
      <c r="X175">
        <f t="shared" si="14"/>
        <v>0</v>
      </c>
    </row>
    <row r="176" spans="1:24" x14ac:dyDescent="0.3">
      <c r="A176">
        <v>178</v>
      </c>
      <c r="B176" t="s">
        <v>1108</v>
      </c>
      <c r="C176">
        <v>2002</v>
      </c>
      <c r="D176">
        <v>1</v>
      </c>
      <c r="E176">
        <v>1</v>
      </c>
      <c r="F176" t="s">
        <v>1109</v>
      </c>
      <c r="G176" t="s">
        <v>1110</v>
      </c>
      <c r="H176">
        <v>70</v>
      </c>
      <c r="I176">
        <v>1</v>
      </c>
      <c r="J176" t="s">
        <v>1111</v>
      </c>
      <c r="K176" t="s">
        <v>1112</v>
      </c>
      <c r="L176" t="s">
        <v>1113</v>
      </c>
      <c r="P176" t="s">
        <v>1114</v>
      </c>
      <c r="Q176" t="s">
        <v>1274</v>
      </c>
      <c r="R176" t="s">
        <v>1274</v>
      </c>
      <c r="S176" t="b">
        <f t="shared" si="10"/>
        <v>1</v>
      </c>
      <c r="U176">
        <f t="shared" si="11"/>
        <v>0</v>
      </c>
      <c r="V176">
        <f t="shared" si="12"/>
        <v>1</v>
      </c>
      <c r="W176">
        <f t="shared" si="13"/>
        <v>0</v>
      </c>
      <c r="X176">
        <f t="shared" si="14"/>
        <v>0</v>
      </c>
    </row>
    <row r="177" spans="1:24" x14ac:dyDescent="0.3">
      <c r="A177">
        <v>179</v>
      </c>
      <c r="B177" t="s">
        <v>1115</v>
      </c>
      <c r="C177">
        <v>2002</v>
      </c>
      <c r="D177">
        <v>1</v>
      </c>
      <c r="E177">
        <v>1</v>
      </c>
      <c r="F177" t="s">
        <v>380</v>
      </c>
      <c r="G177" t="s">
        <v>381</v>
      </c>
      <c r="H177">
        <v>63</v>
      </c>
      <c r="I177">
        <v>1</v>
      </c>
      <c r="J177" t="s">
        <v>1116</v>
      </c>
      <c r="K177" t="s">
        <v>1117</v>
      </c>
      <c r="L177" t="s">
        <v>1118</v>
      </c>
      <c r="P177" t="s">
        <v>1119</v>
      </c>
      <c r="Q177" t="s">
        <v>1274</v>
      </c>
      <c r="R177" t="s">
        <v>1274</v>
      </c>
      <c r="S177" t="b">
        <f t="shared" si="10"/>
        <v>1</v>
      </c>
      <c r="U177">
        <f t="shared" si="11"/>
        <v>0</v>
      </c>
      <c r="V177">
        <f t="shared" si="12"/>
        <v>1</v>
      </c>
      <c r="W177">
        <f t="shared" si="13"/>
        <v>0</v>
      </c>
      <c r="X177">
        <f t="shared" si="14"/>
        <v>0</v>
      </c>
    </row>
    <row r="178" spans="1:24" x14ac:dyDescent="0.3">
      <c r="A178">
        <v>180</v>
      </c>
      <c r="B178" t="s">
        <v>1120</v>
      </c>
      <c r="C178">
        <v>2002</v>
      </c>
      <c r="D178">
        <v>1</v>
      </c>
      <c r="E178">
        <v>1</v>
      </c>
      <c r="F178" t="s">
        <v>1121</v>
      </c>
      <c r="G178" t="s">
        <v>1122</v>
      </c>
      <c r="H178">
        <v>55</v>
      </c>
      <c r="J178" t="s">
        <v>1123</v>
      </c>
      <c r="K178" t="s">
        <v>1124</v>
      </c>
      <c r="L178" t="s">
        <v>1125</v>
      </c>
      <c r="P178" t="s">
        <v>1126</v>
      </c>
      <c r="Q178" t="s">
        <v>1274</v>
      </c>
      <c r="R178" t="s">
        <v>1274</v>
      </c>
      <c r="S178" t="b">
        <f t="shared" si="10"/>
        <v>1</v>
      </c>
      <c r="U178">
        <f t="shared" si="11"/>
        <v>0</v>
      </c>
      <c r="V178">
        <f t="shared" si="12"/>
        <v>1</v>
      </c>
      <c r="W178">
        <f t="shared" si="13"/>
        <v>0</v>
      </c>
      <c r="X178">
        <f t="shared" si="14"/>
        <v>0</v>
      </c>
    </row>
    <row r="179" spans="1:24" x14ac:dyDescent="0.3">
      <c r="A179">
        <v>181</v>
      </c>
      <c r="B179" t="s">
        <v>1127</v>
      </c>
      <c r="C179">
        <v>2002</v>
      </c>
      <c r="D179">
        <v>1</v>
      </c>
      <c r="E179">
        <v>1</v>
      </c>
      <c r="F179" t="s">
        <v>1128</v>
      </c>
      <c r="G179" t="s">
        <v>1129</v>
      </c>
      <c r="J179" t="s">
        <v>1130</v>
      </c>
      <c r="K179" t="s">
        <v>1131</v>
      </c>
      <c r="L179" t="s">
        <v>1132</v>
      </c>
      <c r="P179" t="s">
        <v>1133</v>
      </c>
      <c r="Q179" t="s">
        <v>1274</v>
      </c>
      <c r="R179" t="s">
        <v>1274</v>
      </c>
      <c r="S179" t="b">
        <f t="shared" si="10"/>
        <v>1</v>
      </c>
      <c r="U179">
        <f t="shared" si="11"/>
        <v>0</v>
      </c>
      <c r="V179">
        <f t="shared" si="12"/>
        <v>1</v>
      </c>
      <c r="W179">
        <f t="shared" si="13"/>
        <v>0</v>
      </c>
      <c r="X179">
        <f t="shared" si="14"/>
        <v>0</v>
      </c>
    </row>
    <row r="180" spans="1:24" x14ac:dyDescent="0.3">
      <c r="A180">
        <v>182</v>
      </c>
      <c r="B180" t="s">
        <v>1134</v>
      </c>
      <c r="C180">
        <v>2002</v>
      </c>
      <c r="D180">
        <v>1</v>
      </c>
      <c r="E180">
        <v>1</v>
      </c>
      <c r="F180" t="s">
        <v>1135</v>
      </c>
      <c r="G180" t="s">
        <v>1136</v>
      </c>
      <c r="H180">
        <v>20</v>
      </c>
      <c r="J180" t="s">
        <v>1137</v>
      </c>
      <c r="K180" t="s">
        <v>1138</v>
      </c>
      <c r="L180" t="s">
        <v>1139</v>
      </c>
      <c r="Q180" t="s">
        <v>1274</v>
      </c>
      <c r="R180" t="s">
        <v>1274</v>
      </c>
      <c r="S180" t="b">
        <f t="shared" si="10"/>
        <v>1</v>
      </c>
      <c r="U180">
        <f t="shared" si="11"/>
        <v>0</v>
      </c>
      <c r="V180">
        <f t="shared" si="12"/>
        <v>1</v>
      </c>
      <c r="W180">
        <f t="shared" si="13"/>
        <v>0</v>
      </c>
      <c r="X180">
        <f t="shared" si="14"/>
        <v>0</v>
      </c>
    </row>
    <row r="181" spans="1:24" x14ac:dyDescent="0.3">
      <c r="A181">
        <v>183</v>
      </c>
      <c r="B181" t="s">
        <v>1140</v>
      </c>
      <c r="C181">
        <v>2002</v>
      </c>
      <c r="D181">
        <v>1</v>
      </c>
      <c r="E181">
        <v>1</v>
      </c>
      <c r="F181" t="s">
        <v>877</v>
      </c>
      <c r="G181" t="s">
        <v>878</v>
      </c>
      <c r="H181">
        <v>26</v>
      </c>
      <c r="I181">
        <v>1</v>
      </c>
      <c r="J181" t="s">
        <v>606</v>
      </c>
      <c r="K181" t="s">
        <v>1141</v>
      </c>
      <c r="L181" t="s">
        <v>1142</v>
      </c>
      <c r="P181" t="s">
        <v>1143</v>
      </c>
      <c r="Q181" t="s">
        <v>1274</v>
      </c>
      <c r="R181" t="s">
        <v>1274</v>
      </c>
      <c r="S181" t="b">
        <f t="shared" si="10"/>
        <v>1</v>
      </c>
      <c r="U181">
        <f t="shared" si="11"/>
        <v>0</v>
      </c>
      <c r="V181">
        <f t="shared" si="12"/>
        <v>1</v>
      </c>
      <c r="W181">
        <f t="shared" si="13"/>
        <v>0</v>
      </c>
      <c r="X181">
        <f t="shared" si="14"/>
        <v>0</v>
      </c>
    </row>
    <row r="182" spans="1:24" x14ac:dyDescent="0.3">
      <c r="A182">
        <v>184</v>
      </c>
      <c r="B182" t="s">
        <v>1144</v>
      </c>
      <c r="C182">
        <v>2002</v>
      </c>
      <c r="D182">
        <v>1</v>
      </c>
      <c r="E182">
        <v>1</v>
      </c>
      <c r="F182" t="s">
        <v>1145</v>
      </c>
      <c r="G182" t="s">
        <v>1146</v>
      </c>
      <c r="H182">
        <v>132</v>
      </c>
      <c r="I182">
        <v>1</v>
      </c>
      <c r="J182" t="s">
        <v>1147</v>
      </c>
      <c r="K182" t="s">
        <v>1148</v>
      </c>
      <c r="L182" t="s">
        <v>1149</v>
      </c>
      <c r="P182" t="s">
        <v>1150</v>
      </c>
      <c r="Q182" t="s">
        <v>1274</v>
      </c>
      <c r="R182" t="s">
        <v>1274</v>
      </c>
      <c r="S182" t="b">
        <f t="shared" si="10"/>
        <v>1</v>
      </c>
      <c r="U182">
        <f t="shared" si="11"/>
        <v>0</v>
      </c>
      <c r="V182">
        <f t="shared" si="12"/>
        <v>1</v>
      </c>
      <c r="W182">
        <f t="shared" si="13"/>
        <v>0</v>
      </c>
      <c r="X182">
        <f t="shared" si="14"/>
        <v>0</v>
      </c>
    </row>
    <row r="183" spans="1:24" x14ac:dyDescent="0.3">
      <c r="A183">
        <v>185</v>
      </c>
      <c r="B183" t="s">
        <v>1151</v>
      </c>
      <c r="C183">
        <v>2002</v>
      </c>
      <c r="D183">
        <v>1</v>
      </c>
      <c r="E183">
        <v>1</v>
      </c>
      <c r="F183" t="s">
        <v>1152</v>
      </c>
      <c r="G183" t="s">
        <v>1153</v>
      </c>
      <c r="H183">
        <v>11</v>
      </c>
      <c r="I183">
        <v>2</v>
      </c>
      <c r="J183" t="s">
        <v>1154</v>
      </c>
      <c r="K183" t="s">
        <v>1155</v>
      </c>
      <c r="L183" t="s">
        <v>1156</v>
      </c>
      <c r="P183" t="s">
        <v>1157</v>
      </c>
      <c r="Q183" t="s">
        <v>1274</v>
      </c>
      <c r="R183" t="s">
        <v>1274</v>
      </c>
      <c r="S183" t="b">
        <f t="shared" si="10"/>
        <v>1</v>
      </c>
      <c r="U183">
        <f t="shared" si="11"/>
        <v>0</v>
      </c>
      <c r="V183">
        <f t="shared" si="12"/>
        <v>1</v>
      </c>
      <c r="W183">
        <f t="shared" si="13"/>
        <v>0</v>
      </c>
      <c r="X183">
        <f t="shared" si="14"/>
        <v>0</v>
      </c>
    </row>
    <row r="184" spans="1:24" x14ac:dyDescent="0.3">
      <c r="A184">
        <v>186</v>
      </c>
      <c r="B184" t="s">
        <v>1158</v>
      </c>
      <c r="C184">
        <v>2002</v>
      </c>
      <c r="D184">
        <v>1</v>
      </c>
      <c r="E184">
        <v>1</v>
      </c>
      <c r="F184" t="s">
        <v>1159</v>
      </c>
      <c r="G184" t="s">
        <v>1160</v>
      </c>
      <c r="H184">
        <v>3</v>
      </c>
      <c r="I184">
        <v>4</v>
      </c>
      <c r="J184" t="s">
        <v>1161</v>
      </c>
      <c r="K184" t="s">
        <v>1162</v>
      </c>
      <c r="L184" t="s">
        <v>1163</v>
      </c>
      <c r="P184" t="s">
        <v>1164</v>
      </c>
      <c r="Q184" t="s">
        <v>1274</v>
      </c>
      <c r="R184" t="s">
        <v>1274</v>
      </c>
      <c r="S184" t="b">
        <f t="shared" si="10"/>
        <v>1</v>
      </c>
      <c r="U184">
        <f t="shared" si="11"/>
        <v>0</v>
      </c>
      <c r="V184">
        <f t="shared" si="12"/>
        <v>1</v>
      </c>
      <c r="W184">
        <f t="shared" si="13"/>
        <v>0</v>
      </c>
      <c r="X184">
        <f t="shared" si="14"/>
        <v>0</v>
      </c>
    </row>
    <row r="185" spans="1:24" x14ac:dyDescent="0.3">
      <c r="A185">
        <v>187</v>
      </c>
      <c r="B185" t="s">
        <v>1165</v>
      </c>
      <c r="C185">
        <v>2002</v>
      </c>
      <c r="D185">
        <v>1</v>
      </c>
      <c r="E185">
        <v>1</v>
      </c>
      <c r="F185" t="s">
        <v>1165</v>
      </c>
      <c r="J185" t="s">
        <v>1166</v>
      </c>
      <c r="K185" t="s">
        <v>1167</v>
      </c>
      <c r="L185" t="s">
        <v>1168</v>
      </c>
      <c r="N185" t="s">
        <v>1169</v>
      </c>
      <c r="Q185" t="s">
        <v>1276</v>
      </c>
      <c r="R185" t="s">
        <v>1276</v>
      </c>
      <c r="S185" t="b">
        <f t="shared" si="10"/>
        <v>1</v>
      </c>
      <c r="U185">
        <f t="shared" si="11"/>
        <v>1</v>
      </c>
      <c r="V185">
        <f t="shared" si="12"/>
        <v>0</v>
      </c>
      <c r="W185">
        <f t="shared" si="13"/>
        <v>0</v>
      </c>
      <c r="X185">
        <f t="shared" si="14"/>
        <v>0</v>
      </c>
    </row>
    <row r="186" spans="1:24" x14ac:dyDescent="0.3">
      <c r="A186">
        <v>188</v>
      </c>
      <c r="B186" t="s">
        <v>1170</v>
      </c>
      <c r="C186">
        <v>2002</v>
      </c>
      <c r="D186">
        <v>1</v>
      </c>
      <c r="E186">
        <v>1</v>
      </c>
      <c r="F186" t="s">
        <v>1171</v>
      </c>
      <c r="G186" t="s">
        <v>1172</v>
      </c>
      <c r="H186">
        <v>26</v>
      </c>
      <c r="I186">
        <v>3</v>
      </c>
      <c r="J186" t="s">
        <v>1173</v>
      </c>
      <c r="K186" t="s">
        <v>1174</v>
      </c>
      <c r="L186" t="s">
        <v>1175</v>
      </c>
      <c r="P186" t="s">
        <v>1176</v>
      </c>
      <c r="Q186" t="s">
        <v>1274</v>
      </c>
      <c r="R186" t="s">
        <v>1274</v>
      </c>
      <c r="S186" t="b">
        <f t="shared" si="10"/>
        <v>1</v>
      </c>
      <c r="U186">
        <f t="shared" si="11"/>
        <v>0</v>
      </c>
      <c r="V186">
        <f t="shared" si="12"/>
        <v>1</v>
      </c>
      <c r="W186">
        <f t="shared" si="13"/>
        <v>0</v>
      </c>
      <c r="X186">
        <f t="shared" si="14"/>
        <v>0</v>
      </c>
    </row>
    <row r="187" spans="1:24" x14ac:dyDescent="0.3">
      <c r="A187">
        <v>189</v>
      </c>
      <c r="B187" t="s">
        <v>1177</v>
      </c>
      <c r="C187">
        <v>2002</v>
      </c>
      <c r="D187">
        <v>1</v>
      </c>
      <c r="E187">
        <v>1</v>
      </c>
      <c r="F187" t="s">
        <v>1178</v>
      </c>
      <c r="G187" t="s">
        <v>1179</v>
      </c>
      <c r="H187">
        <v>2002</v>
      </c>
      <c r="J187" t="s">
        <v>1180</v>
      </c>
      <c r="K187" t="s">
        <v>1181</v>
      </c>
      <c r="L187" t="s">
        <v>1182</v>
      </c>
      <c r="P187" t="s">
        <v>1183</v>
      </c>
      <c r="Q187" t="s">
        <v>1274</v>
      </c>
      <c r="R187" t="s">
        <v>1274</v>
      </c>
      <c r="S187" t="b">
        <f t="shared" si="10"/>
        <v>1</v>
      </c>
      <c r="U187">
        <f t="shared" si="11"/>
        <v>0</v>
      </c>
      <c r="V187">
        <f t="shared" si="12"/>
        <v>1</v>
      </c>
      <c r="W187">
        <f t="shared" si="13"/>
        <v>0</v>
      </c>
      <c r="X187">
        <f t="shared" si="14"/>
        <v>0</v>
      </c>
    </row>
    <row r="188" spans="1:24" x14ac:dyDescent="0.3">
      <c r="A188">
        <v>190</v>
      </c>
      <c r="B188" t="s">
        <v>1184</v>
      </c>
      <c r="C188">
        <v>2002</v>
      </c>
      <c r="D188">
        <v>1</v>
      </c>
      <c r="E188">
        <v>1</v>
      </c>
      <c r="F188" t="s">
        <v>1185</v>
      </c>
      <c r="G188" t="s">
        <v>1186</v>
      </c>
      <c r="H188">
        <v>7</v>
      </c>
      <c r="I188">
        <v>1</v>
      </c>
      <c r="J188" t="s">
        <v>1187</v>
      </c>
      <c r="K188" t="s">
        <v>1188</v>
      </c>
      <c r="L188" t="s">
        <v>1189</v>
      </c>
      <c r="P188" t="s">
        <v>1190</v>
      </c>
      <c r="Q188" t="s">
        <v>1274</v>
      </c>
      <c r="R188" t="s">
        <v>1274</v>
      </c>
      <c r="S188" t="b">
        <f t="shared" si="10"/>
        <v>1</v>
      </c>
      <c r="U188">
        <f t="shared" si="11"/>
        <v>0</v>
      </c>
      <c r="V188">
        <f t="shared" si="12"/>
        <v>1</v>
      </c>
      <c r="W188">
        <f t="shared" si="13"/>
        <v>0</v>
      </c>
      <c r="X188">
        <f t="shared" si="14"/>
        <v>0</v>
      </c>
    </row>
    <row r="189" spans="1:24" x14ac:dyDescent="0.3">
      <c r="A189">
        <v>191</v>
      </c>
      <c r="B189" t="s">
        <v>1191</v>
      </c>
      <c r="C189">
        <v>2002</v>
      </c>
      <c r="D189">
        <v>1</v>
      </c>
      <c r="E189">
        <v>1</v>
      </c>
      <c r="F189" t="s">
        <v>1192</v>
      </c>
      <c r="G189" t="s">
        <v>519</v>
      </c>
      <c r="H189">
        <v>143</v>
      </c>
      <c r="I189">
        <v>1</v>
      </c>
      <c r="J189" t="s">
        <v>1193</v>
      </c>
      <c r="K189" t="s">
        <v>1194</v>
      </c>
      <c r="L189" t="s">
        <v>1195</v>
      </c>
      <c r="P189" t="s">
        <v>1196</v>
      </c>
      <c r="Q189" t="s">
        <v>1274</v>
      </c>
      <c r="R189" t="s">
        <v>1274</v>
      </c>
      <c r="S189" t="b">
        <f t="shared" si="10"/>
        <v>1</v>
      </c>
      <c r="U189">
        <f t="shared" si="11"/>
        <v>0</v>
      </c>
      <c r="V189">
        <f t="shared" si="12"/>
        <v>1</v>
      </c>
      <c r="W189">
        <f t="shared" si="13"/>
        <v>0</v>
      </c>
      <c r="X189">
        <f t="shared" si="14"/>
        <v>0</v>
      </c>
    </row>
    <row r="190" spans="1:24" x14ac:dyDescent="0.3">
      <c r="A190">
        <v>192</v>
      </c>
      <c r="B190" t="s">
        <v>1197</v>
      </c>
      <c r="C190">
        <v>2002</v>
      </c>
      <c r="D190">
        <v>1</v>
      </c>
      <c r="E190">
        <v>1</v>
      </c>
      <c r="F190" t="s">
        <v>782</v>
      </c>
      <c r="G190" t="s">
        <v>783</v>
      </c>
      <c r="H190">
        <v>5</v>
      </c>
      <c r="I190">
        <v>1</v>
      </c>
      <c r="J190" t="s">
        <v>1198</v>
      </c>
      <c r="K190" t="s">
        <v>1199</v>
      </c>
      <c r="L190" t="s">
        <v>1200</v>
      </c>
      <c r="P190" t="s">
        <v>1201</v>
      </c>
      <c r="Q190" t="s">
        <v>1274</v>
      </c>
      <c r="R190" t="s">
        <v>1274</v>
      </c>
      <c r="S190" t="b">
        <f t="shared" si="10"/>
        <v>1</v>
      </c>
      <c r="U190">
        <f t="shared" si="11"/>
        <v>0</v>
      </c>
      <c r="V190">
        <f t="shared" si="12"/>
        <v>1</v>
      </c>
      <c r="W190">
        <f t="shared" si="13"/>
        <v>0</v>
      </c>
      <c r="X190">
        <f t="shared" si="14"/>
        <v>0</v>
      </c>
    </row>
    <row r="191" spans="1:24" x14ac:dyDescent="0.3">
      <c r="A191">
        <v>193</v>
      </c>
      <c r="B191" t="s">
        <v>1202</v>
      </c>
      <c r="C191">
        <v>2002</v>
      </c>
      <c r="D191">
        <v>1</v>
      </c>
      <c r="E191">
        <v>1</v>
      </c>
      <c r="F191" t="s">
        <v>1203</v>
      </c>
      <c r="G191" t="s">
        <v>1204</v>
      </c>
      <c r="H191">
        <v>16</v>
      </c>
      <c r="I191">
        <v>4</v>
      </c>
      <c r="J191" t="s">
        <v>1205</v>
      </c>
      <c r="K191" t="s">
        <v>1206</v>
      </c>
      <c r="L191" t="s">
        <v>1207</v>
      </c>
      <c r="P191" t="s">
        <v>1208</v>
      </c>
      <c r="Q191" t="s">
        <v>1274</v>
      </c>
      <c r="R191" t="s">
        <v>1274</v>
      </c>
      <c r="S191" t="b">
        <f t="shared" si="10"/>
        <v>1</v>
      </c>
      <c r="U191">
        <f t="shared" si="11"/>
        <v>0</v>
      </c>
      <c r="V191">
        <f t="shared" si="12"/>
        <v>1</v>
      </c>
      <c r="W191">
        <f t="shared" si="13"/>
        <v>0</v>
      </c>
      <c r="X191">
        <f t="shared" si="14"/>
        <v>0</v>
      </c>
    </row>
    <row r="192" spans="1:24" x14ac:dyDescent="0.3">
      <c r="A192">
        <v>194</v>
      </c>
      <c r="B192" t="s">
        <v>1209</v>
      </c>
      <c r="C192">
        <v>2002</v>
      </c>
      <c r="D192">
        <v>1</v>
      </c>
      <c r="E192">
        <v>1</v>
      </c>
      <c r="F192" t="s">
        <v>1210</v>
      </c>
      <c r="G192" t="s">
        <v>1211</v>
      </c>
      <c r="H192">
        <v>74</v>
      </c>
      <c r="I192">
        <v>3</v>
      </c>
      <c r="J192" t="s">
        <v>1212</v>
      </c>
      <c r="K192" t="s">
        <v>1213</v>
      </c>
      <c r="L192" t="s">
        <v>1214</v>
      </c>
      <c r="P192" t="s">
        <v>1215</v>
      </c>
      <c r="Q192" t="s">
        <v>1274</v>
      </c>
      <c r="R192" t="s">
        <v>1274</v>
      </c>
      <c r="S192" t="b">
        <f t="shared" si="10"/>
        <v>1</v>
      </c>
      <c r="U192">
        <f t="shared" si="11"/>
        <v>0</v>
      </c>
      <c r="V192">
        <f t="shared" si="12"/>
        <v>1</v>
      </c>
      <c r="W192">
        <f t="shared" si="13"/>
        <v>0</v>
      </c>
      <c r="X192">
        <f t="shared" si="14"/>
        <v>0</v>
      </c>
    </row>
    <row r="193" spans="1:24" x14ac:dyDescent="0.3">
      <c r="A193">
        <v>195</v>
      </c>
      <c r="B193" t="s">
        <v>1216</v>
      </c>
      <c r="C193">
        <v>2002</v>
      </c>
      <c r="D193">
        <v>1</v>
      </c>
      <c r="E193">
        <v>1</v>
      </c>
      <c r="F193" t="s">
        <v>1217</v>
      </c>
      <c r="G193" t="s">
        <v>1218</v>
      </c>
      <c r="H193">
        <v>12</v>
      </c>
      <c r="I193">
        <v>3</v>
      </c>
      <c r="J193" t="s">
        <v>1219</v>
      </c>
      <c r="K193" t="s">
        <v>1220</v>
      </c>
      <c r="L193" t="s">
        <v>1221</v>
      </c>
      <c r="P193" t="s">
        <v>1222</v>
      </c>
      <c r="Q193" t="s">
        <v>1274</v>
      </c>
      <c r="R193" t="s">
        <v>1274</v>
      </c>
      <c r="S193" t="b">
        <f t="shared" si="10"/>
        <v>1</v>
      </c>
      <c r="U193">
        <f t="shared" si="11"/>
        <v>0</v>
      </c>
      <c r="V193">
        <f t="shared" si="12"/>
        <v>1</v>
      </c>
      <c r="W193">
        <f t="shared" si="13"/>
        <v>0</v>
      </c>
      <c r="X193">
        <f t="shared" si="14"/>
        <v>0</v>
      </c>
    </row>
    <row r="194" spans="1:24" x14ac:dyDescent="0.3">
      <c r="A194">
        <v>196</v>
      </c>
      <c r="B194" t="s">
        <v>1223</v>
      </c>
      <c r="C194">
        <v>2002</v>
      </c>
      <c r="D194">
        <v>1</v>
      </c>
      <c r="E194">
        <v>1</v>
      </c>
      <c r="F194" t="s">
        <v>1224</v>
      </c>
      <c r="G194" t="s">
        <v>1225</v>
      </c>
      <c r="H194">
        <v>13</v>
      </c>
      <c r="I194">
        <v>1</v>
      </c>
      <c r="J194">
        <v>271</v>
      </c>
      <c r="K194" t="s">
        <v>1226</v>
      </c>
      <c r="L194" t="s">
        <v>1227</v>
      </c>
      <c r="P194" t="s">
        <v>1228</v>
      </c>
      <c r="Q194" t="s">
        <v>1274</v>
      </c>
      <c r="R194" t="s">
        <v>1274</v>
      </c>
      <c r="S194" t="b">
        <f t="shared" si="10"/>
        <v>1</v>
      </c>
      <c r="U194">
        <f t="shared" si="11"/>
        <v>0</v>
      </c>
      <c r="V194">
        <f t="shared" si="12"/>
        <v>1</v>
      </c>
      <c r="W194">
        <f t="shared" si="13"/>
        <v>0</v>
      </c>
      <c r="X194">
        <f t="shared" si="14"/>
        <v>0</v>
      </c>
    </row>
    <row r="195" spans="1:24" x14ac:dyDescent="0.3">
      <c r="A195">
        <v>197</v>
      </c>
      <c r="B195" t="s">
        <v>1229</v>
      </c>
      <c r="C195">
        <v>2002</v>
      </c>
      <c r="D195">
        <v>1</v>
      </c>
      <c r="E195">
        <v>1</v>
      </c>
      <c r="F195" t="s">
        <v>1230</v>
      </c>
      <c r="G195" t="s">
        <v>1231</v>
      </c>
      <c r="H195">
        <v>24</v>
      </c>
      <c r="I195">
        <v>2</v>
      </c>
      <c r="J195" t="s">
        <v>1232</v>
      </c>
      <c r="K195" t="s">
        <v>1233</v>
      </c>
      <c r="L195" t="s">
        <v>1234</v>
      </c>
      <c r="P195" t="s">
        <v>1235</v>
      </c>
      <c r="Q195" t="s">
        <v>1274</v>
      </c>
      <c r="R195" t="s">
        <v>1274</v>
      </c>
      <c r="S195" t="b">
        <f t="shared" ref="S195:S201" si="15">Q195=R195</f>
        <v>1</v>
      </c>
      <c r="U195">
        <f t="shared" ref="U195:U201" si="16">IF((AND(Q195="Included", R195="Included")), 1, 0)</f>
        <v>0</v>
      </c>
      <c r="V195">
        <f t="shared" ref="V195:V201" si="17">IF((AND(Q195="Excluded", R195="Excluded")), 1, 0)</f>
        <v>1</v>
      </c>
      <c r="W195">
        <f t="shared" ref="W195:W201" si="18">IF((AND(Q195="Included", R195="Excluded")), 1, 0)</f>
        <v>0</v>
      </c>
      <c r="X195">
        <f t="shared" ref="X195:X201" si="19">IF((AND(Q195="Excluded", R195="Included")), 1, 0)</f>
        <v>0</v>
      </c>
    </row>
    <row r="196" spans="1:24" x14ac:dyDescent="0.3">
      <c r="A196">
        <v>198</v>
      </c>
      <c r="B196" t="s">
        <v>1236</v>
      </c>
      <c r="C196">
        <v>2002</v>
      </c>
      <c r="D196">
        <v>1</v>
      </c>
      <c r="E196">
        <v>1</v>
      </c>
      <c r="F196" t="s">
        <v>1237</v>
      </c>
      <c r="G196" t="s">
        <v>1238</v>
      </c>
      <c r="H196">
        <v>43</v>
      </c>
      <c r="I196">
        <v>1</v>
      </c>
      <c r="J196" t="s">
        <v>1239</v>
      </c>
      <c r="K196" t="s">
        <v>1240</v>
      </c>
      <c r="L196" t="s">
        <v>1241</v>
      </c>
      <c r="P196" t="s">
        <v>1242</v>
      </c>
      <c r="Q196" t="s">
        <v>1274</v>
      </c>
      <c r="R196" t="s">
        <v>1274</v>
      </c>
      <c r="S196" t="b">
        <f t="shared" si="15"/>
        <v>1</v>
      </c>
      <c r="U196">
        <f t="shared" si="16"/>
        <v>0</v>
      </c>
      <c r="V196">
        <f t="shared" si="17"/>
        <v>1</v>
      </c>
      <c r="W196">
        <f t="shared" si="18"/>
        <v>0</v>
      </c>
      <c r="X196">
        <f t="shared" si="19"/>
        <v>0</v>
      </c>
    </row>
    <row r="197" spans="1:24" x14ac:dyDescent="0.3">
      <c r="A197">
        <v>199</v>
      </c>
      <c r="B197" t="s">
        <v>1243</v>
      </c>
      <c r="C197">
        <v>2002</v>
      </c>
      <c r="D197">
        <v>1</v>
      </c>
      <c r="E197">
        <v>1</v>
      </c>
      <c r="F197" t="s">
        <v>1244</v>
      </c>
      <c r="G197" t="s">
        <v>1245</v>
      </c>
      <c r="H197">
        <v>10</v>
      </c>
      <c r="I197">
        <v>2</v>
      </c>
      <c r="J197" t="s">
        <v>1246</v>
      </c>
      <c r="K197" t="s">
        <v>1247</v>
      </c>
      <c r="L197" t="s">
        <v>1248</v>
      </c>
      <c r="P197" t="s">
        <v>1249</v>
      </c>
      <c r="Q197" t="s">
        <v>1274</v>
      </c>
      <c r="R197" t="s">
        <v>1274</v>
      </c>
      <c r="S197" t="b">
        <f t="shared" si="15"/>
        <v>1</v>
      </c>
      <c r="U197">
        <f t="shared" si="16"/>
        <v>0</v>
      </c>
      <c r="V197">
        <f t="shared" si="17"/>
        <v>1</v>
      </c>
      <c r="W197">
        <f t="shared" si="18"/>
        <v>0</v>
      </c>
      <c r="X197">
        <f t="shared" si="19"/>
        <v>0</v>
      </c>
    </row>
    <row r="198" spans="1:24" x14ac:dyDescent="0.3">
      <c r="A198">
        <v>200</v>
      </c>
      <c r="B198" t="s">
        <v>1250</v>
      </c>
      <c r="C198">
        <v>2002</v>
      </c>
      <c r="D198">
        <v>1</v>
      </c>
      <c r="E198">
        <v>1</v>
      </c>
      <c r="F198" t="s">
        <v>1244</v>
      </c>
      <c r="G198" t="s">
        <v>1245</v>
      </c>
      <c r="H198">
        <v>10</v>
      </c>
      <c r="I198">
        <v>3</v>
      </c>
      <c r="J198" t="s">
        <v>1251</v>
      </c>
      <c r="K198" t="s">
        <v>1252</v>
      </c>
      <c r="L198" t="s">
        <v>1253</v>
      </c>
      <c r="P198" t="s">
        <v>1254</v>
      </c>
      <c r="Q198" t="s">
        <v>1274</v>
      </c>
      <c r="R198" t="s">
        <v>1274</v>
      </c>
      <c r="S198" t="b">
        <f t="shared" si="15"/>
        <v>1</v>
      </c>
      <c r="U198">
        <f t="shared" si="16"/>
        <v>0</v>
      </c>
      <c r="V198">
        <f t="shared" si="17"/>
        <v>1</v>
      </c>
      <c r="W198">
        <f t="shared" si="18"/>
        <v>0</v>
      </c>
      <c r="X198">
        <f t="shared" si="19"/>
        <v>0</v>
      </c>
    </row>
    <row r="199" spans="1:24" x14ac:dyDescent="0.3">
      <c r="A199">
        <v>201</v>
      </c>
      <c r="B199" t="s">
        <v>1255</v>
      </c>
      <c r="C199">
        <v>2002</v>
      </c>
      <c r="D199">
        <v>1</v>
      </c>
      <c r="E199">
        <v>1</v>
      </c>
      <c r="F199" t="s">
        <v>1256</v>
      </c>
      <c r="G199" t="s">
        <v>1257</v>
      </c>
      <c r="H199">
        <v>226</v>
      </c>
      <c r="J199" t="s">
        <v>1258</v>
      </c>
      <c r="K199" t="s">
        <v>1259</v>
      </c>
      <c r="L199" t="s">
        <v>1260</v>
      </c>
      <c r="P199" t="s">
        <v>1261</v>
      </c>
      <c r="Q199" t="s">
        <v>1274</v>
      </c>
      <c r="R199" t="s">
        <v>1274</v>
      </c>
      <c r="S199" t="b">
        <f t="shared" si="15"/>
        <v>1</v>
      </c>
      <c r="U199">
        <f t="shared" si="16"/>
        <v>0</v>
      </c>
      <c r="V199">
        <f t="shared" si="17"/>
        <v>1</v>
      </c>
      <c r="W199">
        <f t="shared" si="18"/>
        <v>0</v>
      </c>
      <c r="X199">
        <f t="shared" si="19"/>
        <v>0</v>
      </c>
    </row>
    <row r="200" spans="1:24" x14ac:dyDescent="0.3">
      <c r="A200">
        <v>202</v>
      </c>
      <c r="B200" t="s">
        <v>1262</v>
      </c>
      <c r="C200">
        <v>2002</v>
      </c>
      <c r="D200">
        <v>1</v>
      </c>
      <c r="E200">
        <v>1</v>
      </c>
      <c r="F200" t="s">
        <v>1263</v>
      </c>
      <c r="G200" t="s">
        <v>1264</v>
      </c>
      <c r="H200">
        <v>25</v>
      </c>
      <c r="I200">
        <v>2</v>
      </c>
      <c r="J200" t="s">
        <v>1265</v>
      </c>
      <c r="K200" t="s">
        <v>1266</v>
      </c>
      <c r="L200" t="s">
        <v>1267</v>
      </c>
      <c r="P200" t="s">
        <v>1268</v>
      </c>
      <c r="Q200" t="s">
        <v>1274</v>
      </c>
      <c r="R200" t="s">
        <v>1274</v>
      </c>
      <c r="S200" t="b">
        <f t="shared" si="15"/>
        <v>1</v>
      </c>
      <c r="U200">
        <f t="shared" si="16"/>
        <v>0</v>
      </c>
      <c r="V200">
        <f t="shared" si="17"/>
        <v>1</v>
      </c>
      <c r="W200">
        <f t="shared" si="18"/>
        <v>0</v>
      </c>
      <c r="X200">
        <f t="shared" si="19"/>
        <v>0</v>
      </c>
    </row>
    <row r="201" spans="1:24" x14ac:dyDescent="0.3">
      <c r="A201">
        <v>203</v>
      </c>
      <c r="B201" t="s">
        <v>1269</v>
      </c>
      <c r="C201">
        <v>2002</v>
      </c>
      <c r="D201">
        <v>1</v>
      </c>
      <c r="E201">
        <v>1</v>
      </c>
      <c r="F201" t="s">
        <v>689</v>
      </c>
      <c r="G201" t="s">
        <v>690</v>
      </c>
      <c r="H201">
        <v>123</v>
      </c>
      <c r="I201">
        <v>5</v>
      </c>
      <c r="J201" t="s">
        <v>1270</v>
      </c>
      <c r="K201" t="s">
        <v>1271</v>
      </c>
      <c r="L201" t="s">
        <v>1272</v>
      </c>
      <c r="P201" t="s">
        <v>1273</v>
      </c>
      <c r="Q201" t="s">
        <v>1274</v>
      </c>
      <c r="R201" t="s">
        <v>1274</v>
      </c>
      <c r="S201" t="b">
        <f t="shared" si="15"/>
        <v>1</v>
      </c>
      <c r="U201">
        <f t="shared" si="16"/>
        <v>0</v>
      </c>
      <c r="V201">
        <f t="shared" si="17"/>
        <v>1</v>
      </c>
      <c r="W201">
        <f t="shared" si="18"/>
        <v>0</v>
      </c>
      <c r="X201">
        <f t="shared" si="19"/>
        <v>0</v>
      </c>
    </row>
    <row r="202" spans="1:24" x14ac:dyDescent="0.3">
      <c r="U202">
        <f>SUM(U2:U201)</f>
        <v>16</v>
      </c>
      <c r="V202">
        <f t="shared" ref="V202:X202" si="20">SUM(V2:V201)</f>
        <v>175</v>
      </c>
      <c r="W202">
        <f t="shared" si="20"/>
        <v>7</v>
      </c>
      <c r="X202">
        <f t="shared" si="20"/>
        <v>2</v>
      </c>
    </row>
  </sheetData>
  <autoFilter ref="A1:Z201" xr:uid="{B784B09D-2A86-45E2-ADA6-75C4459BDFF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7CDDB-65B6-48EF-B85A-3F77E81EFD0D}">
  <dimension ref="A1:X202"/>
  <sheetViews>
    <sheetView zoomScaleNormal="100" workbookViewId="0">
      <selection activeCell="U21" sqref="U21"/>
    </sheetView>
  </sheetViews>
  <sheetFormatPr defaultRowHeight="14.4" x14ac:dyDescent="0.3"/>
  <cols>
    <col min="2" max="2" width="8.77734375" customWidth="1"/>
    <col min="4" max="16" width="0" hidden="1" customWidth="1"/>
    <col min="17" max="17" width="12.77734375" customWidth="1"/>
    <col min="21" max="21" width="16.109375" customWidth="1"/>
  </cols>
  <sheetData>
    <row r="1" spans="1:24" x14ac:dyDescent="0.3">
      <c r="A1" t="s">
        <v>0</v>
      </c>
      <c r="B1" t="s">
        <v>1</v>
      </c>
      <c r="C1" t="s">
        <v>2</v>
      </c>
      <c r="D1" t="s">
        <v>3</v>
      </c>
      <c r="E1" t="s">
        <v>4</v>
      </c>
      <c r="F1" t="s">
        <v>5</v>
      </c>
      <c r="G1" t="s">
        <v>6</v>
      </c>
      <c r="H1" t="s">
        <v>7</v>
      </c>
      <c r="I1" t="s">
        <v>8</v>
      </c>
      <c r="J1" t="s">
        <v>9</v>
      </c>
      <c r="K1" t="s">
        <v>10</v>
      </c>
      <c r="L1" t="s">
        <v>11</v>
      </c>
      <c r="M1" t="s">
        <v>12</v>
      </c>
      <c r="N1" t="s">
        <v>13</v>
      </c>
      <c r="O1" t="s">
        <v>14</v>
      </c>
      <c r="P1" t="s">
        <v>15</v>
      </c>
      <c r="Q1" t="s">
        <v>1278</v>
      </c>
      <c r="R1" t="s">
        <v>1277</v>
      </c>
      <c r="S1" t="s">
        <v>1279</v>
      </c>
      <c r="T1" t="s">
        <v>1280</v>
      </c>
      <c r="U1" t="s">
        <v>1281</v>
      </c>
      <c r="V1" t="s">
        <v>1282</v>
      </c>
      <c r="W1" t="s">
        <v>1283</v>
      </c>
      <c r="X1" t="s">
        <v>1284</v>
      </c>
    </row>
    <row r="2" spans="1:24" x14ac:dyDescent="0.3">
      <c r="A2">
        <v>204</v>
      </c>
      <c r="B2" t="s">
        <v>1285</v>
      </c>
      <c r="C2">
        <v>2002</v>
      </c>
      <c r="D2">
        <v>1</v>
      </c>
      <c r="E2">
        <v>1</v>
      </c>
      <c r="F2" t="s">
        <v>1286</v>
      </c>
      <c r="H2">
        <v>11</v>
      </c>
      <c r="J2" t="s">
        <v>1287</v>
      </c>
      <c r="K2" t="s">
        <v>1288</v>
      </c>
      <c r="L2" t="s">
        <v>1289</v>
      </c>
      <c r="P2" t="s">
        <v>1290</v>
      </c>
      <c r="Q2" t="s">
        <v>1274</v>
      </c>
      <c r="R2" t="s">
        <v>1274</v>
      </c>
      <c r="S2" t="b">
        <f>Q2=R2</f>
        <v>1</v>
      </c>
      <c r="U2">
        <f>IF((AND(Q2="Included", R2="Included")), 1, 0)</f>
        <v>0</v>
      </c>
    </row>
    <row r="3" spans="1:24" x14ac:dyDescent="0.3">
      <c r="A3">
        <v>205</v>
      </c>
      <c r="B3" t="s">
        <v>1291</v>
      </c>
      <c r="C3">
        <v>2001</v>
      </c>
      <c r="D3">
        <v>1</v>
      </c>
      <c r="E3">
        <v>1</v>
      </c>
      <c r="F3" t="s">
        <v>1292</v>
      </c>
      <c r="G3" t="s">
        <v>1293</v>
      </c>
      <c r="H3">
        <v>65</v>
      </c>
      <c r="I3">
        <v>1</v>
      </c>
      <c r="J3" s="1">
        <v>43836</v>
      </c>
      <c r="K3" t="s">
        <v>1294</v>
      </c>
      <c r="L3" t="s">
        <v>1295</v>
      </c>
      <c r="Q3" t="s">
        <v>1276</v>
      </c>
      <c r="R3" t="s">
        <v>1276</v>
      </c>
      <c r="S3" t="b">
        <f t="shared" ref="S3:S66" si="0">Q3=R3</f>
        <v>1</v>
      </c>
      <c r="U3">
        <f t="shared" ref="U3:U66" si="1">IF((AND(Q3="Included", R3="Included")), 1, 0)</f>
        <v>1</v>
      </c>
    </row>
    <row r="4" spans="1:24" x14ac:dyDescent="0.3">
      <c r="A4">
        <v>206</v>
      </c>
      <c r="B4" t="s">
        <v>1296</v>
      </c>
      <c r="C4">
        <v>2001</v>
      </c>
      <c r="D4">
        <v>1</v>
      </c>
      <c r="E4">
        <v>1</v>
      </c>
      <c r="F4" t="s">
        <v>498</v>
      </c>
      <c r="G4" t="s">
        <v>499</v>
      </c>
      <c r="I4">
        <v>1</v>
      </c>
      <c r="J4" t="s">
        <v>1297</v>
      </c>
      <c r="K4" t="s">
        <v>1298</v>
      </c>
      <c r="L4" t="s">
        <v>1299</v>
      </c>
      <c r="P4" t="s">
        <v>1300</v>
      </c>
      <c r="Q4" t="s">
        <v>1274</v>
      </c>
      <c r="R4" t="s">
        <v>1274</v>
      </c>
      <c r="S4" t="b">
        <f t="shared" si="0"/>
        <v>1</v>
      </c>
      <c r="U4">
        <f t="shared" si="1"/>
        <v>0</v>
      </c>
    </row>
    <row r="5" spans="1:24" x14ac:dyDescent="0.3">
      <c r="A5">
        <v>207</v>
      </c>
      <c r="B5" t="s">
        <v>1301</v>
      </c>
      <c r="C5">
        <v>2001</v>
      </c>
      <c r="D5">
        <v>1</v>
      </c>
      <c r="E5">
        <v>1</v>
      </c>
      <c r="F5" t="s">
        <v>1302</v>
      </c>
      <c r="G5" t="s">
        <v>1303</v>
      </c>
      <c r="H5">
        <v>87</v>
      </c>
      <c r="I5">
        <v>6</v>
      </c>
      <c r="J5" t="s">
        <v>1304</v>
      </c>
      <c r="K5" t="s">
        <v>1305</v>
      </c>
      <c r="L5" t="s">
        <v>1306</v>
      </c>
      <c r="P5" t="s">
        <v>1307</v>
      </c>
      <c r="Q5" t="s">
        <v>1274</v>
      </c>
      <c r="R5" t="s">
        <v>1274</v>
      </c>
      <c r="S5" t="b">
        <f t="shared" si="0"/>
        <v>1</v>
      </c>
      <c r="U5">
        <f t="shared" si="1"/>
        <v>0</v>
      </c>
    </row>
    <row r="6" spans="1:24" x14ac:dyDescent="0.3">
      <c r="A6">
        <v>209</v>
      </c>
      <c r="B6" t="s">
        <v>1308</v>
      </c>
      <c r="C6">
        <v>2001</v>
      </c>
      <c r="D6">
        <v>1</v>
      </c>
      <c r="E6">
        <v>1</v>
      </c>
      <c r="F6" t="s">
        <v>1309</v>
      </c>
      <c r="G6" t="s">
        <v>1310</v>
      </c>
      <c r="H6">
        <v>125</v>
      </c>
      <c r="I6">
        <v>11</v>
      </c>
      <c r="J6" t="s">
        <v>1311</v>
      </c>
      <c r="K6" t="s">
        <v>1312</v>
      </c>
      <c r="L6" t="s">
        <v>1313</v>
      </c>
      <c r="Q6" t="s">
        <v>1274</v>
      </c>
      <c r="R6" t="s">
        <v>1274</v>
      </c>
      <c r="S6" t="b">
        <f t="shared" si="0"/>
        <v>1</v>
      </c>
      <c r="U6">
        <f t="shared" si="1"/>
        <v>0</v>
      </c>
    </row>
    <row r="7" spans="1:24" x14ac:dyDescent="0.3">
      <c r="A7">
        <v>210</v>
      </c>
      <c r="B7" t="s">
        <v>1314</v>
      </c>
      <c r="C7">
        <v>2001</v>
      </c>
      <c r="D7">
        <v>1</v>
      </c>
      <c r="E7">
        <v>1</v>
      </c>
      <c r="F7" t="s">
        <v>65</v>
      </c>
      <c r="G7" t="s">
        <v>66</v>
      </c>
      <c r="H7">
        <v>187</v>
      </c>
      <c r="I7">
        <v>9</v>
      </c>
      <c r="J7" t="s">
        <v>1315</v>
      </c>
      <c r="K7" t="s">
        <v>1316</v>
      </c>
      <c r="L7" t="s">
        <v>1317</v>
      </c>
      <c r="P7" t="s">
        <v>1318</v>
      </c>
      <c r="Q7" t="s">
        <v>1274</v>
      </c>
      <c r="R7" t="s">
        <v>1274</v>
      </c>
      <c r="S7" t="b">
        <f t="shared" si="0"/>
        <v>1</v>
      </c>
      <c r="U7">
        <f t="shared" si="1"/>
        <v>0</v>
      </c>
    </row>
    <row r="8" spans="1:24" x14ac:dyDescent="0.3">
      <c r="A8">
        <v>211</v>
      </c>
      <c r="B8" t="s">
        <v>1319</v>
      </c>
      <c r="C8">
        <v>2001</v>
      </c>
      <c r="D8">
        <v>1</v>
      </c>
      <c r="E8">
        <v>1</v>
      </c>
      <c r="F8" t="s">
        <v>1320</v>
      </c>
      <c r="G8" t="s">
        <v>1321</v>
      </c>
      <c r="H8">
        <v>38</v>
      </c>
      <c r="I8">
        <v>6</v>
      </c>
      <c r="J8" t="s">
        <v>1322</v>
      </c>
      <c r="K8" t="s">
        <v>1323</v>
      </c>
      <c r="L8" t="s">
        <v>1324</v>
      </c>
      <c r="P8" t="s">
        <v>1325</v>
      </c>
      <c r="Q8" t="s">
        <v>1274</v>
      </c>
      <c r="R8" t="s">
        <v>1274</v>
      </c>
      <c r="S8" t="b">
        <f t="shared" si="0"/>
        <v>1</v>
      </c>
      <c r="U8">
        <f t="shared" si="1"/>
        <v>0</v>
      </c>
    </row>
    <row r="9" spans="1:24" x14ac:dyDescent="0.3">
      <c r="A9">
        <v>212</v>
      </c>
      <c r="B9" t="s">
        <v>1326</v>
      </c>
      <c r="C9">
        <v>2001</v>
      </c>
      <c r="D9">
        <v>1</v>
      </c>
      <c r="E9">
        <v>1</v>
      </c>
      <c r="F9" t="s">
        <v>1327</v>
      </c>
      <c r="G9" t="s">
        <v>1328</v>
      </c>
      <c r="H9">
        <v>33</v>
      </c>
      <c r="I9">
        <v>5</v>
      </c>
      <c r="J9" t="s">
        <v>1329</v>
      </c>
      <c r="K9" t="s">
        <v>1330</v>
      </c>
      <c r="L9" t="s">
        <v>1331</v>
      </c>
      <c r="Q9" t="s">
        <v>1274</v>
      </c>
      <c r="R9" t="s">
        <v>1274</v>
      </c>
      <c r="S9" t="b">
        <f t="shared" si="0"/>
        <v>1</v>
      </c>
      <c r="U9">
        <f t="shared" si="1"/>
        <v>0</v>
      </c>
    </row>
    <row r="10" spans="1:24" x14ac:dyDescent="0.3">
      <c r="A10">
        <v>213</v>
      </c>
      <c r="B10" t="s">
        <v>1332</v>
      </c>
      <c r="C10">
        <v>2001</v>
      </c>
      <c r="D10">
        <v>1</v>
      </c>
      <c r="E10">
        <v>1</v>
      </c>
      <c r="F10" t="s">
        <v>1030</v>
      </c>
      <c r="G10" t="s">
        <v>1031</v>
      </c>
      <c r="H10">
        <v>94</v>
      </c>
      <c r="I10">
        <v>10</v>
      </c>
      <c r="J10">
        <v>506</v>
      </c>
      <c r="K10" t="s">
        <v>1333</v>
      </c>
      <c r="L10" t="s">
        <v>1334</v>
      </c>
      <c r="Q10" t="s">
        <v>1276</v>
      </c>
      <c r="R10" t="s">
        <v>1276</v>
      </c>
      <c r="S10" t="b">
        <f t="shared" si="0"/>
        <v>1</v>
      </c>
      <c r="U10">
        <f t="shared" si="1"/>
        <v>1</v>
      </c>
    </row>
    <row r="11" spans="1:24" x14ac:dyDescent="0.3">
      <c r="A11">
        <v>214</v>
      </c>
      <c r="B11" t="s">
        <v>1335</v>
      </c>
      <c r="C11">
        <v>2001</v>
      </c>
      <c r="D11">
        <v>1</v>
      </c>
      <c r="E11">
        <v>1</v>
      </c>
      <c r="F11" t="s">
        <v>1336</v>
      </c>
      <c r="G11" t="s">
        <v>1337</v>
      </c>
      <c r="H11">
        <v>106</v>
      </c>
      <c r="I11">
        <v>4</v>
      </c>
      <c r="J11" t="s">
        <v>1338</v>
      </c>
      <c r="K11" t="s">
        <v>1339</v>
      </c>
      <c r="L11" t="s">
        <v>1340</v>
      </c>
      <c r="P11" t="s">
        <v>1341</v>
      </c>
      <c r="Q11" t="s">
        <v>1274</v>
      </c>
      <c r="R11" t="s">
        <v>1274</v>
      </c>
      <c r="S11" t="b">
        <f t="shared" si="0"/>
        <v>1</v>
      </c>
      <c r="U11">
        <f t="shared" si="1"/>
        <v>0</v>
      </c>
    </row>
    <row r="12" spans="1:24" x14ac:dyDescent="0.3">
      <c r="A12">
        <v>215</v>
      </c>
      <c r="B12" t="s">
        <v>1342</v>
      </c>
      <c r="C12">
        <v>2001</v>
      </c>
      <c r="D12">
        <v>1</v>
      </c>
      <c r="E12">
        <v>1</v>
      </c>
      <c r="F12" t="s">
        <v>1343</v>
      </c>
      <c r="G12" t="s">
        <v>1344</v>
      </c>
      <c r="H12">
        <v>58</v>
      </c>
      <c r="I12">
        <v>11</v>
      </c>
      <c r="J12" t="s">
        <v>1345</v>
      </c>
      <c r="K12" t="s">
        <v>1346</v>
      </c>
      <c r="L12" t="s">
        <v>1347</v>
      </c>
      <c r="P12" t="s">
        <v>1348</v>
      </c>
      <c r="Q12" t="s">
        <v>1274</v>
      </c>
      <c r="R12" t="s">
        <v>1274</v>
      </c>
      <c r="S12" t="b">
        <f t="shared" si="0"/>
        <v>1</v>
      </c>
      <c r="U12">
        <f t="shared" si="1"/>
        <v>0</v>
      </c>
    </row>
    <row r="13" spans="1:24" x14ac:dyDescent="0.3">
      <c r="A13">
        <v>216</v>
      </c>
      <c r="B13" t="s">
        <v>1349</v>
      </c>
      <c r="C13">
        <v>2001</v>
      </c>
      <c r="D13">
        <v>1</v>
      </c>
      <c r="E13">
        <v>1</v>
      </c>
      <c r="F13" t="s">
        <v>1350</v>
      </c>
      <c r="G13" t="s">
        <v>1351</v>
      </c>
      <c r="H13">
        <v>18</v>
      </c>
      <c r="I13">
        <v>4</v>
      </c>
      <c r="J13" t="s">
        <v>1352</v>
      </c>
      <c r="K13" t="s">
        <v>1353</v>
      </c>
      <c r="L13" t="s">
        <v>1354</v>
      </c>
      <c r="P13" t="s">
        <v>1355</v>
      </c>
      <c r="Q13" t="s">
        <v>1274</v>
      </c>
      <c r="R13" t="s">
        <v>1274</v>
      </c>
      <c r="S13" t="b">
        <f t="shared" si="0"/>
        <v>1</v>
      </c>
      <c r="U13">
        <f t="shared" si="1"/>
        <v>0</v>
      </c>
    </row>
    <row r="14" spans="1:24" x14ac:dyDescent="0.3">
      <c r="A14">
        <v>217</v>
      </c>
      <c r="B14" t="s">
        <v>1356</v>
      </c>
      <c r="C14">
        <v>2001</v>
      </c>
      <c r="D14">
        <v>1</v>
      </c>
      <c r="E14">
        <v>1</v>
      </c>
      <c r="F14" t="s">
        <v>238</v>
      </c>
      <c r="G14" t="s">
        <v>239</v>
      </c>
      <c r="H14">
        <v>171</v>
      </c>
      <c r="I14">
        <v>7</v>
      </c>
      <c r="J14" t="s">
        <v>1357</v>
      </c>
      <c r="K14" t="s">
        <v>1358</v>
      </c>
      <c r="L14" t="s">
        <v>1359</v>
      </c>
      <c r="P14" t="s">
        <v>1360</v>
      </c>
      <c r="Q14" t="s">
        <v>1274</v>
      </c>
      <c r="R14" t="s">
        <v>1274</v>
      </c>
      <c r="S14" t="b">
        <f t="shared" si="0"/>
        <v>1</v>
      </c>
      <c r="U14">
        <f t="shared" si="1"/>
        <v>0</v>
      </c>
    </row>
    <row r="15" spans="1:24" x14ac:dyDescent="0.3">
      <c r="A15">
        <v>218</v>
      </c>
      <c r="B15" t="s">
        <v>1361</v>
      </c>
      <c r="C15">
        <v>2001</v>
      </c>
      <c r="D15">
        <v>1</v>
      </c>
      <c r="E15">
        <v>1</v>
      </c>
      <c r="F15" t="s">
        <v>336</v>
      </c>
      <c r="G15" t="s">
        <v>337</v>
      </c>
      <c r="H15">
        <v>204</v>
      </c>
      <c r="I15">
        <v>19</v>
      </c>
      <c r="J15" t="s">
        <v>1362</v>
      </c>
      <c r="K15" t="s">
        <v>1363</v>
      </c>
      <c r="L15" t="s">
        <v>1364</v>
      </c>
      <c r="P15" t="s">
        <v>1365</v>
      </c>
      <c r="Q15" t="s">
        <v>1274</v>
      </c>
      <c r="R15" t="s">
        <v>1274</v>
      </c>
      <c r="S15" t="b">
        <f t="shared" si="0"/>
        <v>1</v>
      </c>
      <c r="U15">
        <f t="shared" si="1"/>
        <v>0</v>
      </c>
    </row>
    <row r="16" spans="1:24" x14ac:dyDescent="0.3">
      <c r="A16">
        <v>219</v>
      </c>
      <c r="B16" t="s">
        <v>1366</v>
      </c>
      <c r="C16">
        <v>2001</v>
      </c>
      <c r="D16">
        <v>1</v>
      </c>
      <c r="E16">
        <v>1</v>
      </c>
      <c r="F16" t="s">
        <v>1367</v>
      </c>
      <c r="G16" t="s">
        <v>1368</v>
      </c>
      <c r="H16">
        <v>87</v>
      </c>
      <c r="I16">
        <v>10</v>
      </c>
      <c r="J16" t="s">
        <v>1369</v>
      </c>
      <c r="K16" t="s">
        <v>1370</v>
      </c>
      <c r="L16" t="s">
        <v>1371</v>
      </c>
      <c r="P16" t="s">
        <v>1372</v>
      </c>
      <c r="Q16" t="s">
        <v>1274</v>
      </c>
      <c r="R16" t="s">
        <v>1274</v>
      </c>
      <c r="S16" t="b">
        <f t="shared" si="0"/>
        <v>1</v>
      </c>
      <c r="U16">
        <f t="shared" si="1"/>
        <v>0</v>
      </c>
    </row>
    <row r="17" spans="1:21" x14ac:dyDescent="0.3">
      <c r="A17">
        <v>220</v>
      </c>
      <c r="B17" t="s">
        <v>1373</v>
      </c>
      <c r="C17">
        <v>2001</v>
      </c>
      <c r="D17">
        <v>1</v>
      </c>
      <c r="E17">
        <v>1</v>
      </c>
      <c r="F17" t="s">
        <v>611</v>
      </c>
      <c r="G17" t="s">
        <v>1374</v>
      </c>
      <c r="H17">
        <v>33</v>
      </c>
      <c r="I17">
        <v>1</v>
      </c>
      <c r="J17" t="s">
        <v>1375</v>
      </c>
      <c r="K17" t="s">
        <v>1376</v>
      </c>
      <c r="L17" t="s">
        <v>1377</v>
      </c>
      <c r="P17" t="s">
        <v>1378</v>
      </c>
      <c r="Q17" t="s">
        <v>1274</v>
      </c>
      <c r="R17" t="s">
        <v>1274</v>
      </c>
      <c r="S17" t="b">
        <f t="shared" si="0"/>
        <v>1</v>
      </c>
      <c r="U17">
        <f t="shared" si="1"/>
        <v>0</v>
      </c>
    </row>
    <row r="18" spans="1:21" x14ac:dyDescent="0.3">
      <c r="A18">
        <v>221</v>
      </c>
      <c r="B18" t="s">
        <v>1379</v>
      </c>
      <c r="C18">
        <v>2001</v>
      </c>
      <c r="D18">
        <v>1</v>
      </c>
      <c r="E18">
        <v>1</v>
      </c>
      <c r="F18" t="s">
        <v>1380</v>
      </c>
      <c r="G18" t="s">
        <v>1381</v>
      </c>
      <c r="H18">
        <v>16</v>
      </c>
      <c r="I18">
        <v>3</v>
      </c>
      <c r="J18" t="s">
        <v>1382</v>
      </c>
      <c r="K18" t="s">
        <v>1383</v>
      </c>
      <c r="L18" t="s">
        <v>1384</v>
      </c>
      <c r="P18" t="s">
        <v>1385</v>
      </c>
      <c r="Q18" t="s">
        <v>1274</v>
      </c>
      <c r="R18" t="s">
        <v>1274</v>
      </c>
      <c r="S18" t="b">
        <f t="shared" si="0"/>
        <v>1</v>
      </c>
      <c r="U18">
        <f t="shared" si="1"/>
        <v>0</v>
      </c>
    </row>
    <row r="19" spans="1:21" x14ac:dyDescent="0.3">
      <c r="A19">
        <v>222</v>
      </c>
      <c r="B19" t="s">
        <v>1386</v>
      </c>
      <c r="C19">
        <v>2001</v>
      </c>
      <c r="D19">
        <v>1</v>
      </c>
      <c r="E19">
        <v>1</v>
      </c>
      <c r="F19" t="s">
        <v>1387</v>
      </c>
      <c r="G19" t="s">
        <v>1388</v>
      </c>
      <c r="H19">
        <v>40</v>
      </c>
      <c r="I19">
        <v>2</v>
      </c>
      <c r="J19" t="s">
        <v>1389</v>
      </c>
      <c r="K19" t="s">
        <v>1390</v>
      </c>
      <c r="L19" t="s">
        <v>1391</v>
      </c>
      <c r="P19" t="s">
        <v>1392</v>
      </c>
      <c r="Q19" t="s">
        <v>1274</v>
      </c>
      <c r="R19" t="s">
        <v>1274</v>
      </c>
      <c r="S19" t="b">
        <f t="shared" si="0"/>
        <v>1</v>
      </c>
      <c r="U19">
        <f t="shared" si="1"/>
        <v>0</v>
      </c>
    </row>
    <row r="20" spans="1:21" x14ac:dyDescent="0.3">
      <c r="A20">
        <v>223</v>
      </c>
      <c r="B20" t="s">
        <v>1393</v>
      </c>
      <c r="C20">
        <v>2001</v>
      </c>
      <c r="D20">
        <v>1</v>
      </c>
      <c r="E20">
        <v>1</v>
      </c>
      <c r="F20" t="s">
        <v>1394</v>
      </c>
      <c r="G20" t="s">
        <v>1395</v>
      </c>
      <c r="H20">
        <v>102</v>
      </c>
      <c r="I20">
        <v>5</v>
      </c>
      <c r="J20" t="s">
        <v>1396</v>
      </c>
      <c r="K20" t="s">
        <v>1397</v>
      </c>
      <c r="L20" t="s">
        <v>1398</v>
      </c>
      <c r="P20" t="s">
        <v>1399</v>
      </c>
      <c r="Q20" t="s">
        <v>1274</v>
      </c>
      <c r="R20" t="s">
        <v>1274</v>
      </c>
      <c r="S20" t="b">
        <f t="shared" si="0"/>
        <v>1</v>
      </c>
      <c r="U20">
        <f t="shared" si="1"/>
        <v>0</v>
      </c>
    </row>
    <row r="21" spans="1:21" x14ac:dyDescent="0.3">
      <c r="A21">
        <v>224</v>
      </c>
      <c r="B21" t="s">
        <v>1400</v>
      </c>
      <c r="C21">
        <v>2001</v>
      </c>
      <c r="D21">
        <v>1</v>
      </c>
      <c r="E21">
        <v>1</v>
      </c>
      <c r="F21" t="s">
        <v>1401</v>
      </c>
      <c r="G21" t="s">
        <v>1402</v>
      </c>
      <c r="H21">
        <v>55</v>
      </c>
      <c r="I21">
        <v>2</v>
      </c>
      <c r="J21" t="s">
        <v>1403</v>
      </c>
      <c r="K21" t="s">
        <v>1404</v>
      </c>
      <c r="L21" t="s">
        <v>1405</v>
      </c>
      <c r="P21" t="s">
        <v>1406</v>
      </c>
      <c r="Q21" t="s">
        <v>1274</v>
      </c>
      <c r="R21" t="s">
        <v>1274</v>
      </c>
      <c r="S21" t="b">
        <f t="shared" si="0"/>
        <v>1</v>
      </c>
      <c r="U21">
        <f t="shared" si="1"/>
        <v>0</v>
      </c>
    </row>
    <row r="22" spans="1:21" x14ac:dyDescent="0.3">
      <c r="A22">
        <v>225</v>
      </c>
      <c r="B22" t="s">
        <v>1407</v>
      </c>
      <c r="C22">
        <v>2001</v>
      </c>
      <c r="D22">
        <v>1</v>
      </c>
      <c r="E22">
        <v>1</v>
      </c>
      <c r="F22" t="s">
        <v>1408</v>
      </c>
      <c r="G22" t="s">
        <v>1409</v>
      </c>
      <c r="H22">
        <v>98</v>
      </c>
      <c r="I22">
        <v>2</v>
      </c>
      <c r="J22" t="s">
        <v>1410</v>
      </c>
      <c r="K22" t="s">
        <v>1411</v>
      </c>
      <c r="L22" t="s">
        <v>1412</v>
      </c>
      <c r="Q22" t="s">
        <v>1274</v>
      </c>
      <c r="R22" t="s">
        <v>1274</v>
      </c>
      <c r="S22" t="b">
        <f t="shared" si="0"/>
        <v>1</v>
      </c>
      <c r="U22">
        <f t="shared" si="1"/>
        <v>0</v>
      </c>
    </row>
    <row r="23" spans="1:21" x14ac:dyDescent="0.3">
      <c r="A23">
        <v>226</v>
      </c>
      <c r="B23" t="s">
        <v>1413</v>
      </c>
      <c r="C23">
        <v>2001</v>
      </c>
      <c r="D23">
        <v>1</v>
      </c>
      <c r="E23">
        <v>1</v>
      </c>
      <c r="F23" t="s">
        <v>1414</v>
      </c>
      <c r="G23" t="s">
        <v>1415</v>
      </c>
      <c r="H23">
        <v>79</v>
      </c>
      <c r="I23">
        <v>7</v>
      </c>
      <c r="J23" t="s">
        <v>1416</v>
      </c>
      <c r="K23" t="s">
        <v>1417</v>
      </c>
      <c r="L23" t="s">
        <v>1418</v>
      </c>
      <c r="P23" t="s">
        <v>1419</v>
      </c>
      <c r="Q23" t="s">
        <v>1274</v>
      </c>
      <c r="R23" t="s">
        <v>1274</v>
      </c>
      <c r="S23" t="b">
        <f t="shared" si="0"/>
        <v>1</v>
      </c>
      <c r="U23">
        <f t="shared" si="1"/>
        <v>0</v>
      </c>
    </row>
    <row r="24" spans="1:21" x14ac:dyDescent="0.3">
      <c r="A24">
        <v>227</v>
      </c>
      <c r="B24" t="s">
        <v>1420</v>
      </c>
      <c r="C24">
        <v>2001</v>
      </c>
      <c r="D24">
        <v>1</v>
      </c>
      <c r="E24">
        <v>1</v>
      </c>
      <c r="F24" t="s">
        <v>659</v>
      </c>
      <c r="G24" t="s">
        <v>660</v>
      </c>
      <c r="H24">
        <v>82</v>
      </c>
      <c r="I24">
        <v>6</v>
      </c>
      <c r="J24" t="s">
        <v>1421</v>
      </c>
      <c r="K24" t="s">
        <v>1422</v>
      </c>
      <c r="L24" t="s">
        <v>1423</v>
      </c>
      <c r="P24" t="s">
        <v>1424</v>
      </c>
      <c r="Q24" t="s">
        <v>1274</v>
      </c>
      <c r="R24" t="s">
        <v>1274</v>
      </c>
      <c r="S24" t="b">
        <f t="shared" si="0"/>
        <v>1</v>
      </c>
      <c r="U24">
        <f t="shared" si="1"/>
        <v>0</v>
      </c>
    </row>
    <row r="25" spans="1:21" x14ac:dyDescent="0.3">
      <c r="A25">
        <v>228</v>
      </c>
      <c r="B25" t="s">
        <v>1425</v>
      </c>
      <c r="C25">
        <v>2001</v>
      </c>
      <c r="D25">
        <v>1</v>
      </c>
      <c r="E25">
        <v>1</v>
      </c>
      <c r="F25" t="s">
        <v>1426</v>
      </c>
      <c r="G25" t="s">
        <v>1427</v>
      </c>
      <c r="H25">
        <v>55</v>
      </c>
      <c r="I25">
        <v>6</v>
      </c>
      <c r="J25" t="s">
        <v>1428</v>
      </c>
      <c r="K25" t="s">
        <v>1429</v>
      </c>
      <c r="L25" t="s">
        <v>1430</v>
      </c>
      <c r="P25" t="s">
        <v>1431</v>
      </c>
      <c r="Q25" t="s">
        <v>1274</v>
      </c>
      <c r="R25" t="s">
        <v>1274</v>
      </c>
      <c r="S25" t="b">
        <f t="shared" si="0"/>
        <v>1</v>
      </c>
      <c r="U25">
        <f t="shared" si="1"/>
        <v>0</v>
      </c>
    </row>
    <row r="26" spans="1:21" x14ac:dyDescent="0.3">
      <c r="A26">
        <v>229</v>
      </c>
      <c r="B26" t="s">
        <v>1432</v>
      </c>
      <c r="C26">
        <v>2001</v>
      </c>
      <c r="D26">
        <v>1</v>
      </c>
      <c r="E26">
        <v>1</v>
      </c>
      <c r="F26" t="s">
        <v>1433</v>
      </c>
      <c r="G26" t="s">
        <v>1434</v>
      </c>
      <c r="H26">
        <v>185</v>
      </c>
      <c r="J26" t="s">
        <v>1435</v>
      </c>
      <c r="K26" t="s">
        <v>1436</v>
      </c>
      <c r="L26" t="s">
        <v>1437</v>
      </c>
      <c r="P26" t="s">
        <v>1438</v>
      </c>
      <c r="Q26" t="s">
        <v>1274</v>
      </c>
      <c r="R26" t="s">
        <v>1274</v>
      </c>
      <c r="S26" t="b">
        <f t="shared" si="0"/>
        <v>1</v>
      </c>
      <c r="U26">
        <f t="shared" si="1"/>
        <v>0</v>
      </c>
    </row>
    <row r="27" spans="1:21" x14ac:dyDescent="0.3">
      <c r="A27">
        <v>230</v>
      </c>
      <c r="B27" t="s">
        <v>1439</v>
      </c>
      <c r="C27">
        <v>2001</v>
      </c>
      <c r="D27">
        <v>1</v>
      </c>
      <c r="E27">
        <v>1</v>
      </c>
      <c r="F27" t="s">
        <v>1440</v>
      </c>
      <c r="G27" t="s">
        <v>1441</v>
      </c>
      <c r="H27">
        <v>280</v>
      </c>
      <c r="I27">
        <v>4</v>
      </c>
      <c r="J27" t="s">
        <v>1442</v>
      </c>
      <c r="K27" t="s">
        <v>1443</v>
      </c>
      <c r="L27" t="s">
        <v>1444</v>
      </c>
      <c r="P27" t="s">
        <v>1445</v>
      </c>
      <c r="Q27" t="s">
        <v>1274</v>
      </c>
      <c r="R27" t="s">
        <v>1274</v>
      </c>
      <c r="S27" t="b">
        <f t="shared" si="0"/>
        <v>1</v>
      </c>
      <c r="U27">
        <f t="shared" si="1"/>
        <v>0</v>
      </c>
    </row>
    <row r="28" spans="1:21" x14ac:dyDescent="0.3">
      <c r="A28">
        <v>231</v>
      </c>
      <c r="B28" t="s">
        <v>1446</v>
      </c>
      <c r="C28">
        <v>2001</v>
      </c>
      <c r="D28">
        <v>1</v>
      </c>
      <c r="E28">
        <v>1</v>
      </c>
      <c r="F28" t="s">
        <v>1447</v>
      </c>
      <c r="G28" t="s">
        <v>1448</v>
      </c>
      <c r="H28">
        <v>145</v>
      </c>
      <c r="I28">
        <v>2</v>
      </c>
      <c r="J28" t="s">
        <v>1449</v>
      </c>
      <c r="K28" t="s">
        <v>1450</v>
      </c>
      <c r="L28" t="s">
        <v>1451</v>
      </c>
      <c r="P28" t="s">
        <v>1452</v>
      </c>
      <c r="Q28" t="s">
        <v>1274</v>
      </c>
      <c r="R28" t="s">
        <v>1274</v>
      </c>
      <c r="S28" t="b">
        <f t="shared" si="0"/>
        <v>1</v>
      </c>
      <c r="U28">
        <f t="shared" si="1"/>
        <v>0</v>
      </c>
    </row>
    <row r="29" spans="1:21" x14ac:dyDescent="0.3">
      <c r="A29">
        <v>232</v>
      </c>
      <c r="B29" t="s">
        <v>1453</v>
      </c>
      <c r="C29">
        <v>2001</v>
      </c>
      <c r="D29">
        <v>1</v>
      </c>
      <c r="E29">
        <v>1</v>
      </c>
      <c r="F29" t="s">
        <v>394</v>
      </c>
      <c r="G29" t="s">
        <v>1454</v>
      </c>
      <c r="H29">
        <v>118</v>
      </c>
      <c r="I29">
        <v>2</v>
      </c>
      <c r="J29" t="s">
        <v>1455</v>
      </c>
      <c r="K29" t="s">
        <v>1456</v>
      </c>
      <c r="L29" t="s">
        <v>1457</v>
      </c>
      <c r="P29" t="s">
        <v>1458</v>
      </c>
      <c r="Q29" t="s">
        <v>1274</v>
      </c>
      <c r="R29" t="s">
        <v>1274</v>
      </c>
      <c r="S29" t="b">
        <f t="shared" si="0"/>
        <v>1</v>
      </c>
      <c r="U29">
        <f t="shared" si="1"/>
        <v>0</v>
      </c>
    </row>
    <row r="30" spans="1:21" x14ac:dyDescent="0.3">
      <c r="A30">
        <v>233</v>
      </c>
      <c r="B30" t="s">
        <v>1459</v>
      </c>
      <c r="C30">
        <v>2001</v>
      </c>
      <c r="D30">
        <v>1</v>
      </c>
      <c r="E30">
        <v>1</v>
      </c>
      <c r="F30" t="s">
        <v>1030</v>
      </c>
      <c r="G30" t="s">
        <v>1031</v>
      </c>
      <c r="H30">
        <v>94</v>
      </c>
      <c r="I30">
        <v>4</v>
      </c>
      <c r="J30">
        <v>205</v>
      </c>
      <c r="K30" t="s">
        <v>1460</v>
      </c>
      <c r="L30" t="s">
        <v>1461</v>
      </c>
      <c r="Q30" t="s">
        <v>1276</v>
      </c>
      <c r="R30" t="s">
        <v>1276</v>
      </c>
      <c r="S30" t="b">
        <f t="shared" si="0"/>
        <v>1</v>
      </c>
      <c r="U30">
        <f t="shared" si="1"/>
        <v>1</v>
      </c>
    </row>
    <row r="31" spans="1:21" x14ac:dyDescent="0.3">
      <c r="A31">
        <v>234</v>
      </c>
      <c r="B31" t="s">
        <v>1462</v>
      </c>
      <c r="C31">
        <v>2001</v>
      </c>
      <c r="D31">
        <v>1</v>
      </c>
      <c r="E31">
        <v>1</v>
      </c>
      <c r="F31" t="s">
        <v>776</v>
      </c>
      <c r="G31" t="s">
        <v>777</v>
      </c>
      <c r="H31">
        <v>115</v>
      </c>
      <c r="I31">
        <v>2</v>
      </c>
      <c r="J31" t="s">
        <v>1463</v>
      </c>
      <c r="K31" t="s">
        <v>1464</v>
      </c>
      <c r="L31" t="s">
        <v>1465</v>
      </c>
      <c r="P31" t="s">
        <v>1466</v>
      </c>
      <c r="Q31" t="s">
        <v>1274</v>
      </c>
      <c r="R31" t="s">
        <v>1274</v>
      </c>
      <c r="S31" t="b">
        <f t="shared" si="0"/>
        <v>1</v>
      </c>
      <c r="U31">
        <f t="shared" si="1"/>
        <v>0</v>
      </c>
    </row>
    <row r="32" spans="1:21" x14ac:dyDescent="0.3">
      <c r="A32">
        <v>235</v>
      </c>
      <c r="B32" t="s">
        <v>1467</v>
      </c>
      <c r="C32">
        <v>2001</v>
      </c>
      <c r="D32">
        <v>1</v>
      </c>
      <c r="E32">
        <v>1</v>
      </c>
      <c r="F32" t="s">
        <v>1468</v>
      </c>
      <c r="G32" t="s">
        <v>1469</v>
      </c>
      <c r="H32">
        <v>38</v>
      </c>
      <c r="I32">
        <v>1</v>
      </c>
      <c r="J32" t="s">
        <v>1470</v>
      </c>
      <c r="K32" t="s">
        <v>1471</v>
      </c>
      <c r="L32" t="s">
        <v>1472</v>
      </c>
      <c r="P32" t="s">
        <v>1473</v>
      </c>
      <c r="Q32" t="s">
        <v>1274</v>
      </c>
      <c r="R32" t="s">
        <v>1274</v>
      </c>
      <c r="S32" t="b">
        <f t="shared" si="0"/>
        <v>1</v>
      </c>
      <c r="U32">
        <f t="shared" si="1"/>
        <v>0</v>
      </c>
    </row>
    <row r="33" spans="1:21" x14ac:dyDescent="0.3">
      <c r="A33">
        <v>236</v>
      </c>
      <c r="B33" t="s">
        <v>1474</v>
      </c>
      <c r="C33">
        <v>2001</v>
      </c>
      <c r="D33">
        <v>1</v>
      </c>
      <c r="E33">
        <v>1</v>
      </c>
      <c r="F33" t="s">
        <v>1468</v>
      </c>
      <c r="G33" t="s">
        <v>1469</v>
      </c>
      <c r="H33">
        <v>38</v>
      </c>
      <c r="I33">
        <v>1</v>
      </c>
      <c r="J33" t="s">
        <v>1475</v>
      </c>
      <c r="K33" t="s">
        <v>1476</v>
      </c>
      <c r="L33" t="s">
        <v>1477</v>
      </c>
      <c r="P33" t="s">
        <v>1478</v>
      </c>
      <c r="Q33" t="s">
        <v>1274</v>
      </c>
      <c r="R33" t="s">
        <v>1274</v>
      </c>
      <c r="S33" t="b">
        <f t="shared" si="0"/>
        <v>1</v>
      </c>
      <c r="U33">
        <f t="shared" si="1"/>
        <v>0</v>
      </c>
    </row>
    <row r="34" spans="1:21" x14ac:dyDescent="0.3">
      <c r="A34">
        <v>237</v>
      </c>
      <c r="B34" t="s">
        <v>1479</v>
      </c>
      <c r="C34">
        <v>2001</v>
      </c>
      <c r="D34">
        <v>1</v>
      </c>
      <c r="E34">
        <v>1</v>
      </c>
      <c r="F34" t="s">
        <v>1414</v>
      </c>
      <c r="G34" t="s">
        <v>1415</v>
      </c>
      <c r="H34">
        <v>79</v>
      </c>
      <c r="I34">
        <v>3</v>
      </c>
      <c r="J34" t="s">
        <v>1480</v>
      </c>
      <c r="K34" t="s">
        <v>1481</v>
      </c>
      <c r="L34" t="s">
        <v>1482</v>
      </c>
      <c r="P34" t="s">
        <v>1483</v>
      </c>
      <c r="Q34" t="s">
        <v>1274</v>
      </c>
      <c r="R34" t="s">
        <v>1274</v>
      </c>
      <c r="S34" t="b">
        <f t="shared" si="0"/>
        <v>1</v>
      </c>
      <c r="U34">
        <f t="shared" si="1"/>
        <v>0</v>
      </c>
    </row>
    <row r="35" spans="1:21" x14ac:dyDescent="0.3">
      <c r="A35">
        <v>238</v>
      </c>
      <c r="B35" t="s">
        <v>1484</v>
      </c>
      <c r="C35">
        <v>2001</v>
      </c>
      <c r="D35">
        <v>1</v>
      </c>
      <c r="E35">
        <v>1</v>
      </c>
      <c r="F35" t="s">
        <v>1485</v>
      </c>
      <c r="G35" t="s">
        <v>1486</v>
      </c>
      <c r="H35">
        <v>64</v>
      </c>
      <c r="I35">
        <v>2</v>
      </c>
      <c r="J35" t="s">
        <v>1487</v>
      </c>
      <c r="K35" t="s">
        <v>1488</v>
      </c>
      <c r="L35" t="s">
        <v>1489</v>
      </c>
      <c r="P35" t="s">
        <v>1490</v>
      </c>
      <c r="Q35" t="s">
        <v>1274</v>
      </c>
      <c r="R35" t="s">
        <v>1274</v>
      </c>
      <c r="S35" t="b">
        <f t="shared" si="0"/>
        <v>1</v>
      </c>
      <c r="U35">
        <f t="shared" si="1"/>
        <v>0</v>
      </c>
    </row>
    <row r="36" spans="1:21" x14ac:dyDescent="0.3">
      <c r="A36">
        <v>239</v>
      </c>
      <c r="B36" t="s">
        <v>1491</v>
      </c>
      <c r="C36">
        <v>2001</v>
      </c>
      <c r="D36">
        <v>1</v>
      </c>
      <c r="E36">
        <v>1</v>
      </c>
      <c r="F36" t="s">
        <v>1414</v>
      </c>
      <c r="G36" t="s">
        <v>1415</v>
      </c>
      <c r="H36">
        <v>79</v>
      </c>
      <c r="I36">
        <v>2</v>
      </c>
      <c r="J36" t="s">
        <v>1492</v>
      </c>
      <c r="K36" t="s">
        <v>1493</v>
      </c>
      <c r="L36" t="s">
        <v>1494</v>
      </c>
      <c r="P36" t="s">
        <v>1495</v>
      </c>
      <c r="Q36" t="s">
        <v>1274</v>
      </c>
      <c r="R36" t="s">
        <v>1274</v>
      </c>
      <c r="S36" t="b">
        <f t="shared" si="0"/>
        <v>1</v>
      </c>
      <c r="U36">
        <f t="shared" si="1"/>
        <v>0</v>
      </c>
    </row>
    <row r="37" spans="1:21" x14ac:dyDescent="0.3">
      <c r="A37">
        <v>240</v>
      </c>
      <c r="B37" t="s">
        <v>1496</v>
      </c>
      <c r="C37">
        <v>2001</v>
      </c>
      <c r="D37">
        <v>1</v>
      </c>
      <c r="E37">
        <v>1</v>
      </c>
      <c r="F37" t="s">
        <v>1497</v>
      </c>
      <c r="H37">
        <v>35</v>
      </c>
      <c r="J37" t="s">
        <v>1498</v>
      </c>
      <c r="K37" t="s">
        <v>1499</v>
      </c>
      <c r="L37" t="s">
        <v>1500</v>
      </c>
      <c r="Q37" t="s">
        <v>1274</v>
      </c>
      <c r="R37" t="s">
        <v>1274</v>
      </c>
      <c r="S37" t="b">
        <f t="shared" si="0"/>
        <v>1</v>
      </c>
      <c r="U37">
        <f t="shared" si="1"/>
        <v>0</v>
      </c>
    </row>
    <row r="38" spans="1:21" x14ac:dyDescent="0.3">
      <c r="A38">
        <v>241</v>
      </c>
      <c r="B38" t="s">
        <v>1501</v>
      </c>
      <c r="C38">
        <v>2001</v>
      </c>
      <c r="D38">
        <v>1</v>
      </c>
      <c r="E38">
        <v>1</v>
      </c>
      <c r="F38" t="s">
        <v>1502</v>
      </c>
      <c r="G38" t="s">
        <v>1503</v>
      </c>
      <c r="H38">
        <v>74</v>
      </c>
      <c r="I38">
        <v>2</v>
      </c>
      <c r="J38" t="s">
        <v>1504</v>
      </c>
      <c r="K38" t="s">
        <v>1505</v>
      </c>
      <c r="L38" t="s">
        <v>1506</v>
      </c>
      <c r="P38" t="s">
        <v>1507</v>
      </c>
      <c r="Q38" t="s">
        <v>1274</v>
      </c>
      <c r="R38" t="s">
        <v>1274</v>
      </c>
      <c r="S38" t="b">
        <f t="shared" si="0"/>
        <v>1</v>
      </c>
      <c r="U38">
        <f t="shared" si="1"/>
        <v>0</v>
      </c>
    </row>
    <row r="39" spans="1:21" x14ac:dyDescent="0.3">
      <c r="A39">
        <v>242</v>
      </c>
      <c r="B39" t="s">
        <v>1508</v>
      </c>
      <c r="C39">
        <v>2001</v>
      </c>
      <c r="D39">
        <v>1</v>
      </c>
      <c r="E39">
        <v>1</v>
      </c>
      <c r="F39" t="s">
        <v>1509</v>
      </c>
      <c r="G39" t="s">
        <v>1510</v>
      </c>
      <c r="H39">
        <v>51</v>
      </c>
      <c r="I39">
        <v>1</v>
      </c>
      <c r="J39" t="s">
        <v>1511</v>
      </c>
      <c r="K39" t="s">
        <v>1512</v>
      </c>
      <c r="L39" t="s">
        <v>1513</v>
      </c>
      <c r="P39" t="s">
        <v>1514</v>
      </c>
      <c r="Q39" t="s">
        <v>1274</v>
      </c>
      <c r="R39" t="s">
        <v>1274</v>
      </c>
      <c r="S39" t="b">
        <f t="shared" si="0"/>
        <v>1</v>
      </c>
      <c r="U39">
        <f t="shared" si="1"/>
        <v>0</v>
      </c>
    </row>
    <row r="40" spans="1:21" x14ac:dyDescent="0.3">
      <c r="A40">
        <v>243</v>
      </c>
      <c r="B40" t="s">
        <v>1515</v>
      </c>
      <c r="C40">
        <v>2001</v>
      </c>
      <c r="D40">
        <v>1</v>
      </c>
      <c r="E40">
        <v>1</v>
      </c>
      <c r="F40" t="s">
        <v>1515</v>
      </c>
      <c r="J40" t="s">
        <v>1516</v>
      </c>
      <c r="K40" t="s">
        <v>1517</v>
      </c>
      <c r="L40" t="s">
        <v>1518</v>
      </c>
      <c r="N40" t="s">
        <v>1519</v>
      </c>
      <c r="P40" t="s">
        <v>1520</v>
      </c>
      <c r="Q40" t="s">
        <v>1274</v>
      </c>
      <c r="R40" t="s">
        <v>1274</v>
      </c>
      <c r="S40" t="b">
        <f t="shared" si="0"/>
        <v>1</v>
      </c>
      <c r="U40">
        <f t="shared" si="1"/>
        <v>0</v>
      </c>
    </row>
    <row r="41" spans="1:21" x14ac:dyDescent="0.3">
      <c r="A41">
        <v>244</v>
      </c>
      <c r="B41" t="s">
        <v>1521</v>
      </c>
      <c r="C41">
        <v>2001</v>
      </c>
      <c r="D41">
        <v>1</v>
      </c>
      <c r="E41">
        <v>1</v>
      </c>
      <c r="F41" t="s">
        <v>380</v>
      </c>
      <c r="G41" t="s">
        <v>381</v>
      </c>
      <c r="H41">
        <v>61</v>
      </c>
      <c r="I41">
        <v>1</v>
      </c>
      <c r="J41" t="s">
        <v>1522</v>
      </c>
      <c r="K41" t="s">
        <v>1523</v>
      </c>
      <c r="L41" t="s">
        <v>1524</v>
      </c>
      <c r="P41" t="s">
        <v>1525</v>
      </c>
      <c r="Q41" t="s">
        <v>1274</v>
      </c>
      <c r="R41" t="s">
        <v>1274</v>
      </c>
      <c r="S41" t="b">
        <f t="shared" si="0"/>
        <v>1</v>
      </c>
      <c r="U41">
        <f t="shared" si="1"/>
        <v>0</v>
      </c>
    </row>
    <row r="42" spans="1:21" x14ac:dyDescent="0.3">
      <c r="A42">
        <v>245</v>
      </c>
      <c r="B42" t="s">
        <v>1526</v>
      </c>
      <c r="C42">
        <v>2001</v>
      </c>
      <c r="D42">
        <v>1</v>
      </c>
      <c r="E42">
        <v>1</v>
      </c>
      <c r="F42" t="s">
        <v>1527</v>
      </c>
      <c r="G42" t="s">
        <v>1528</v>
      </c>
      <c r="H42">
        <v>89</v>
      </c>
      <c r="I42">
        <v>2</v>
      </c>
      <c r="J42" t="s">
        <v>1529</v>
      </c>
      <c r="K42" t="s">
        <v>1530</v>
      </c>
      <c r="L42" t="s">
        <v>1531</v>
      </c>
      <c r="P42" t="s">
        <v>1532</v>
      </c>
      <c r="Q42" t="s">
        <v>1274</v>
      </c>
      <c r="R42" t="s">
        <v>1274</v>
      </c>
      <c r="S42" t="b">
        <f t="shared" si="0"/>
        <v>1</v>
      </c>
      <c r="U42">
        <f t="shared" si="1"/>
        <v>0</v>
      </c>
    </row>
    <row r="43" spans="1:21" x14ac:dyDescent="0.3">
      <c r="A43">
        <v>246</v>
      </c>
      <c r="B43" t="s">
        <v>1533</v>
      </c>
      <c r="C43">
        <v>2001</v>
      </c>
      <c r="D43">
        <v>1</v>
      </c>
      <c r="E43">
        <v>1</v>
      </c>
      <c r="F43" t="s">
        <v>1534</v>
      </c>
      <c r="G43" t="s">
        <v>1535</v>
      </c>
      <c r="H43">
        <v>33</v>
      </c>
      <c r="J43" s="1">
        <v>43846</v>
      </c>
      <c r="K43" t="s">
        <v>115</v>
      </c>
      <c r="L43" t="s">
        <v>1536</v>
      </c>
      <c r="Q43" t="s">
        <v>1274</v>
      </c>
      <c r="R43" t="s">
        <v>1274</v>
      </c>
      <c r="S43" t="b">
        <f t="shared" si="0"/>
        <v>1</v>
      </c>
      <c r="U43">
        <f t="shared" si="1"/>
        <v>0</v>
      </c>
    </row>
    <row r="44" spans="1:21" x14ac:dyDescent="0.3">
      <c r="A44">
        <v>247</v>
      </c>
      <c r="B44" t="s">
        <v>1537</v>
      </c>
      <c r="C44">
        <v>2001</v>
      </c>
      <c r="D44">
        <v>1</v>
      </c>
      <c r="E44">
        <v>1</v>
      </c>
      <c r="F44" t="s">
        <v>1538</v>
      </c>
      <c r="J44" t="s">
        <v>1539</v>
      </c>
      <c r="K44" t="s">
        <v>1540</v>
      </c>
      <c r="L44" t="s">
        <v>1541</v>
      </c>
      <c r="P44" t="s">
        <v>1542</v>
      </c>
      <c r="Q44" t="s">
        <v>1274</v>
      </c>
      <c r="R44" t="s">
        <v>1274</v>
      </c>
      <c r="S44" t="b">
        <f t="shared" si="0"/>
        <v>1</v>
      </c>
      <c r="U44">
        <f t="shared" si="1"/>
        <v>0</v>
      </c>
    </row>
    <row r="45" spans="1:21" x14ac:dyDescent="0.3">
      <c r="A45">
        <v>248</v>
      </c>
      <c r="B45" t="s">
        <v>1543</v>
      </c>
      <c r="C45">
        <v>2001</v>
      </c>
      <c r="D45">
        <v>1</v>
      </c>
      <c r="E45">
        <v>1</v>
      </c>
      <c r="F45" t="s">
        <v>1544</v>
      </c>
      <c r="G45" t="s">
        <v>1545</v>
      </c>
      <c r="H45">
        <v>29</v>
      </c>
      <c r="I45">
        <v>1</v>
      </c>
      <c r="J45" s="1">
        <v>44022</v>
      </c>
      <c r="K45" t="s">
        <v>1546</v>
      </c>
      <c r="L45" t="s">
        <v>1547</v>
      </c>
      <c r="P45" t="s">
        <v>1548</v>
      </c>
      <c r="Q45" t="s">
        <v>1274</v>
      </c>
      <c r="R45" t="s">
        <v>1274</v>
      </c>
      <c r="S45" t="b">
        <f t="shared" si="0"/>
        <v>1</v>
      </c>
      <c r="U45">
        <f t="shared" si="1"/>
        <v>0</v>
      </c>
    </row>
    <row r="46" spans="1:21" x14ac:dyDescent="0.3">
      <c r="A46">
        <v>249</v>
      </c>
      <c r="B46" t="s">
        <v>1549</v>
      </c>
      <c r="C46">
        <v>2001</v>
      </c>
      <c r="D46">
        <v>1</v>
      </c>
      <c r="E46">
        <v>1</v>
      </c>
      <c r="F46" t="s">
        <v>1550</v>
      </c>
      <c r="G46" t="s">
        <v>1551</v>
      </c>
      <c r="H46">
        <v>80</v>
      </c>
      <c r="J46" t="s">
        <v>1552</v>
      </c>
      <c r="K46" t="s">
        <v>1553</v>
      </c>
      <c r="L46" t="s">
        <v>1554</v>
      </c>
      <c r="Q46" t="s">
        <v>1276</v>
      </c>
      <c r="R46" t="s">
        <v>1275</v>
      </c>
      <c r="S46" t="b">
        <f t="shared" si="0"/>
        <v>0</v>
      </c>
      <c r="U46">
        <f t="shared" si="1"/>
        <v>0</v>
      </c>
    </row>
    <row r="47" spans="1:21" x14ac:dyDescent="0.3">
      <c r="A47">
        <v>250</v>
      </c>
      <c r="B47" t="s">
        <v>1555</v>
      </c>
      <c r="C47">
        <v>2001</v>
      </c>
      <c r="D47">
        <v>1</v>
      </c>
      <c r="E47">
        <v>1</v>
      </c>
      <c r="F47" t="s">
        <v>1556</v>
      </c>
      <c r="G47" t="s">
        <v>1557</v>
      </c>
      <c r="H47">
        <v>42</v>
      </c>
      <c r="I47">
        <v>1</v>
      </c>
      <c r="J47" s="1">
        <v>43844</v>
      </c>
      <c r="K47" t="s">
        <v>1558</v>
      </c>
      <c r="L47" t="s">
        <v>1559</v>
      </c>
      <c r="P47" t="s">
        <v>1560</v>
      </c>
      <c r="Q47" t="s">
        <v>1274</v>
      </c>
      <c r="R47" t="s">
        <v>1274</v>
      </c>
      <c r="S47" t="b">
        <f t="shared" si="0"/>
        <v>1</v>
      </c>
      <c r="U47">
        <f t="shared" si="1"/>
        <v>0</v>
      </c>
    </row>
    <row r="48" spans="1:21" x14ac:dyDescent="0.3">
      <c r="A48">
        <v>251</v>
      </c>
      <c r="B48" t="s">
        <v>1561</v>
      </c>
      <c r="C48">
        <v>2001</v>
      </c>
      <c r="D48">
        <v>1</v>
      </c>
      <c r="E48">
        <v>1</v>
      </c>
      <c r="F48" t="s">
        <v>1562</v>
      </c>
      <c r="G48" t="s">
        <v>1563</v>
      </c>
      <c r="H48">
        <v>35</v>
      </c>
      <c r="I48">
        <v>5</v>
      </c>
      <c r="J48" t="s">
        <v>1564</v>
      </c>
      <c r="K48" t="s">
        <v>1565</v>
      </c>
      <c r="L48" t="s">
        <v>1566</v>
      </c>
      <c r="Q48" t="s">
        <v>1274</v>
      </c>
      <c r="R48" t="s">
        <v>1274</v>
      </c>
      <c r="S48" t="b">
        <f t="shared" si="0"/>
        <v>1</v>
      </c>
      <c r="U48">
        <f t="shared" si="1"/>
        <v>0</v>
      </c>
    </row>
    <row r="49" spans="1:21" x14ac:dyDescent="0.3">
      <c r="A49">
        <v>252</v>
      </c>
      <c r="B49" t="s">
        <v>1567</v>
      </c>
      <c r="C49">
        <v>2001</v>
      </c>
      <c r="D49">
        <v>1</v>
      </c>
      <c r="E49">
        <v>1</v>
      </c>
      <c r="F49" t="s">
        <v>1568</v>
      </c>
      <c r="G49" t="s">
        <v>1569</v>
      </c>
      <c r="H49">
        <v>67</v>
      </c>
      <c r="J49" t="s">
        <v>1570</v>
      </c>
      <c r="K49" t="s">
        <v>1571</v>
      </c>
      <c r="L49" t="s">
        <v>1572</v>
      </c>
      <c r="Q49" t="s">
        <v>1276</v>
      </c>
      <c r="R49" t="s">
        <v>1276</v>
      </c>
      <c r="S49" t="b">
        <f t="shared" si="0"/>
        <v>1</v>
      </c>
      <c r="U49">
        <f t="shared" si="1"/>
        <v>1</v>
      </c>
    </row>
    <row r="50" spans="1:21" x14ac:dyDescent="0.3">
      <c r="A50">
        <v>253</v>
      </c>
      <c r="B50" t="s">
        <v>1573</v>
      </c>
      <c r="C50">
        <v>2001</v>
      </c>
      <c r="D50">
        <v>1</v>
      </c>
      <c r="E50">
        <v>1</v>
      </c>
      <c r="F50" t="s">
        <v>1574</v>
      </c>
      <c r="G50" t="s">
        <v>1575</v>
      </c>
      <c r="H50">
        <v>31</v>
      </c>
      <c r="I50">
        <v>2</v>
      </c>
      <c r="J50" t="s">
        <v>1576</v>
      </c>
      <c r="K50" t="s">
        <v>1577</v>
      </c>
      <c r="L50" t="s">
        <v>1578</v>
      </c>
      <c r="P50" t="s">
        <v>1579</v>
      </c>
      <c r="Q50" t="s">
        <v>1274</v>
      </c>
      <c r="R50" t="s">
        <v>1274</v>
      </c>
      <c r="S50" t="b">
        <f t="shared" si="0"/>
        <v>1</v>
      </c>
      <c r="U50">
        <f t="shared" si="1"/>
        <v>0</v>
      </c>
    </row>
    <row r="51" spans="1:21" x14ac:dyDescent="0.3">
      <c r="A51">
        <v>254</v>
      </c>
      <c r="B51" t="s">
        <v>1580</v>
      </c>
      <c r="C51">
        <v>2001</v>
      </c>
      <c r="D51">
        <v>1</v>
      </c>
      <c r="E51">
        <v>1</v>
      </c>
      <c r="F51" t="s">
        <v>1574</v>
      </c>
      <c r="G51" t="s">
        <v>1575</v>
      </c>
      <c r="H51">
        <v>31</v>
      </c>
      <c r="I51">
        <v>2</v>
      </c>
      <c r="J51" t="s">
        <v>1581</v>
      </c>
      <c r="K51" t="s">
        <v>1582</v>
      </c>
      <c r="L51" t="s">
        <v>1583</v>
      </c>
      <c r="P51" t="s">
        <v>1584</v>
      </c>
      <c r="Q51" t="s">
        <v>1274</v>
      </c>
      <c r="R51" t="s">
        <v>1274</v>
      </c>
      <c r="S51" t="b">
        <f t="shared" si="0"/>
        <v>1</v>
      </c>
      <c r="U51">
        <f t="shared" si="1"/>
        <v>0</v>
      </c>
    </row>
    <row r="52" spans="1:21" x14ac:dyDescent="0.3">
      <c r="A52">
        <v>255</v>
      </c>
      <c r="B52" t="s">
        <v>1585</v>
      </c>
      <c r="C52">
        <v>2001</v>
      </c>
      <c r="D52">
        <v>1</v>
      </c>
      <c r="E52">
        <v>1</v>
      </c>
      <c r="F52" t="s">
        <v>1244</v>
      </c>
      <c r="G52" t="s">
        <v>1245</v>
      </c>
      <c r="H52">
        <v>9</v>
      </c>
      <c r="I52">
        <v>3</v>
      </c>
      <c r="J52" t="s">
        <v>1586</v>
      </c>
      <c r="K52" t="s">
        <v>1213</v>
      </c>
      <c r="L52" t="s">
        <v>1587</v>
      </c>
      <c r="P52" t="s">
        <v>1588</v>
      </c>
      <c r="Q52" t="s">
        <v>1274</v>
      </c>
      <c r="R52" t="s">
        <v>1274</v>
      </c>
      <c r="S52" t="b">
        <f t="shared" si="0"/>
        <v>1</v>
      </c>
      <c r="U52">
        <f t="shared" si="1"/>
        <v>0</v>
      </c>
    </row>
    <row r="53" spans="1:21" x14ac:dyDescent="0.3">
      <c r="A53">
        <v>256</v>
      </c>
      <c r="B53" t="s">
        <v>1589</v>
      </c>
      <c r="C53">
        <v>2001</v>
      </c>
      <c r="D53">
        <v>1</v>
      </c>
      <c r="E53">
        <v>1</v>
      </c>
      <c r="F53" t="s">
        <v>1244</v>
      </c>
      <c r="G53" t="s">
        <v>1245</v>
      </c>
      <c r="H53">
        <v>9</v>
      </c>
      <c r="I53">
        <v>3</v>
      </c>
      <c r="J53" t="s">
        <v>1590</v>
      </c>
      <c r="K53" t="s">
        <v>1247</v>
      </c>
      <c r="L53" t="s">
        <v>1591</v>
      </c>
      <c r="P53" t="s">
        <v>1592</v>
      </c>
      <c r="Q53" t="s">
        <v>1274</v>
      </c>
      <c r="R53" t="s">
        <v>1274</v>
      </c>
      <c r="S53" t="b">
        <f t="shared" si="0"/>
        <v>1</v>
      </c>
      <c r="U53">
        <f t="shared" si="1"/>
        <v>0</v>
      </c>
    </row>
    <row r="54" spans="1:21" x14ac:dyDescent="0.3">
      <c r="A54">
        <v>257</v>
      </c>
      <c r="B54" t="s">
        <v>1593</v>
      </c>
      <c r="C54">
        <v>2001</v>
      </c>
      <c r="D54">
        <v>1</v>
      </c>
      <c r="E54">
        <v>1</v>
      </c>
      <c r="F54" t="s">
        <v>1594</v>
      </c>
      <c r="G54" t="s">
        <v>1595</v>
      </c>
      <c r="H54">
        <v>60</v>
      </c>
      <c r="I54">
        <v>6</v>
      </c>
      <c r="J54" s="1">
        <v>43993</v>
      </c>
      <c r="K54" t="s">
        <v>1596</v>
      </c>
      <c r="L54" t="s">
        <v>1597</v>
      </c>
      <c r="Q54" t="s">
        <v>1276</v>
      </c>
      <c r="R54" t="s">
        <v>1275</v>
      </c>
      <c r="S54" t="b">
        <f t="shared" si="0"/>
        <v>0</v>
      </c>
      <c r="U54">
        <f t="shared" si="1"/>
        <v>0</v>
      </c>
    </row>
    <row r="55" spans="1:21" x14ac:dyDescent="0.3">
      <c r="A55">
        <v>258</v>
      </c>
      <c r="B55" t="s">
        <v>1598</v>
      </c>
      <c r="C55">
        <v>2001</v>
      </c>
      <c r="D55">
        <v>1</v>
      </c>
      <c r="E55">
        <v>1</v>
      </c>
      <c r="F55" t="s">
        <v>689</v>
      </c>
      <c r="G55" t="s">
        <v>690</v>
      </c>
      <c r="H55">
        <v>122</v>
      </c>
      <c r="I55">
        <v>5</v>
      </c>
      <c r="J55" t="s">
        <v>1599</v>
      </c>
      <c r="K55" t="s">
        <v>1600</v>
      </c>
      <c r="L55" t="s">
        <v>1601</v>
      </c>
      <c r="P55" t="s">
        <v>1602</v>
      </c>
      <c r="Q55" t="s">
        <v>1274</v>
      </c>
      <c r="R55" t="s">
        <v>1274</v>
      </c>
      <c r="S55" t="b">
        <f t="shared" si="0"/>
        <v>1</v>
      </c>
      <c r="U55">
        <f t="shared" si="1"/>
        <v>0</v>
      </c>
    </row>
    <row r="56" spans="1:21" x14ac:dyDescent="0.3">
      <c r="A56">
        <v>259</v>
      </c>
      <c r="B56" t="s">
        <v>1603</v>
      </c>
      <c r="C56">
        <v>2000</v>
      </c>
      <c r="D56">
        <v>1</v>
      </c>
      <c r="E56">
        <v>1</v>
      </c>
      <c r="F56" t="s">
        <v>1604</v>
      </c>
      <c r="G56" t="s">
        <v>1605</v>
      </c>
      <c r="H56">
        <v>11</v>
      </c>
      <c r="J56" t="s">
        <v>1606</v>
      </c>
      <c r="K56" t="s">
        <v>1607</v>
      </c>
      <c r="L56" t="s">
        <v>1608</v>
      </c>
      <c r="P56" t="s">
        <v>1609</v>
      </c>
      <c r="Q56" t="s">
        <v>1274</v>
      </c>
      <c r="R56" t="s">
        <v>1274</v>
      </c>
      <c r="S56" t="b">
        <f t="shared" si="0"/>
        <v>1</v>
      </c>
      <c r="U56">
        <f t="shared" si="1"/>
        <v>0</v>
      </c>
    </row>
    <row r="57" spans="1:21" x14ac:dyDescent="0.3">
      <c r="A57">
        <v>260</v>
      </c>
      <c r="B57" t="s">
        <v>1610</v>
      </c>
      <c r="C57">
        <v>2000</v>
      </c>
      <c r="D57">
        <v>1</v>
      </c>
      <c r="E57">
        <v>1</v>
      </c>
      <c r="F57" t="s">
        <v>1611</v>
      </c>
      <c r="G57" t="s">
        <v>1612</v>
      </c>
      <c r="H57">
        <v>35</v>
      </c>
      <c r="J57" t="s">
        <v>1613</v>
      </c>
      <c r="K57" t="s">
        <v>1614</v>
      </c>
      <c r="L57" t="s">
        <v>1615</v>
      </c>
      <c r="Q57" t="s">
        <v>1274</v>
      </c>
      <c r="R57" t="s">
        <v>1274</v>
      </c>
      <c r="S57" t="b">
        <f t="shared" si="0"/>
        <v>1</v>
      </c>
      <c r="U57">
        <f t="shared" si="1"/>
        <v>0</v>
      </c>
    </row>
    <row r="58" spans="1:21" x14ac:dyDescent="0.3">
      <c r="A58">
        <v>261</v>
      </c>
      <c r="B58" t="s">
        <v>1616</v>
      </c>
      <c r="C58">
        <v>2000</v>
      </c>
      <c r="D58">
        <v>1</v>
      </c>
      <c r="E58">
        <v>1</v>
      </c>
      <c r="F58" t="s">
        <v>1611</v>
      </c>
      <c r="G58" t="s">
        <v>1612</v>
      </c>
      <c r="H58">
        <v>35</v>
      </c>
      <c r="J58" t="s">
        <v>1617</v>
      </c>
      <c r="K58" t="s">
        <v>1618</v>
      </c>
      <c r="L58" t="s">
        <v>1619</v>
      </c>
      <c r="Q58" t="s">
        <v>1274</v>
      </c>
      <c r="R58" t="s">
        <v>1274</v>
      </c>
      <c r="S58" t="b">
        <f t="shared" si="0"/>
        <v>1</v>
      </c>
      <c r="U58">
        <f t="shared" si="1"/>
        <v>0</v>
      </c>
    </row>
    <row r="59" spans="1:21" x14ac:dyDescent="0.3">
      <c r="A59">
        <v>262</v>
      </c>
      <c r="B59" t="s">
        <v>1620</v>
      </c>
      <c r="C59">
        <v>2000</v>
      </c>
      <c r="D59">
        <v>1</v>
      </c>
      <c r="E59">
        <v>1</v>
      </c>
      <c r="F59" t="s">
        <v>1621</v>
      </c>
      <c r="G59" t="s">
        <v>1622</v>
      </c>
      <c r="H59">
        <v>34</v>
      </c>
      <c r="I59">
        <v>4</v>
      </c>
      <c r="J59" t="s">
        <v>1623</v>
      </c>
      <c r="K59" t="s">
        <v>1624</v>
      </c>
      <c r="L59" t="s">
        <v>1625</v>
      </c>
      <c r="Q59" t="s">
        <v>1276</v>
      </c>
      <c r="R59" t="s">
        <v>1276</v>
      </c>
      <c r="S59" t="b">
        <f t="shared" si="0"/>
        <v>1</v>
      </c>
      <c r="U59">
        <f t="shared" si="1"/>
        <v>1</v>
      </c>
    </row>
    <row r="60" spans="1:21" x14ac:dyDescent="0.3">
      <c r="A60">
        <v>263</v>
      </c>
      <c r="B60" t="s">
        <v>1626</v>
      </c>
      <c r="C60">
        <v>2000</v>
      </c>
      <c r="D60">
        <v>1</v>
      </c>
      <c r="E60">
        <v>1</v>
      </c>
      <c r="F60" t="s">
        <v>1627</v>
      </c>
      <c r="G60" t="s">
        <v>1628</v>
      </c>
      <c r="H60">
        <v>38</v>
      </c>
      <c r="I60">
        <v>11</v>
      </c>
      <c r="J60" t="s">
        <v>1629</v>
      </c>
      <c r="K60" t="s">
        <v>1630</v>
      </c>
      <c r="L60" t="s">
        <v>1631</v>
      </c>
      <c r="P60" t="s">
        <v>1632</v>
      </c>
      <c r="Q60" t="s">
        <v>1274</v>
      </c>
      <c r="R60" t="s">
        <v>1274</v>
      </c>
      <c r="S60" t="b">
        <f t="shared" si="0"/>
        <v>1</v>
      </c>
      <c r="U60">
        <f t="shared" si="1"/>
        <v>0</v>
      </c>
    </row>
    <row r="61" spans="1:21" x14ac:dyDescent="0.3">
      <c r="A61">
        <v>264</v>
      </c>
      <c r="B61" t="s">
        <v>1633</v>
      </c>
      <c r="C61">
        <v>2000</v>
      </c>
      <c r="D61">
        <v>1</v>
      </c>
      <c r="E61">
        <v>1</v>
      </c>
      <c r="F61" t="s">
        <v>1634</v>
      </c>
      <c r="G61" t="s">
        <v>1635</v>
      </c>
      <c r="H61">
        <v>323</v>
      </c>
      <c r="I61">
        <v>10</v>
      </c>
      <c r="J61" t="s">
        <v>1636</v>
      </c>
      <c r="K61" t="s">
        <v>1637</v>
      </c>
      <c r="L61" t="s">
        <v>1638</v>
      </c>
      <c r="P61" t="s">
        <v>1639</v>
      </c>
      <c r="Q61" t="s">
        <v>1274</v>
      </c>
      <c r="R61" t="s">
        <v>1274</v>
      </c>
      <c r="S61" t="b">
        <f t="shared" si="0"/>
        <v>1</v>
      </c>
      <c r="U61">
        <f t="shared" si="1"/>
        <v>0</v>
      </c>
    </row>
    <row r="62" spans="1:21" x14ac:dyDescent="0.3">
      <c r="A62">
        <v>265</v>
      </c>
      <c r="B62" t="s">
        <v>1640</v>
      </c>
      <c r="C62">
        <v>2000</v>
      </c>
      <c r="D62">
        <v>1</v>
      </c>
      <c r="E62">
        <v>1</v>
      </c>
      <c r="F62" t="s">
        <v>1641</v>
      </c>
      <c r="G62" t="s">
        <v>1642</v>
      </c>
      <c r="H62">
        <v>40</v>
      </c>
      <c r="I62">
        <v>4</v>
      </c>
      <c r="J62" t="s">
        <v>1643</v>
      </c>
      <c r="K62" t="s">
        <v>1644</v>
      </c>
      <c r="L62" t="s">
        <v>1645</v>
      </c>
      <c r="P62" t="s">
        <v>1646</v>
      </c>
      <c r="Q62" t="s">
        <v>1274</v>
      </c>
      <c r="R62" t="s">
        <v>1274</v>
      </c>
      <c r="S62" t="b">
        <f t="shared" si="0"/>
        <v>1</v>
      </c>
      <c r="U62">
        <f t="shared" si="1"/>
        <v>0</v>
      </c>
    </row>
    <row r="63" spans="1:21" x14ac:dyDescent="0.3">
      <c r="A63">
        <v>266</v>
      </c>
      <c r="B63" t="s">
        <v>1647</v>
      </c>
      <c r="C63">
        <v>2000</v>
      </c>
      <c r="D63">
        <v>1</v>
      </c>
      <c r="E63">
        <v>1</v>
      </c>
      <c r="F63" t="s">
        <v>1648</v>
      </c>
      <c r="G63" t="s">
        <v>1649</v>
      </c>
      <c r="H63">
        <v>178</v>
      </c>
      <c r="J63" t="s">
        <v>1650</v>
      </c>
      <c r="K63" t="s">
        <v>1651</v>
      </c>
      <c r="L63" t="s">
        <v>1652</v>
      </c>
      <c r="Q63" t="s">
        <v>1276</v>
      </c>
      <c r="R63" t="s">
        <v>1276</v>
      </c>
      <c r="S63" t="b">
        <f t="shared" si="0"/>
        <v>1</v>
      </c>
      <c r="U63">
        <f t="shared" si="1"/>
        <v>1</v>
      </c>
    </row>
    <row r="64" spans="1:21" x14ac:dyDescent="0.3">
      <c r="A64">
        <v>267</v>
      </c>
      <c r="B64" t="s">
        <v>1653</v>
      </c>
      <c r="C64">
        <v>2000</v>
      </c>
      <c r="D64">
        <v>1</v>
      </c>
      <c r="E64">
        <v>1</v>
      </c>
      <c r="F64" t="s">
        <v>1654</v>
      </c>
      <c r="G64" t="s">
        <v>1655</v>
      </c>
      <c r="H64">
        <v>79</v>
      </c>
      <c r="I64">
        <v>4</v>
      </c>
      <c r="J64" t="s">
        <v>1656</v>
      </c>
      <c r="K64" t="s">
        <v>1657</v>
      </c>
      <c r="L64" t="s">
        <v>1658</v>
      </c>
      <c r="P64" t="s">
        <v>1659</v>
      </c>
      <c r="Q64" t="s">
        <v>1274</v>
      </c>
      <c r="R64" t="s">
        <v>1274</v>
      </c>
      <c r="S64" t="b">
        <f t="shared" si="0"/>
        <v>1</v>
      </c>
      <c r="U64">
        <f t="shared" si="1"/>
        <v>0</v>
      </c>
    </row>
    <row r="65" spans="1:21" x14ac:dyDescent="0.3">
      <c r="A65">
        <v>268</v>
      </c>
      <c r="B65" t="s">
        <v>1660</v>
      </c>
      <c r="C65">
        <v>2000</v>
      </c>
      <c r="D65">
        <v>1</v>
      </c>
      <c r="E65">
        <v>1</v>
      </c>
      <c r="F65" t="s">
        <v>1661</v>
      </c>
      <c r="G65" t="s">
        <v>1662</v>
      </c>
      <c r="H65">
        <v>87</v>
      </c>
      <c r="I65">
        <v>8</v>
      </c>
      <c r="J65" t="s">
        <v>1663</v>
      </c>
      <c r="K65" t="s">
        <v>1664</v>
      </c>
      <c r="L65" t="s">
        <v>1665</v>
      </c>
      <c r="Q65" t="s">
        <v>1276</v>
      </c>
      <c r="R65" t="s">
        <v>1276</v>
      </c>
      <c r="S65" t="b">
        <f t="shared" si="0"/>
        <v>1</v>
      </c>
      <c r="U65">
        <f t="shared" si="1"/>
        <v>1</v>
      </c>
    </row>
    <row r="66" spans="1:21" x14ac:dyDescent="0.3">
      <c r="A66">
        <v>269</v>
      </c>
      <c r="B66" t="s">
        <v>1666</v>
      </c>
      <c r="C66">
        <v>2000</v>
      </c>
      <c r="D66">
        <v>1</v>
      </c>
      <c r="E66">
        <v>1</v>
      </c>
      <c r="F66" t="s">
        <v>380</v>
      </c>
      <c r="G66" t="s">
        <v>381</v>
      </c>
      <c r="H66">
        <v>60</v>
      </c>
      <c r="I66">
        <v>1</v>
      </c>
      <c r="J66" t="s">
        <v>1667</v>
      </c>
      <c r="K66" t="s">
        <v>1668</v>
      </c>
      <c r="L66" t="s">
        <v>1669</v>
      </c>
      <c r="P66" t="s">
        <v>1670</v>
      </c>
      <c r="Q66" t="s">
        <v>1274</v>
      </c>
      <c r="R66" t="s">
        <v>1274</v>
      </c>
      <c r="S66" t="b">
        <f t="shared" si="0"/>
        <v>1</v>
      </c>
      <c r="U66">
        <f t="shared" si="1"/>
        <v>0</v>
      </c>
    </row>
    <row r="67" spans="1:21" x14ac:dyDescent="0.3">
      <c r="A67">
        <v>270</v>
      </c>
      <c r="B67" t="s">
        <v>1671</v>
      </c>
      <c r="C67">
        <v>2000</v>
      </c>
      <c r="D67">
        <v>1</v>
      </c>
      <c r="E67">
        <v>1</v>
      </c>
      <c r="F67" t="s">
        <v>1192</v>
      </c>
      <c r="G67" t="s">
        <v>519</v>
      </c>
      <c r="H67">
        <v>141</v>
      </c>
      <c r="I67">
        <v>3</v>
      </c>
      <c r="J67" t="s">
        <v>1672</v>
      </c>
      <c r="K67" t="s">
        <v>1673</v>
      </c>
      <c r="L67" t="s">
        <v>1674</v>
      </c>
      <c r="P67" t="s">
        <v>1675</v>
      </c>
      <c r="Q67" t="s">
        <v>1274</v>
      </c>
      <c r="R67" t="s">
        <v>1274</v>
      </c>
      <c r="S67" t="b">
        <f t="shared" ref="S67:S130" si="2">Q67=R67</f>
        <v>1</v>
      </c>
      <c r="U67">
        <f t="shared" ref="U67:U130" si="3">IF((AND(Q67="Included", R67="Included")), 1, 0)</f>
        <v>0</v>
      </c>
    </row>
    <row r="68" spans="1:21" x14ac:dyDescent="0.3">
      <c r="A68">
        <v>271</v>
      </c>
      <c r="B68" t="s">
        <v>1676</v>
      </c>
      <c r="C68">
        <v>2000</v>
      </c>
      <c r="D68">
        <v>1</v>
      </c>
      <c r="E68">
        <v>1</v>
      </c>
      <c r="F68" t="s">
        <v>1677</v>
      </c>
      <c r="G68" t="s">
        <v>1678</v>
      </c>
      <c r="H68">
        <v>24</v>
      </c>
      <c r="I68">
        <v>2</v>
      </c>
      <c r="J68" t="s">
        <v>1679</v>
      </c>
      <c r="K68" t="s">
        <v>1680</v>
      </c>
      <c r="L68" t="s">
        <v>1681</v>
      </c>
      <c r="P68" t="s">
        <v>1682</v>
      </c>
      <c r="Q68" t="s">
        <v>1274</v>
      </c>
      <c r="R68" t="s">
        <v>1274</v>
      </c>
      <c r="S68" t="b">
        <f t="shared" si="2"/>
        <v>1</v>
      </c>
      <c r="U68">
        <f t="shared" si="3"/>
        <v>0</v>
      </c>
    </row>
    <row r="69" spans="1:21" x14ac:dyDescent="0.3">
      <c r="A69">
        <v>272</v>
      </c>
      <c r="B69" t="s">
        <v>1683</v>
      </c>
      <c r="C69">
        <v>2000</v>
      </c>
      <c r="D69">
        <v>1</v>
      </c>
      <c r="E69">
        <v>1</v>
      </c>
      <c r="F69" t="s">
        <v>1684</v>
      </c>
      <c r="G69" t="s">
        <v>1685</v>
      </c>
      <c r="H69">
        <v>45</v>
      </c>
      <c r="I69">
        <v>2</v>
      </c>
      <c r="J69" t="s">
        <v>1686</v>
      </c>
      <c r="K69" t="s">
        <v>1687</v>
      </c>
      <c r="L69" t="s">
        <v>1688</v>
      </c>
      <c r="P69" t="s">
        <v>1689</v>
      </c>
      <c r="Q69" t="s">
        <v>1274</v>
      </c>
      <c r="R69" t="s">
        <v>1274</v>
      </c>
      <c r="S69" t="b">
        <f t="shared" si="2"/>
        <v>1</v>
      </c>
      <c r="U69">
        <f t="shared" si="3"/>
        <v>0</v>
      </c>
    </row>
    <row r="70" spans="1:21" x14ac:dyDescent="0.3">
      <c r="A70">
        <v>273</v>
      </c>
      <c r="B70" t="s">
        <v>1690</v>
      </c>
      <c r="C70">
        <v>2000</v>
      </c>
      <c r="D70">
        <v>1</v>
      </c>
      <c r="E70">
        <v>1</v>
      </c>
      <c r="F70" t="s">
        <v>1691</v>
      </c>
      <c r="G70" t="s">
        <v>1692</v>
      </c>
      <c r="H70">
        <v>24</v>
      </c>
      <c r="I70">
        <v>1</v>
      </c>
      <c r="J70" t="s">
        <v>819</v>
      </c>
      <c r="K70" t="s">
        <v>1693</v>
      </c>
      <c r="L70" t="s">
        <v>1694</v>
      </c>
      <c r="P70" t="s">
        <v>1695</v>
      </c>
      <c r="Q70" t="s">
        <v>1274</v>
      </c>
      <c r="R70" t="s">
        <v>1274</v>
      </c>
      <c r="S70" t="b">
        <f t="shared" si="2"/>
        <v>1</v>
      </c>
      <c r="U70">
        <f t="shared" si="3"/>
        <v>0</v>
      </c>
    </row>
    <row r="71" spans="1:21" x14ac:dyDescent="0.3">
      <c r="A71">
        <v>274</v>
      </c>
      <c r="B71" t="s">
        <v>1696</v>
      </c>
      <c r="C71">
        <v>2000</v>
      </c>
      <c r="D71">
        <v>1</v>
      </c>
      <c r="E71">
        <v>1</v>
      </c>
      <c r="F71" t="s">
        <v>748</v>
      </c>
      <c r="G71" t="s">
        <v>749</v>
      </c>
      <c r="H71">
        <v>100</v>
      </c>
      <c r="I71">
        <v>2</v>
      </c>
      <c r="J71" t="s">
        <v>1697</v>
      </c>
      <c r="K71" t="s">
        <v>1698</v>
      </c>
      <c r="L71" t="s">
        <v>1699</v>
      </c>
      <c r="P71" t="s">
        <v>1700</v>
      </c>
      <c r="Q71" t="s">
        <v>1274</v>
      </c>
      <c r="R71" t="s">
        <v>1274</v>
      </c>
      <c r="S71" t="b">
        <f t="shared" si="2"/>
        <v>1</v>
      </c>
      <c r="U71">
        <f t="shared" si="3"/>
        <v>0</v>
      </c>
    </row>
    <row r="72" spans="1:21" x14ac:dyDescent="0.3">
      <c r="A72">
        <v>275</v>
      </c>
      <c r="B72" t="s">
        <v>1701</v>
      </c>
      <c r="C72">
        <v>2000</v>
      </c>
      <c r="D72">
        <v>1</v>
      </c>
      <c r="E72">
        <v>1</v>
      </c>
      <c r="F72" t="s">
        <v>1702</v>
      </c>
      <c r="G72" t="s">
        <v>1703</v>
      </c>
      <c r="H72">
        <v>17</v>
      </c>
      <c r="I72">
        <v>2</v>
      </c>
      <c r="J72" t="s">
        <v>1704</v>
      </c>
      <c r="K72" t="s">
        <v>1705</v>
      </c>
      <c r="L72" t="s">
        <v>1706</v>
      </c>
      <c r="P72" t="s">
        <v>1707</v>
      </c>
      <c r="Q72" t="s">
        <v>1274</v>
      </c>
      <c r="R72" t="s">
        <v>1274</v>
      </c>
      <c r="S72" t="b">
        <f t="shared" si="2"/>
        <v>1</v>
      </c>
      <c r="U72">
        <f t="shared" si="3"/>
        <v>0</v>
      </c>
    </row>
    <row r="73" spans="1:21" x14ac:dyDescent="0.3">
      <c r="A73">
        <v>276</v>
      </c>
      <c r="B73" t="s">
        <v>1708</v>
      </c>
      <c r="C73">
        <v>2000</v>
      </c>
      <c r="D73">
        <v>1</v>
      </c>
      <c r="E73">
        <v>1</v>
      </c>
      <c r="F73" t="s">
        <v>1709</v>
      </c>
      <c r="G73" t="s">
        <v>1710</v>
      </c>
      <c r="H73">
        <v>259</v>
      </c>
      <c r="I73">
        <v>1</v>
      </c>
      <c r="J73" t="s">
        <v>1711</v>
      </c>
      <c r="K73" t="s">
        <v>1712</v>
      </c>
      <c r="L73" t="s">
        <v>1713</v>
      </c>
      <c r="P73" t="s">
        <v>1714</v>
      </c>
      <c r="Q73" t="s">
        <v>1274</v>
      </c>
      <c r="R73" t="s">
        <v>1274</v>
      </c>
      <c r="S73" t="b">
        <f t="shared" si="2"/>
        <v>1</v>
      </c>
      <c r="U73">
        <f t="shared" si="3"/>
        <v>0</v>
      </c>
    </row>
    <row r="74" spans="1:21" x14ac:dyDescent="0.3">
      <c r="A74">
        <v>277</v>
      </c>
      <c r="B74" t="s">
        <v>1715</v>
      </c>
      <c r="C74">
        <v>2000</v>
      </c>
      <c r="D74">
        <v>1</v>
      </c>
      <c r="E74">
        <v>1</v>
      </c>
      <c r="F74" t="s">
        <v>1367</v>
      </c>
      <c r="G74" t="s">
        <v>1368</v>
      </c>
      <c r="H74">
        <v>86</v>
      </c>
      <c r="I74">
        <v>5</v>
      </c>
      <c r="J74" t="s">
        <v>1716</v>
      </c>
      <c r="K74" t="s">
        <v>1717</v>
      </c>
      <c r="L74" t="s">
        <v>1718</v>
      </c>
      <c r="P74" t="s">
        <v>1719</v>
      </c>
      <c r="Q74" t="s">
        <v>1274</v>
      </c>
      <c r="R74" t="s">
        <v>1274</v>
      </c>
      <c r="S74" t="b">
        <f t="shared" si="2"/>
        <v>1</v>
      </c>
      <c r="U74">
        <f t="shared" si="3"/>
        <v>0</v>
      </c>
    </row>
    <row r="75" spans="1:21" x14ac:dyDescent="0.3">
      <c r="A75">
        <v>278</v>
      </c>
      <c r="B75" t="s">
        <v>1720</v>
      </c>
      <c r="C75">
        <v>2000</v>
      </c>
      <c r="D75">
        <v>1</v>
      </c>
      <c r="E75">
        <v>1</v>
      </c>
      <c r="F75" t="s">
        <v>1414</v>
      </c>
      <c r="G75" t="s">
        <v>1415</v>
      </c>
      <c r="H75">
        <v>78</v>
      </c>
      <c r="I75">
        <v>4</v>
      </c>
      <c r="J75" t="s">
        <v>1721</v>
      </c>
      <c r="K75" t="s">
        <v>1722</v>
      </c>
      <c r="L75" t="s">
        <v>1723</v>
      </c>
      <c r="P75" t="s">
        <v>1724</v>
      </c>
      <c r="Q75" t="s">
        <v>1274</v>
      </c>
      <c r="R75" t="s">
        <v>1274</v>
      </c>
      <c r="S75" t="b">
        <f t="shared" si="2"/>
        <v>1</v>
      </c>
      <c r="U75">
        <f t="shared" si="3"/>
        <v>0</v>
      </c>
    </row>
    <row r="76" spans="1:21" x14ac:dyDescent="0.3">
      <c r="A76">
        <v>279</v>
      </c>
      <c r="B76" t="s">
        <v>1725</v>
      </c>
      <c r="C76">
        <v>2000</v>
      </c>
      <c r="D76">
        <v>1</v>
      </c>
      <c r="E76">
        <v>1</v>
      </c>
      <c r="F76" t="s">
        <v>1192</v>
      </c>
      <c r="G76" t="s">
        <v>519</v>
      </c>
      <c r="H76">
        <v>141</v>
      </c>
      <c r="I76">
        <v>2</v>
      </c>
      <c r="J76" t="s">
        <v>1726</v>
      </c>
      <c r="K76" t="s">
        <v>1727</v>
      </c>
      <c r="L76" t="s">
        <v>1728</v>
      </c>
      <c r="P76" t="s">
        <v>1729</v>
      </c>
      <c r="Q76" t="s">
        <v>1274</v>
      </c>
      <c r="R76" t="s">
        <v>1274</v>
      </c>
      <c r="S76" t="b">
        <f t="shared" si="2"/>
        <v>1</v>
      </c>
      <c r="U76">
        <f t="shared" si="3"/>
        <v>0</v>
      </c>
    </row>
    <row r="77" spans="1:21" x14ac:dyDescent="0.3">
      <c r="A77">
        <v>280</v>
      </c>
      <c r="B77" t="s">
        <v>1730</v>
      </c>
      <c r="C77">
        <v>2000</v>
      </c>
      <c r="D77">
        <v>1</v>
      </c>
      <c r="E77">
        <v>1</v>
      </c>
      <c r="F77" t="s">
        <v>65</v>
      </c>
      <c r="G77" t="s">
        <v>66</v>
      </c>
      <c r="H77">
        <v>186</v>
      </c>
      <c r="I77">
        <v>4</v>
      </c>
      <c r="J77" t="s">
        <v>1731</v>
      </c>
      <c r="K77" t="s">
        <v>1732</v>
      </c>
      <c r="L77" t="s">
        <v>1733</v>
      </c>
      <c r="P77" t="s">
        <v>1734</v>
      </c>
      <c r="Q77" t="s">
        <v>1274</v>
      </c>
      <c r="R77" t="s">
        <v>1274</v>
      </c>
      <c r="S77" t="b">
        <f t="shared" si="2"/>
        <v>1</v>
      </c>
      <c r="U77">
        <f t="shared" si="3"/>
        <v>0</v>
      </c>
    </row>
    <row r="78" spans="1:21" x14ac:dyDescent="0.3">
      <c r="A78">
        <v>281</v>
      </c>
      <c r="B78" t="s">
        <v>1735</v>
      </c>
      <c r="C78">
        <v>2000</v>
      </c>
      <c r="D78">
        <v>1</v>
      </c>
      <c r="E78">
        <v>1</v>
      </c>
      <c r="F78" t="s">
        <v>1302</v>
      </c>
      <c r="G78" t="s">
        <v>1303</v>
      </c>
      <c r="H78">
        <v>86</v>
      </c>
      <c r="I78">
        <v>2</v>
      </c>
      <c r="J78" t="s">
        <v>1736</v>
      </c>
      <c r="K78" t="s">
        <v>1737</v>
      </c>
      <c r="L78" t="s">
        <v>1738</v>
      </c>
      <c r="P78" t="s">
        <v>1739</v>
      </c>
      <c r="Q78" t="s">
        <v>1274</v>
      </c>
      <c r="R78" t="s">
        <v>1274</v>
      </c>
      <c r="S78" t="b">
        <f t="shared" si="2"/>
        <v>1</v>
      </c>
      <c r="U78">
        <f t="shared" si="3"/>
        <v>0</v>
      </c>
    </row>
    <row r="79" spans="1:21" x14ac:dyDescent="0.3">
      <c r="A79">
        <v>282</v>
      </c>
      <c r="B79" t="s">
        <v>1740</v>
      </c>
      <c r="C79">
        <v>2000</v>
      </c>
      <c r="D79">
        <v>1</v>
      </c>
      <c r="E79">
        <v>1</v>
      </c>
      <c r="F79" t="s">
        <v>1741</v>
      </c>
      <c r="G79" t="s">
        <v>1742</v>
      </c>
      <c r="H79">
        <v>15</v>
      </c>
      <c r="I79">
        <v>1</v>
      </c>
      <c r="J79" s="1">
        <v>44164</v>
      </c>
      <c r="K79" t="s">
        <v>1743</v>
      </c>
      <c r="L79" t="s">
        <v>1744</v>
      </c>
      <c r="P79" t="s">
        <v>1745</v>
      </c>
      <c r="Q79" t="s">
        <v>1274</v>
      </c>
      <c r="R79" t="s">
        <v>1274</v>
      </c>
      <c r="S79" t="b">
        <f t="shared" si="2"/>
        <v>1</v>
      </c>
      <c r="U79">
        <f t="shared" si="3"/>
        <v>0</v>
      </c>
    </row>
    <row r="80" spans="1:21" x14ac:dyDescent="0.3">
      <c r="A80">
        <v>283</v>
      </c>
      <c r="B80" t="s">
        <v>1746</v>
      </c>
      <c r="C80">
        <v>2000</v>
      </c>
      <c r="D80">
        <v>1</v>
      </c>
      <c r="E80">
        <v>1</v>
      </c>
      <c r="F80" t="s">
        <v>1634</v>
      </c>
      <c r="G80" t="s">
        <v>1635</v>
      </c>
      <c r="H80">
        <v>323</v>
      </c>
      <c r="I80">
        <v>2</v>
      </c>
      <c r="J80" t="s">
        <v>1747</v>
      </c>
      <c r="K80" t="s">
        <v>1748</v>
      </c>
      <c r="L80" t="s">
        <v>1749</v>
      </c>
      <c r="P80" t="s">
        <v>1750</v>
      </c>
      <c r="Q80" t="s">
        <v>1274</v>
      </c>
      <c r="R80" t="s">
        <v>1274</v>
      </c>
      <c r="S80" t="b">
        <f t="shared" si="2"/>
        <v>1</v>
      </c>
      <c r="U80">
        <f t="shared" si="3"/>
        <v>0</v>
      </c>
    </row>
    <row r="81" spans="1:21" x14ac:dyDescent="0.3">
      <c r="A81">
        <v>284</v>
      </c>
      <c r="B81" t="s">
        <v>1751</v>
      </c>
      <c r="C81">
        <v>2000</v>
      </c>
      <c r="D81">
        <v>1</v>
      </c>
      <c r="E81">
        <v>1</v>
      </c>
      <c r="F81" t="s">
        <v>65</v>
      </c>
      <c r="G81" t="s">
        <v>66</v>
      </c>
      <c r="H81">
        <v>186</v>
      </c>
      <c r="I81">
        <v>2</v>
      </c>
      <c r="J81" t="s">
        <v>1752</v>
      </c>
      <c r="K81" t="s">
        <v>1753</v>
      </c>
      <c r="L81" t="s">
        <v>1754</v>
      </c>
      <c r="P81" t="s">
        <v>1755</v>
      </c>
      <c r="Q81" t="s">
        <v>1274</v>
      </c>
      <c r="R81" t="s">
        <v>1274</v>
      </c>
      <c r="S81" t="b">
        <f t="shared" si="2"/>
        <v>1</v>
      </c>
      <c r="U81">
        <f t="shared" si="3"/>
        <v>0</v>
      </c>
    </row>
    <row r="82" spans="1:21" x14ac:dyDescent="0.3">
      <c r="A82">
        <v>285</v>
      </c>
      <c r="B82" t="s">
        <v>1756</v>
      </c>
      <c r="C82">
        <v>2000</v>
      </c>
      <c r="D82">
        <v>1</v>
      </c>
      <c r="E82">
        <v>1</v>
      </c>
      <c r="F82" t="s">
        <v>394</v>
      </c>
      <c r="G82" t="s">
        <v>1454</v>
      </c>
      <c r="H82">
        <v>117</v>
      </c>
      <c r="I82">
        <v>1</v>
      </c>
      <c r="J82" t="s">
        <v>1757</v>
      </c>
      <c r="K82" t="s">
        <v>1758</v>
      </c>
      <c r="L82" t="s">
        <v>1759</v>
      </c>
      <c r="P82" t="s">
        <v>1760</v>
      </c>
      <c r="Q82" t="s">
        <v>1274</v>
      </c>
      <c r="R82" t="s">
        <v>1274</v>
      </c>
      <c r="S82" t="b">
        <f t="shared" si="2"/>
        <v>1</v>
      </c>
      <c r="U82">
        <f t="shared" si="3"/>
        <v>0</v>
      </c>
    </row>
    <row r="83" spans="1:21" x14ac:dyDescent="0.3">
      <c r="A83">
        <v>286</v>
      </c>
      <c r="B83" t="s">
        <v>1761</v>
      </c>
      <c r="C83">
        <v>2000</v>
      </c>
      <c r="D83">
        <v>1</v>
      </c>
      <c r="E83">
        <v>1</v>
      </c>
      <c r="F83" t="s">
        <v>1762</v>
      </c>
      <c r="G83" t="s">
        <v>1763</v>
      </c>
      <c r="H83">
        <v>49</v>
      </c>
      <c r="I83">
        <v>1</v>
      </c>
      <c r="J83" t="s">
        <v>1764</v>
      </c>
      <c r="K83" t="s">
        <v>1765</v>
      </c>
      <c r="L83" t="s">
        <v>1766</v>
      </c>
      <c r="P83" t="s">
        <v>1767</v>
      </c>
      <c r="Q83" t="s">
        <v>1274</v>
      </c>
      <c r="R83" t="s">
        <v>1274</v>
      </c>
      <c r="S83" t="b">
        <f t="shared" si="2"/>
        <v>1</v>
      </c>
      <c r="U83">
        <f t="shared" si="3"/>
        <v>0</v>
      </c>
    </row>
    <row r="84" spans="1:21" x14ac:dyDescent="0.3">
      <c r="A84">
        <v>287</v>
      </c>
      <c r="B84" t="s">
        <v>1768</v>
      </c>
      <c r="C84">
        <v>2000</v>
      </c>
      <c r="D84">
        <v>1</v>
      </c>
      <c r="E84">
        <v>1</v>
      </c>
      <c r="F84" t="s">
        <v>1769</v>
      </c>
      <c r="G84" t="s">
        <v>1770</v>
      </c>
      <c r="H84">
        <v>17</v>
      </c>
      <c r="J84" s="1">
        <v>43839</v>
      </c>
      <c r="K84" t="s">
        <v>1771</v>
      </c>
      <c r="L84" t="s">
        <v>1772</v>
      </c>
      <c r="P84" t="s">
        <v>1773</v>
      </c>
      <c r="Q84" t="s">
        <v>1274</v>
      </c>
      <c r="R84" t="s">
        <v>1274</v>
      </c>
      <c r="S84" t="b">
        <f t="shared" si="2"/>
        <v>1</v>
      </c>
      <c r="U84">
        <f t="shared" si="3"/>
        <v>0</v>
      </c>
    </row>
    <row r="85" spans="1:21" x14ac:dyDescent="0.3">
      <c r="A85">
        <v>288</v>
      </c>
      <c r="B85" t="s">
        <v>1774</v>
      </c>
      <c r="C85">
        <v>2000</v>
      </c>
      <c r="D85">
        <v>1</v>
      </c>
      <c r="E85">
        <v>1</v>
      </c>
      <c r="F85" t="s">
        <v>1774</v>
      </c>
      <c r="J85" s="1">
        <v>43853</v>
      </c>
      <c r="K85" t="s">
        <v>1775</v>
      </c>
      <c r="L85" t="s">
        <v>1776</v>
      </c>
      <c r="N85" t="s">
        <v>1777</v>
      </c>
      <c r="P85" t="s">
        <v>1778</v>
      </c>
      <c r="Q85" t="s">
        <v>1276</v>
      </c>
      <c r="R85" t="s">
        <v>1276</v>
      </c>
      <c r="S85" t="b">
        <f t="shared" si="2"/>
        <v>1</v>
      </c>
      <c r="U85">
        <f t="shared" si="3"/>
        <v>1</v>
      </c>
    </row>
    <row r="86" spans="1:21" x14ac:dyDescent="0.3">
      <c r="A86">
        <v>289</v>
      </c>
      <c r="B86" t="s">
        <v>1779</v>
      </c>
      <c r="C86">
        <v>2000</v>
      </c>
      <c r="D86">
        <v>1</v>
      </c>
      <c r="E86">
        <v>1</v>
      </c>
      <c r="F86" t="s">
        <v>1780</v>
      </c>
      <c r="G86" t="s">
        <v>1781</v>
      </c>
      <c r="H86">
        <v>107</v>
      </c>
      <c r="I86">
        <v>3</v>
      </c>
      <c r="J86" t="s">
        <v>1782</v>
      </c>
      <c r="K86" t="s">
        <v>1783</v>
      </c>
      <c r="L86" t="s">
        <v>1784</v>
      </c>
      <c r="P86" t="s">
        <v>1785</v>
      </c>
      <c r="Q86" t="s">
        <v>1274</v>
      </c>
      <c r="R86" t="s">
        <v>1274</v>
      </c>
      <c r="S86" t="b">
        <f t="shared" si="2"/>
        <v>1</v>
      </c>
      <c r="U86">
        <f t="shared" si="3"/>
        <v>0</v>
      </c>
    </row>
    <row r="87" spans="1:21" x14ac:dyDescent="0.3">
      <c r="A87">
        <v>290</v>
      </c>
      <c r="B87" t="s">
        <v>1786</v>
      </c>
      <c r="C87">
        <v>2000</v>
      </c>
      <c r="D87">
        <v>1</v>
      </c>
      <c r="E87">
        <v>1</v>
      </c>
      <c r="F87" t="s">
        <v>1787</v>
      </c>
      <c r="G87" t="s">
        <v>1788</v>
      </c>
      <c r="H87">
        <v>28</v>
      </c>
      <c r="J87" t="s">
        <v>1789</v>
      </c>
      <c r="K87" t="s">
        <v>1790</v>
      </c>
      <c r="L87" t="s">
        <v>1791</v>
      </c>
      <c r="P87" t="s">
        <v>1792</v>
      </c>
      <c r="Q87" t="s">
        <v>1274</v>
      </c>
      <c r="R87" t="s">
        <v>1274</v>
      </c>
      <c r="S87" t="b">
        <f t="shared" si="2"/>
        <v>1</v>
      </c>
      <c r="U87">
        <f t="shared" si="3"/>
        <v>0</v>
      </c>
    </row>
    <row r="88" spans="1:21" x14ac:dyDescent="0.3">
      <c r="A88">
        <v>291</v>
      </c>
      <c r="B88" t="s">
        <v>1793</v>
      </c>
      <c r="C88">
        <v>2000</v>
      </c>
      <c r="D88">
        <v>1</v>
      </c>
      <c r="E88">
        <v>1</v>
      </c>
      <c r="F88" t="s">
        <v>1794</v>
      </c>
      <c r="G88" t="s">
        <v>1795</v>
      </c>
      <c r="H88">
        <v>11</v>
      </c>
      <c r="I88">
        <v>2</v>
      </c>
      <c r="J88" t="s">
        <v>1796</v>
      </c>
      <c r="K88" t="s">
        <v>1797</v>
      </c>
      <c r="L88" t="s">
        <v>1798</v>
      </c>
      <c r="P88" t="s">
        <v>1799</v>
      </c>
      <c r="Q88" t="s">
        <v>1274</v>
      </c>
      <c r="R88" t="s">
        <v>1274</v>
      </c>
      <c r="S88" t="b">
        <f t="shared" si="2"/>
        <v>1</v>
      </c>
      <c r="U88">
        <f t="shared" si="3"/>
        <v>0</v>
      </c>
    </row>
    <row r="89" spans="1:21" x14ac:dyDescent="0.3">
      <c r="A89">
        <v>292</v>
      </c>
      <c r="B89" t="s">
        <v>1800</v>
      </c>
      <c r="C89">
        <v>2000</v>
      </c>
      <c r="D89">
        <v>1</v>
      </c>
      <c r="E89">
        <v>1</v>
      </c>
      <c r="F89" t="s">
        <v>1801</v>
      </c>
      <c r="G89" t="s">
        <v>1802</v>
      </c>
      <c r="H89">
        <v>142</v>
      </c>
      <c r="I89">
        <v>1</v>
      </c>
      <c r="J89" t="s">
        <v>1803</v>
      </c>
      <c r="K89" t="s">
        <v>1804</v>
      </c>
      <c r="L89" t="s">
        <v>1805</v>
      </c>
      <c r="P89" t="s">
        <v>1806</v>
      </c>
      <c r="Q89" t="s">
        <v>1274</v>
      </c>
      <c r="R89" t="s">
        <v>1274</v>
      </c>
      <c r="S89" t="b">
        <f t="shared" si="2"/>
        <v>1</v>
      </c>
      <c r="U89">
        <f t="shared" si="3"/>
        <v>0</v>
      </c>
    </row>
    <row r="90" spans="1:21" x14ac:dyDescent="0.3">
      <c r="A90">
        <v>293</v>
      </c>
      <c r="B90" t="s">
        <v>1807</v>
      </c>
      <c r="C90">
        <v>2000</v>
      </c>
      <c r="D90">
        <v>1</v>
      </c>
      <c r="E90">
        <v>1</v>
      </c>
      <c r="F90" t="s">
        <v>1808</v>
      </c>
      <c r="G90" t="s">
        <v>1809</v>
      </c>
      <c r="H90">
        <v>6</v>
      </c>
      <c r="J90" t="s">
        <v>1810</v>
      </c>
      <c r="K90" t="s">
        <v>1811</v>
      </c>
      <c r="L90" t="s">
        <v>1812</v>
      </c>
      <c r="P90" t="s">
        <v>1813</v>
      </c>
      <c r="Q90" t="s">
        <v>1274</v>
      </c>
      <c r="R90" t="s">
        <v>1274</v>
      </c>
      <c r="S90" t="b">
        <f t="shared" si="2"/>
        <v>1</v>
      </c>
      <c r="U90">
        <f t="shared" si="3"/>
        <v>0</v>
      </c>
    </row>
    <row r="91" spans="1:21" x14ac:dyDescent="0.3">
      <c r="A91">
        <v>294</v>
      </c>
      <c r="B91" t="s">
        <v>1814</v>
      </c>
      <c r="C91">
        <v>2000</v>
      </c>
      <c r="D91">
        <v>1</v>
      </c>
      <c r="E91">
        <v>1</v>
      </c>
      <c r="F91" t="s">
        <v>1192</v>
      </c>
      <c r="G91" t="s">
        <v>519</v>
      </c>
      <c r="H91">
        <v>141</v>
      </c>
      <c r="I91">
        <v>1</v>
      </c>
      <c r="J91" t="s">
        <v>1815</v>
      </c>
      <c r="K91" t="s">
        <v>1816</v>
      </c>
      <c r="L91" t="s">
        <v>1817</v>
      </c>
      <c r="P91" t="s">
        <v>1818</v>
      </c>
      <c r="Q91" t="s">
        <v>1274</v>
      </c>
      <c r="R91" t="s">
        <v>1274</v>
      </c>
      <c r="S91" t="b">
        <f t="shared" si="2"/>
        <v>1</v>
      </c>
      <c r="U91">
        <f t="shared" si="3"/>
        <v>0</v>
      </c>
    </row>
    <row r="92" spans="1:21" x14ac:dyDescent="0.3">
      <c r="A92">
        <v>295</v>
      </c>
      <c r="B92" t="s">
        <v>1819</v>
      </c>
      <c r="C92">
        <v>2000</v>
      </c>
      <c r="D92">
        <v>1</v>
      </c>
      <c r="E92">
        <v>1</v>
      </c>
      <c r="F92" t="s">
        <v>1210</v>
      </c>
      <c r="G92" t="s">
        <v>1211</v>
      </c>
      <c r="H92">
        <v>72</v>
      </c>
      <c r="I92">
        <v>3</v>
      </c>
      <c r="J92" t="s">
        <v>1820</v>
      </c>
      <c r="K92" t="s">
        <v>1821</v>
      </c>
      <c r="L92" t="s">
        <v>1822</v>
      </c>
      <c r="Q92" t="s">
        <v>1274</v>
      </c>
      <c r="R92" t="s">
        <v>1274</v>
      </c>
      <c r="S92" t="b">
        <f t="shared" si="2"/>
        <v>1</v>
      </c>
      <c r="U92">
        <f t="shared" si="3"/>
        <v>0</v>
      </c>
    </row>
    <row r="93" spans="1:21" x14ac:dyDescent="0.3">
      <c r="A93">
        <v>296</v>
      </c>
      <c r="B93" t="s">
        <v>1823</v>
      </c>
      <c r="C93">
        <v>2000</v>
      </c>
      <c r="D93">
        <v>1</v>
      </c>
      <c r="E93">
        <v>1</v>
      </c>
      <c r="F93" t="s">
        <v>1824</v>
      </c>
      <c r="G93" t="s">
        <v>1825</v>
      </c>
      <c r="H93">
        <v>88</v>
      </c>
      <c r="I93">
        <v>1</v>
      </c>
      <c r="J93" t="s">
        <v>1826</v>
      </c>
      <c r="K93" t="s">
        <v>1827</v>
      </c>
      <c r="L93" t="s">
        <v>1828</v>
      </c>
      <c r="P93" t="s">
        <v>1829</v>
      </c>
      <c r="Q93" t="s">
        <v>1274</v>
      </c>
      <c r="R93" t="s">
        <v>1274</v>
      </c>
      <c r="S93" t="b">
        <f t="shared" si="2"/>
        <v>1</v>
      </c>
      <c r="U93">
        <f t="shared" si="3"/>
        <v>0</v>
      </c>
    </row>
    <row r="94" spans="1:21" x14ac:dyDescent="0.3">
      <c r="A94">
        <v>297</v>
      </c>
      <c r="B94" t="s">
        <v>1830</v>
      </c>
      <c r="C94">
        <v>1999</v>
      </c>
      <c r="D94">
        <v>1</v>
      </c>
      <c r="E94">
        <v>1</v>
      </c>
      <c r="F94" t="s">
        <v>1831</v>
      </c>
      <c r="G94" t="s">
        <v>1832</v>
      </c>
      <c r="H94">
        <v>45</v>
      </c>
      <c r="I94">
        <v>4</v>
      </c>
      <c r="J94" t="s">
        <v>1833</v>
      </c>
      <c r="K94" t="s">
        <v>1834</v>
      </c>
      <c r="L94" t="s">
        <v>1835</v>
      </c>
      <c r="P94" t="s">
        <v>1836</v>
      </c>
      <c r="Q94" t="s">
        <v>1274</v>
      </c>
      <c r="R94" t="s">
        <v>1274</v>
      </c>
      <c r="S94" t="b">
        <f t="shared" si="2"/>
        <v>1</v>
      </c>
      <c r="U94">
        <f t="shared" si="3"/>
        <v>0</v>
      </c>
    </row>
    <row r="95" spans="1:21" x14ac:dyDescent="0.3">
      <c r="A95">
        <v>298</v>
      </c>
      <c r="B95" t="s">
        <v>1837</v>
      </c>
      <c r="C95">
        <v>1999</v>
      </c>
      <c r="D95">
        <v>1</v>
      </c>
      <c r="E95">
        <v>1</v>
      </c>
      <c r="F95" t="s">
        <v>1838</v>
      </c>
      <c r="G95" t="s">
        <v>1839</v>
      </c>
      <c r="H95">
        <v>30</v>
      </c>
      <c r="I95">
        <v>5</v>
      </c>
      <c r="J95" t="s">
        <v>1840</v>
      </c>
      <c r="K95" t="s">
        <v>1841</v>
      </c>
      <c r="L95" t="s">
        <v>1842</v>
      </c>
      <c r="P95" t="s">
        <v>1843</v>
      </c>
      <c r="Q95" t="s">
        <v>1274</v>
      </c>
      <c r="R95" t="s">
        <v>1274</v>
      </c>
      <c r="S95" t="b">
        <f t="shared" si="2"/>
        <v>1</v>
      </c>
      <c r="U95">
        <f t="shared" si="3"/>
        <v>0</v>
      </c>
    </row>
    <row r="96" spans="1:21" x14ac:dyDescent="0.3">
      <c r="A96">
        <v>299</v>
      </c>
      <c r="B96" t="s">
        <v>1844</v>
      </c>
      <c r="C96">
        <v>1999</v>
      </c>
      <c r="D96">
        <v>1</v>
      </c>
      <c r="E96">
        <v>1</v>
      </c>
      <c r="F96" t="s">
        <v>1611</v>
      </c>
      <c r="G96" t="s">
        <v>1612</v>
      </c>
      <c r="H96">
        <v>33</v>
      </c>
      <c r="J96" t="s">
        <v>1845</v>
      </c>
      <c r="K96" t="s">
        <v>1846</v>
      </c>
      <c r="L96" t="s">
        <v>1847</v>
      </c>
      <c r="Q96" t="s">
        <v>1274</v>
      </c>
      <c r="R96" t="s">
        <v>1274</v>
      </c>
      <c r="S96" t="b">
        <f t="shared" si="2"/>
        <v>1</v>
      </c>
      <c r="U96">
        <f t="shared" si="3"/>
        <v>0</v>
      </c>
    </row>
    <row r="97" spans="1:21" x14ac:dyDescent="0.3">
      <c r="A97">
        <v>301</v>
      </c>
      <c r="B97" t="s">
        <v>1848</v>
      </c>
      <c r="C97">
        <v>1999</v>
      </c>
      <c r="D97">
        <v>1</v>
      </c>
      <c r="E97">
        <v>1</v>
      </c>
      <c r="F97" t="s">
        <v>1849</v>
      </c>
      <c r="G97" t="s">
        <v>1850</v>
      </c>
      <c r="H97">
        <v>15</v>
      </c>
      <c r="I97">
        <v>3</v>
      </c>
      <c r="J97" t="s">
        <v>1851</v>
      </c>
      <c r="K97" t="s">
        <v>1852</v>
      </c>
      <c r="L97" t="s">
        <v>1853</v>
      </c>
      <c r="Q97" t="s">
        <v>1274</v>
      </c>
      <c r="R97" t="s">
        <v>1274</v>
      </c>
      <c r="S97" t="b">
        <f t="shared" si="2"/>
        <v>1</v>
      </c>
      <c r="U97">
        <f t="shared" si="3"/>
        <v>0</v>
      </c>
    </row>
    <row r="98" spans="1:21" x14ac:dyDescent="0.3">
      <c r="A98">
        <v>302</v>
      </c>
      <c r="B98" t="s">
        <v>1854</v>
      </c>
      <c r="C98">
        <v>1999</v>
      </c>
      <c r="D98">
        <v>1</v>
      </c>
      <c r="E98">
        <v>1</v>
      </c>
      <c r="F98" t="s">
        <v>1855</v>
      </c>
      <c r="G98" t="s">
        <v>1856</v>
      </c>
      <c r="H98">
        <v>111</v>
      </c>
      <c r="I98">
        <v>4</v>
      </c>
      <c r="J98" t="s">
        <v>1857</v>
      </c>
      <c r="K98" t="s">
        <v>1858</v>
      </c>
      <c r="L98" t="s">
        <v>1859</v>
      </c>
      <c r="P98" t="s">
        <v>1860</v>
      </c>
      <c r="Q98" t="s">
        <v>1274</v>
      </c>
      <c r="R98" t="s">
        <v>1274</v>
      </c>
      <c r="S98" t="b">
        <f t="shared" si="2"/>
        <v>1</v>
      </c>
      <c r="U98">
        <f t="shared" si="3"/>
        <v>0</v>
      </c>
    </row>
    <row r="99" spans="1:21" x14ac:dyDescent="0.3">
      <c r="A99">
        <v>303</v>
      </c>
      <c r="B99" t="s">
        <v>1861</v>
      </c>
      <c r="C99">
        <v>1999</v>
      </c>
      <c r="D99">
        <v>1</v>
      </c>
      <c r="E99">
        <v>1</v>
      </c>
      <c r="F99" t="s">
        <v>857</v>
      </c>
      <c r="G99" t="s">
        <v>858</v>
      </c>
      <c r="H99">
        <v>188</v>
      </c>
      <c r="J99" t="s">
        <v>1862</v>
      </c>
      <c r="K99" t="s">
        <v>1863</v>
      </c>
      <c r="L99" t="s">
        <v>1864</v>
      </c>
      <c r="P99" t="s">
        <v>1865</v>
      </c>
      <c r="Q99" t="s">
        <v>1274</v>
      </c>
      <c r="R99" t="s">
        <v>1274</v>
      </c>
      <c r="S99" t="b">
        <f t="shared" si="2"/>
        <v>1</v>
      </c>
      <c r="U99">
        <f t="shared" si="3"/>
        <v>0</v>
      </c>
    </row>
    <row r="100" spans="1:21" x14ac:dyDescent="0.3">
      <c r="A100">
        <v>304</v>
      </c>
      <c r="B100" t="s">
        <v>1866</v>
      </c>
      <c r="C100">
        <v>1999</v>
      </c>
      <c r="D100">
        <v>1</v>
      </c>
      <c r="E100">
        <v>1</v>
      </c>
      <c r="F100" t="s">
        <v>1867</v>
      </c>
      <c r="G100" t="s">
        <v>1868</v>
      </c>
      <c r="H100">
        <v>19</v>
      </c>
      <c r="I100">
        <v>4</v>
      </c>
      <c r="J100" t="s">
        <v>1869</v>
      </c>
      <c r="K100" t="s">
        <v>1870</v>
      </c>
      <c r="L100" t="s">
        <v>1871</v>
      </c>
      <c r="P100" t="s">
        <v>1872</v>
      </c>
      <c r="Q100" t="s">
        <v>1274</v>
      </c>
      <c r="R100" t="s">
        <v>1274</v>
      </c>
      <c r="S100" t="b">
        <f t="shared" si="2"/>
        <v>1</v>
      </c>
      <c r="U100">
        <f t="shared" si="3"/>
        <v>0</v>
      </c>
    </row>
    <row r="101" spans="1:21" x14ac:dyDescent="0.3">
      <c r="A101">
        <v>305</v>
      </c>
      <c r="B101" t="s">
        <v>1873</v>
      </c>
      <c r="C101">
        <v>1999</v>
      </c>
      <c r="D101">
        <v>1</v>
      </c>
      <c r="E101">
        <v>1</v>
      </c>
      <c r="F101" t="s">
        <v>1874</v>
      </c>
      <c r="G101" t="s">
        <v>1875</v>
      </c>
      <c r="H101">
        <v>2</v>
      </c>
      <c r="I101">
        <v>1</v>
      </c>
      <c r="J101" t="s">
        <v>1876</v>
      </c>
      <c r="K101" t="s">
        <v>1877</v>
      </c>
      <c r="L101" t="s">
        <v>1878</v>
      </c>
      <c r="Q101" t="s">
        <v>1276</v>
      </c>
      <c r="R101" t="s">
        <v>1275</v>
      </c>
      <c r="S101" t="b">
        <f t="shared" si="2"/>
        <v>0</v>
      </c>
      <c r="U101">
        <f t="shared" si="3"/>
        <v>0</v>
      </c>
    </row>
    <row r="102" spans="1:21" x14ac:dyDescent="0.3">
      <c r="A102">
        <v>306</v>
      </c>
      <c r="B102" t="s">
        <v>1879</v>
      </c>
      <c r="C102">
        <v>1999</v>
      </c>
      <c r="D102">
        <v>1</v>
      </c>
      <c r="E102">
        <v>1</v>
      </c>
      <c r="F102" t="s">
        <v>1447</v>
      </c>
      <c r="G102" t="s">
        <v>1448</v>
      </c>
      <c r="H102">
        <v>142</v>
      </c>
      <c r="I102">
        <v>2</v>
      </c>
      <c r="J102" t="s">
        <v>1880</v>
      </c>
      <c r="K102" t="s">
        <v>1881</v>
      </c>
      <c r="L102" t="s">
        <v>1882</v>
      </c>
      <c r="P102" t="s">
        <v>1883</v>
      </c>
      <c r="Q102" t="s">
        <v>1274</v>
      </c>
      <c r="R102" t="s">
        <v>1274</v>
      </c>
      <c r="S102" t="b">
        <f t="shared" si="2"/>
        <v>1</v>
      </c>
      <c r="U102">
        <f t="shared" si="3"/>
        <v>0</v>
      </c>
    </row>
    <row r="103" spans="1:21" x14ac:dyDescent="0.3">
      <c r="A103">
        <v>307</v>
      </c>
      <c r="B103" t="s">
        <v>1884</v>
      </c>
      <c r="C103">
        <v>1999</v>
      </c>
      <c r="D103">
        <v>1</v>
      </c>
      <c r="E103">
        <v>1</v>
      </c>
      <c r="F103" t="s">
        <v>1192</v>
      </c>
      <c r="G103" t="s">
        <v>519</v>
      </c>
      <c r="H103">
        <v>140</v>
      </c>
      <c r="I103">
        <v>4</v>
      </c>
      <c r="J103" t="s">
        <v>1885</v>
      </c>
      <c r="K103" t="s">
        <v>1886</v>
      </c>
      <c r="L103" t="s">
        <v>1887</v>
      </c>
      <c r="P103" t="s">
        <v>1888</v>
      </c>
      <c r="Q103" t="s">
        <v>1274</v>
      </c>
      <c r="R103" t="s">
        <v>1274</v>
      </c>
      <c r="S103" t="b">
        <f t="shared" si="2"/>
        <v>1</v>
      </c>
      <c r="U103">
        <f t="shared" si="3"/>
        <v>0</v>
      </c>
    </row>
    <row r="104" spans="1:21" x14ac:dyDescent="0.3">
      <c r="A104">
        <v>308</v>
      </c>
      <c r="B104" t="s">
        <v>1889</v>
      </c>
      <c r="C104">
        <v>1999</v>
      </c>
      <c r="D104">
        <v>1</v>
      </c>
      <c r="E104">
        <v>1</v>
      </c>
      <c r="F104" t="s">
        <v>1890</v>
      </c>
      <c r="G104" t="s">
        <v>1891</v>
      </c>
      <c r="H104">
        <v>15</v>
      </c>
      <c r="J104" t="s">
        <v>1892</v>
      </c>
      <c r="K104" t="s">
        <v>1893</v>
      </c>
      <c r="L104" t="s">
        <v>1894</v>
      </c>
      <c r="Q104" t="s">
        <v>1274</v>
      </c>
      <c r="R104" t="s">
        <v>1274</v>
      </c>
      <c r="S104" t="b">
        <f t="shared" si="2"/>
        <v>1</v>
      </c>
      <c r="U104">
        <f t="shared" si="3"/>
        <v>0</v>
      </c>
    </row>
    <row r="105" spans="1:21" x14ac:dyDescent="0.3">
      <c r="A105">
        <v>309</v>
      </c>
      <c r="B105" t="s">
        <v>1895</v>
      </c>
      <c r="C105">
        <v>1999</v>
      </c>
      <c r="D105">
        <v>1</v>
      </c>
      <c r="E105">
        <v>1</v>
      </c>
      <c r="F105" t="s">
        <v>1896</v>
      </c>
      <c r="G105" t="s">
        <v>1897</v>
      </c>
      <c r="H105">
        <v>254</v>
      </c>
      <c r="I105">
        <v>1</v>
      </c>
      <c r="J105" t="s">
        <v>1898</v>
      </c>
      <c r="K105" t="s">
        <v>1899</v>
      </c>
      <c r="L105" t="s">
        <v>1900</v>
      </c>
      <c r="P105" t="s">
        <v>1901</v>
      </c>
      <c r="Q105" t="s">
        <v>1274</v>
      </c>
      <c r="R105" t="s">
        <v>1274</v>
      </c>
      <c r="S105" t="b">
        <f t="shared" si="2"/>
        <v>1</v>
      </c>
      <c r="U105">
        <f t="shared" si="3"/>
        <v>0</v>
      </c>
    </row>
    <row r="106" spans="1:21" x14ac:dyDescent="0.3">
      <c r="A106">
        <v>310</v>
      </c>
      <c r="B106" t="s">
        <v>1902</v>
      </c>
      <c r="C106">
        <v>1999</v>
      </c>
      <c r="D106">
        <v>1</v>
      </c>
      <c r="E106">
        <v>1</v>
      </c>
      <c r="F106" t="s">
        <v>1903</v>
      </c>
      <c r="H106">
        <v>50</v>
      </c>
      <c r="I106">
        <v>3</v>
      </c>
      <c r="J106" t="s">
        <v>698</v>
      </c>
      <c r="K106" t="s">
        <v>1904</v>
      </c>
      <c r="L106" t="s">
        <v>1905</v>
      </c>
      <c r="P106" t="s">
        <v>1906</v>
      </c>
      <c r="Q106" t="s">
        <v>1274</v>
      </c>
      <c r="R106" t="s">
        <v>1274</v>
      </c>
      <c r="S106" t="b">
        <f t="shared" si="2"/>
        <v>1</v>
      </c>
      <c r="U106">
        <f t="shared" si="3"/>
        <v>0</v>
      </c>
    </row>
    <row r="107" spans="1:21" x14ac:dyDescent="0.3">
      <c r="A107">
        <v>311</v>
      </c>
      <c r="B107" t="s">
        <v>1907</v>
      </c>
      <c r="C107">
        <v>1999</v>
      </c>
      <c r="D107">
        <v>1</v>
      </c>
      <c r="E107">
        <v>1</v>
      </c>
      <c r="F107" t="s">
        <v>1908</v>
      </c>
      <c r="G107" t="s">
        <v>1909</v>
      </c>
      <c r="H107">
        <v>28</v>
      </c>
      <c r="I107">
        <v>4</v>
      </c>
      <c r="J107" t="s">
        <v>1910</v>
      </c>
      <c r="K107" t="s">
        <v>1911</v>
      </c>
      <c r="L107" t="s">
        <v>1912</v>
      </c>
      <c r="P107" t="s">
        <v>1913</v>
      </c>
      <c r="Q107" t="s">
        <v>1274</v>
      </c>
      <c r="R107" t="s">
        <v>1274</v>
      </c>
      <c r="S107" t="b">
        <f t="shared" si="2"/>
        <v>1</v>
      </c>
      <c r="U107">
        <f t="shared" si="3"/>
        <v>0</v>
      </c>
    </row>
    <row r="108" spans="1:21" x14ac:dyDescent="0.3">
      <c r="A108">
        <v>312</v>
      </c>
      <c r="B108" t="s">
        <v>1914</v>
      </c>
      <c r="C108">
        <v>1999</v>
      </c>
      <c r="D108">
        <v>1</v>
      </c>
      <c r="E108">
        <v>1</v>
      </c>
      <c r="F108" t="s">
        <v>1915</v>
      </c>
      <c r="G108" t="s">
        <v>1916</v>
      </c>
      <c r="H108">
        <v>136</v>
      </c>
      <c r="I108">
        <v>7</v>
      </c>
      <c r="J108" t="s">
        <v>1917</v>
      </c>
      <c r="K108" t="s">
        <v>1918</v>
      </c>
      <c r="L108" t="s">
        <v>1919</v>
      </c>
      <c r="P108" t="s">
        <v>1920</v>
      </c>
      <c r="Q108" t="s">
        <v>1274</v>
      </c>
      <c r="R108" t="s">
        <v>1274</v>
      </c>
      <c r="S108" t="b">
        <f t="shared" si="2"/>
        <v>1</v>
      </c>
      <c r="U108">
        <f t="shared" si="3"/>
        <v>0</v>
      </c>
    </row>
    <row r="109" spans="1:21" x14ac:dyDescent="0.3">
      <c r="A109">
        <v>313</v>
      </c>
      <c r="B109" t="s">
        <v>1921</v>
      </c>
      <c r="C109">
        <v>1999</v>
      </c>
      <c r="D109">
        <v>1</v>
      </c>
      <c r="E109">
        <v>1</v>
      </c>
      <c r="F109" t="s">
        <v>1922</v>
      </c>
      <c r="G109" t="s">
        <v>1923</v>
      </c>
      <c r="H109">
        <v>101</v>
      </c>
      <c r="I109">
        <v>3</v>
      </c>
      <c r="J109" t="s">
        <v>1924</v>
      </c>
      <c r="K109" t="s">
        <v>1925</v>
      </c>
      <c r="L109" t="s">
        <v>1926</v>
      </c>
      <c r="P109" t="s">
        <v>1927</v>
      </c>
      <c r="Q109" t="s">
        <v>1274</v>
      </c>
      <c r="R109" t="s">
        <v>1274</v>
      </c>
      <c r="S109" t="b">
        <f t="shared" si="2"/>
        <v>1</v>
      </c>
      <c r="U109">
        <f t="shared" si="3"/>
        <v>0</v>
      </c>
    </row>
    <row r="110" spans="1:21" x14ac:dyDescent="0.3">
      <c r="A110">
        <v>314</v>
      </c>
      <c r="B110" t="s">
        <v>1928</v>
      </c>
      <c r="C110">
        <v>1999</v>
      </c>
      <c r="D110">
        <v>1</v>
      </c>
      <c r="E110">
        <v>1</v>
      </c>
      <c r="F110" t="s">
        <v>1929</v>
      </c>
      <c r="G110" t="s">
        <v>1930</v>
      </c>
      <c r="H110">
        <v>46</v>
      </c>
      <c r="I110">
        <v>6</v>
      </c>
      <c r="J110" t="s">
        <v>1686</v>
      </c>
      <c r="K110" t="s">
        <v>1931</v>
      </c>
      <c r="L110" t="s">
        <v>1932</v>
      </c>
      <c r="P110" t="s">
        <v>1933</v>
      </c>
      <c r="Q110" t="s">
        <v>1274</v>
      </c>
      <c r="R110" t="s">
        <v>1274</v>
      </c>
      <c r="S110" t="b">
        <f t="shared" si="2"/>
        <v>1</v>
      </c>
      <c r="U110">
        <f t="shared" si="3"/>
        <v>0</v>
      </c>
    </row>
    <row r="111" spans="1:21" x14ac:dyDescent="0.3">
      <c r="A111">
        <v>315</v>
      </c>
      <c r="B111" t="s">
        <v>1934</v>
      </c>
      <c r="C111">
        <v>1999</v>
      </c>
      <c r="D111">
        <v>1</v>
      </c>
      <c r="E111">
        <v>1</v>
      </c>
      <c r="F111" t="s">
        <v>1935</v>
      </c>
      <c r="G111" t="s">
        <v>1936</v>
      </c>
      <c r="H111">
        <v>248</v>
      </c>
      <c r="I111">
        <v>4</v>
      </c>
      <c r="J111" t="s">
        <v>1937</v>
      </c>
      <c r="K111" t="s">
        <v>1938</v>
      </c>
      <c r="L111" t="s">
        <v>1939</v>
      </c>
      <c r="P111" t="s">
        <v>1940</v>
      </c>
      <c r="Q111" t="s">
        <v>1274</v>
      </c>
      <c r="R111" t="s">
        <v>1274</v>
      </c>
      <c r="S111" t="b">
        <f t="shared" si="2"/>
        <v>1</v>
      </c>
      <c r="U111">
        <f t="shared" si="3"/>
        <v>0</v>
      </c>
    </row>
    <row r="112" spans="1:21" x14ac:dyDescent="0.3">
      <c r="A112">
        <v>316</v>
      </c>
      <c r="B112" t="s">
        <v>1941</v>
      </c>
      <c r="C112">
        <v>1999</v>
      </c>
      <c r="D112">
        <v>1</v>
      </c>
      <c r="E112">
        <v>1</v>
      </c>
      <c r="F112" t="s">
        <v>1447</v>
      </c>
      <c r="G112" t="s">
        <v>1448</v>
      </c>
      <c r="H112">
        <v>142</v>
      </c>
      <c r="I112">
        <v>1</v>
      </c>
      <c r="J112" t="s">
        <v>438</v>
      </c>
      <c r="K112" t="s">
        <v>1942</v>
      </c>
      <c r="L112" t="s">
        <v>1943</v>
      </c>
      <c r="P112" t="s">
        <v>1944</v>
      </c>
      <c r="Q112" t="s">
        <v>1274</v>
      </c>
      <c r="R112" t="s">
        <v>1274</v>
      </c>
      <c r="S112" t="b">
        <f t="shared" si="2"/>
        <v>1</v>
      </c>
      <c r="U112">
        <f t="shared" si="3"/>
        <v>0</v>
      </c>
    </row>
    <row r="113" spans="1:21" x14ac:dyDescent="0.3">
      <c r="A113">
        <v>317</v>
      </c>
      <c r="B113" t="s">
        <v>1945</v>
      </c>
      <c r="C113">
        <v>1999</v>
      </c>
      <c r="D113">
        <v>1</v>
      </c>
      <c r="E113">
        <v>1</v>
      </c>
      <c r="F113" t="s">
        <v>1946</v>
      </c>
      <c r="G113" t="s">
        <v>1947</v>
      </c>
      <c r="H113">
        <v>70</v>
      </c>
      <c r="I113">
        <v>4</v>
      </c>
      <c r="J113" t="s">
        <v>1948</v>
      </c>
      <c r="K113" t="s">
        <v>1949</v>
      </c>
      <c r="L113" t="s">
        <v>1950</v>
      </c>
      <c r="P113" t="s">
        <v>1951</v>
      </c>
      <c r="Q113" t="s">
        <v>1274</v>
      </c>
      <c r="R113" t="s">
        <v>1274</v>
      </c>
      <c r="S113" t="b">
        <f t="shared" si="2"/>
        <v>1</v>
      </c>
      <c r="U113">
        <f t="shared" si="3"/>
        <v>0</v>
      </c>
    </row>
    <row r="114" spans="1:21" x14ac:dyDescent="0.3">
      <c r="A114">
        <v>318</v>
      </c>
      <c r="B114" t="s">
        <v>1952</v>
      </c>
      <c r="C114">
        <v>1999</v>
      </c>
      <c r="D114">
        <v>1</v>
      </c>
      <c r="E114">
        <v>1</v>
      </c>
      <c r="F114" t="s">
        <v>1915</v>
      </c>
      <c r="G114" t="s">
        <v>1916</v>
      </c>
      <c r="H114">
        <v>136</v>
      </c>
      <c r="I114">
        <v>6</v>
      </c>
      <c r="J114" t="s">
        <v>1953</v>
      </c>
      <c r="K114" t="s">
        <v>1954</v>
      </c>
      <c r="L114" t="s">
        <v>1955</v>
      </c>
      <c r="P114" t="s">
        <v>1956</v>
      </c>
      <c r="Q114" t="s">
        <v>1274</v>
      </c>
      <c r="R114" t="s">
        <v>1274</v>
      </c>
      <c r="S114" t="b">
        <f t="shared" si="2"/>
        <v>1</v>
      </c>
      <c r="U114">
        <f t="shared" si="3"/>
        <v>0</v>
      </c>
    </row>
    <row r="115" spans="1:21" x14ac:dyDescent="0.3">
      <c r="A115">
        <v>319</v>
      </c>
      <c r="B115" t="s">
        <v>1957</v>
      </c>
      <c r="C115">
        <v>1999</v>
      </c>
      <c r="D115">
        <v>1</v>
      </c>
      <c r="E115">
        <v>1</v>
      </c>
      <c r="F115" t="s">
        <v>1958</v>
      </c>
      <c r="G115" t="s">
        <v>1959</v>
      </c>
      <c r="H115">
        <v>74</v>
      </c>
      <c r="I115">
        <v>1</v>
      </c>
      <c r="J115" t="s">
        <v>1960</v>
      </c>
      <c r="K115" t="s">
        <v>1961</v>
      </c>
      <c r="L115" t="s">
        <v>1962</v>
      </c>
      <c r="P115" t="s">
        <v>1963</v>
      </c>
      <c r="Q115" t="s">
        <v>1274</v>
      </c>
      <c r="R115" t="s">
        <v>1274</v>
      </c>
      <c r="S115" t="b">
        <f t="shared" si="2"/>
        <v>1</v>
      </c>
      <c r="U115">
        <f t="shared" si="3"/>
        <v>0</v>
      </c>
    </row>
    <row r="116" spans="1:21" x14ac:dyDescent="0.3">
      <c r="A116">
        <v>320</v>
      </c>
      <c r="B116" t="s">
        <v>1964</v>
      </c>
      <c r="C116">
        <v>1999</v>
      </c>
      <c r="D116">
        <v>1</v>
      </c>
      <c r="E116">
        <v>1</v>
      </c>
      <c r="F116" t="s">
        <v>1965</v>
      </c>
      <c r="G116" t="s">
        <v>1966</v>
      </c>
      <c r="H116">
        <v>35</v>
      </c>
      <c r="I116">
        <v>3</v>
      </c>
      <c r="J116" t="s">
        <v>1967</v>
      </c>
      <c r="K116" t="s">
        <v>1968</v>
      </c>
      <c r="L116" t="s">
        <v>1969</v>
      </c>
      <c r="P116" t="s">
        <v>1970</v>
      </c>
      <c r="Q116" t="s">
        <v>1274</v>
      </c>
      <c r="R116" t="s">
        <v>1274</v>
      </c>
      <c r="S116" t="b">
        <f t="shared" si="2"/>
        <v>1</v>
      </c>
      <c r="U116">
        <f t="shared" si="3"/>
        <v>0</v>
      </c>
    </row>
    <row r="117" spans="1:21" x14ac:dyDescent="0.3">
      <c r="A117">
        <v>321</v>
      </c>
      <c r="B117" t="s">
        <v>1971</v>
      </c>
      <c r="C117">
        <v>1999</v>
      </c>
      <c r="D117">
        <v>1</v>
      </c>
      <c r="E117">
        <v>1</v>
      </c>
      <c r="F117" t="s">
        <v>1972</v>
      </c>
      <c r="G117" t="s">
        <v>1973</v>
      </c>
      <c r="H117">
        <v>43</v>
      </c>
      <c r="I117">
        <v>3</v>
      </c>
      <c r="J117" t="s">
        <v>358</v>
      </c>
      <c r="K117" t="s">
        <v>1974</v>
      </c>
      <c r="L117" t="s">
        <v>1975</v>
      </c>
      <c r="P117" t="s">
        <v>1976</v>
      </c>
      <c r="Q117" t="s">
        <v>1274</v>
      </c>
      <c r="R117" t="s">
        <v>1274</v>
      </c>
      <c r="S117" t="b">
        <f t="shared" si="2"/>
        <v>1</v>
      </c>
      <c r="U117">
        <f t="shared" si="3"/>
        <v>0</v>
      </c>
    </row>
    <row r="118" spans="1:21" x14ac:dyDescent="0.3">
      <c r="A118">
        <v>322</v>
      </c>
      <c r="B118" t="s">
        <v>1977</v>
      </c>
      <c r="C118">
        <v>1999</v>
      </c>
      <c r="D118">
        <v>1</v>
      </c>
      <c r="E118">
        <v>1</v>
      </c>
      <c r="F118" t="s">
        <v>1684</v>
      </c>
      <c r="G118" t="s">
        <v>1685</v>
      </c>
      <c r="H118">
        <v>43</v>
      </c>
      <c r="I118">
        <v>2</v>
      </c>
      <c r="J118" t="s">
        <v>1978</v>
      </c>
      <c r="K118" t="s">
        <v>1979</v>
      </c>
      <c r="L118" t="s">
        <v>1980</v>
      </c>
      <c r="P118" t="s">
        <v>1981</v>
      </c>
      <c r="Q118" t="s">
        <v>1274</v>
      </c>
      <c r="R118" t="s">
        <v>1274</v>
      </c>
      <c r="S118" t="b">
        <f t="shared" si="2"/>
        <v>1</v>
      </c>
      <c r="U118">
        <f t="shared" si="3"/>
        <v>0</v>
      </c>
    </row>
    <row r="119" spans="1:21" x14ac:dyDescent="0.3">
      <c r="A119">
        <v>323</v>
      </c>
      <c r="B119" t="s">
        <v>1982</v>
      </c>
      <c r="C119">
        <v>1999</v>
      </c>
      <c r="D119">
        <v>1</v>
      </c>
      <c r="E119">
        <v>1</v>
      </c>
      <c r="F119" t="s">
        <v>1908</v>
      </c>
      <c r="G119" t="s">
        <v>1909</v>
      </c>
      <c r="H119">
        <v>28</v>
      </c>
      <c r="I119">
        <v>3</v>
      </c>
      <c r="J119" t="s">
        <v>1983</v>
      </c>
      <c r="K119" t="s">
        <v>1984</v>
      </c>
      <c r="L119" t="s">
        <v>1985</v>
      </c>
      <c r="P119" t="s">
        <v>1986</v>
      </c>
      <c r="Q119" t="s">
        <v>1274</v>
      </c>
      <c r="R119" t="s">
        <v>1274</v>
      </c>
      <c r="S119" t="b">
        <f t="shared" si="2"/>
        <v>1</v>
      </c>
      <c r="U119">
        <f t="shared" si="3"/>
        <v>0</v>
      </c>
    </row>
    <row r="120" spans="1:21" x14ac:dyDescent="0.3">
      <c r="A120">
        <v>324</v>
      </c>
      <c r="B120" t="s">
        <v>1987</v>
      </c>
      <c r="C120">
        <v>1999</v>
      </c>
      <c r="D120">
        <v>1</v>
      </c>
      <c r="E120">
        <v>1</v>
      </c>
      <c r="F120" t="s">
        <v>1988</v>
      </c>
      <c r="G120" t="s">
        <v>1989</v>
      </c>
      <c r="H120">
        <v>67</v>
      </c>
      <c r="I120">
        <v>2</v>
      </c>
      <c r="J120" t="s">
        <v>1990</v>
      </c>
      <c r="K120" t="s">
        <v>1991</v>
      </c>
      <c r="L120" t="s">
        <v>1992</v>
      </c>
      <c r="P120" t="s">
        <v>1993</v>
      </c>
      <c r="Q120" t="s">
        <v>1274</v>
      </c>
      <c r="R120" t="s">
        <v>1274</v>
      </c>
      <c r="S120" t="b">
        <f t="shared" si="2"/>
        <v>1</v>
      </c>
      <c r="U120">
        <f t="shared" si="3"/>
        <v>0</v>
      </c>
    </row>
    <row r="121" spans="1:21" x14ac:dyDescent="0.3">
      <c r="A121">
        <v>325</v>
      </c>
      <c r="B121" t="s">
        <v>1994</v>
      </c>
      <c r="C121">
        <v>1999</v>
      </c>
      <c r="D121">
        <v>1</v>
      </c>
      <c r="E121">
        <v>1</v>
      </c>
      <c r="F121" t="s">
        <v>864</v>
      </c>
      <c r="G121" t="s">
        <v>865</v>
      </c>
      <c r="H121">
        <v>23</v>
      </c>
      <c r="I121">
        <v>2</v>
      </c>
      <c r="J121" t="s">
        <v>1995</v>
      </c>
      <c r="K121" t="s">
        <v>1996</v>
      </c>
      <c r="L121" t="s">
        <v>1997</v>
      </c>
      <c r="P121" t="s">
        <v>1998</v>
      </c>
      <c r="Q121" t="s">
        <v>1276</v>
      </c>
      <c r="R121" t="s">
        <v>1276</v>
      </c>
      <c r="S121" t="b">
        <f t="shared" si="2"/>
        <v>1</v>
      </c>
      <c r="U121">
        <f t="shared" si="3"/>
        <v>1</v>
      </c>
    </row>
    <row r="122" spans="1:21" x14ac:dyDescent="0.3">
      <c r="A122">
        <v>326</v>
      </c>
      <c r="B122" t="s">
        <v>1999</v>
      </c>
      <c r="C122">
        <v>1999</v>
      </c>
      <c r="D122">
        <v>1</v>
      </c>
      <c r="E122">
        <v>1</v>
      </c>
      <c r="F122" t="s">
        <v>24</v>
      </c>
      <c r="G122" t="s">
        <v>25</v>
      </c>
      <c r="H122">
        <v>21</v>
      </c>
      <c r="I122">
        <v>6</v>
      </c>
      <c r="J122" t="s">
        <v>2000</v>
      </c>
      <c r="K122" t="s">
        <v>2001</v>
      </c>
      <c r="L122" t="s">
        <v>2002</v>
      </c>
      <c r="P122" t="s">
        <v>2003</v>
      </c>
      <c r="Q122" t="s">
        <v>1274</v>
      </c>
      <c r="R122" t="s">
        <v>1274</v>
      </c>
      <c r="S122" t="b">
        <f t="shared" si="2"/>
        <v>1</v>
      </c>
      <c r="U122">
        <f t="shared" si="3"/>
        <v>0</v>
      </c>
    </row>
    <row r="123" spans="1:21" x14ac:dyDescent="0.3">
      <c r="A123">
        <v>327</v>
      </c>
      <c r="B123" t="s">
        <v>2004</v>
      </c>
      <c r="C123">
        <v>1999</v>
      </c>
      <c r="D123">
        <v>1</v>
      </c>
      <c r="E123">
        <v>1</v>
      </c>
      <c r="F123" t="s">
        <v>1922</v>
      </c>
      <c r="G123" t="s">
        <v>1923</v>
      </c>
      <c r="H123">
        <v>101</v>
      </c>
      <c r="I123">
        <v>2</v>
      </c>
      <c r="J123" t="s">
        <v>2005</v>
      </c>
      <c r="K123" t="s">
        <v>2006</v>
      </c>
      <c r="L123" t="s">
        <v>2007</v>
      </c>
      <c r="P123" t="s">
        <v>2008</v>
      </c>
      <c r="Q123" t="s">
        <v>1276</v>
      </c>
      <c r="R123" t="s">
        <v>1276</v>
      </c>
      <c r="S123" t="b">
        <f t="shared" si="2"/>
        <v>1</v>
      </c>
      <c r="U123">
        <f t="shared" si="3"/>
        <v>1</v>
      </c>
    </row>
    <row r="124" spans="1:21" x14ac:dyDescent="0.3">
      <c r="A124">
        <v>328</v>
      </c>
      <c r="B124" t="s">
        <v>2009</v>
      </c>
      <c r="C124">
        <v>1999</v>
      </c>
      <c r="D124">
        <v>1</v>
      </c>
      <c r="E124">
        <v>1</v>
      </c>
      <c r="F124" t="s">
        <v>65</v>
      </c>
      <c r="G124" t="s">
        <v>66</v>
      </c>
      <c r="H124">
        <v>184</v>
      </c>
      <c r="I124">
        <v>5</v>
      </c>
      <c r="J124" t="s">
        <v>2010</v>
      </c>
      <c r="K124" t="s">
        <v>2011</v>
      </c>
      <c r="L124" t="s">
        <v>2012</v>
      </c>
      <c r="P124" t="s">
        <v>2013</v>
      </c>
      <c r="Q124" t="s">
        <v>1274</v>
      </c>
      <c r="R124" t="s">
        <v>1274</v>
      </c>
      <c r="S124" t="b">
        <f t="shared" si="2"/>
        <v>1</v>
      </c>
      <c r="U124">
        <f t="shared" si="3"/>
        <v>0</v>
      </c>
    </row>
    <row r="125" spans="1:21" x14ac:dyDescent="0.3">
      <c r="A125">
        <v>329</v>
      </c>
      <c r="B125" t="s">
        <v>2014</v>
      </c>
      <c r="C125">
        <v>1999</v>
      </c>
      <c r="D125">
        <v>1</v>
      </c>
      <c r="E125">
        <v>1</v>
      </c>
      <c r="F125" t="s">
        <v>2015</v>
      </c>
      <c r="G125" t="s">
        <v>2016</v>
      </c>
      <c r="H125">
        <v>240</v>
      </c>
      <c r="I125">
        <v>2</v>
      </c>
      <c r="J125" t="s">
        <v>2017</v>
      </c>
      <c r="K125" t="s">
        <v>2018</v>
      </c>
      <c r="L125" t="s">
        <v>2019</v>
      </c>
      <c r="P125" t="s">
        <v>2020</v>
      </c>
      <c r="Q125" t="s">
        <v>1274</v>
      </c>
      <c r="R125" t="s">
        <v>1274</v>
      </c>
      <c r="S125" t="b">
        <f t="shared" si="2"/>
        <v>1</v>
      </c>
      <c r="U125">
        <f t="shared" si="3"/>
        <v>0</v>
      </c>
    </row>
    <row r="126" spans="1:21" x14ac:dyDescent="0.3">
      <c r="A126">
        <v>330</v>
      </c>
      <c r="B126" t="s">
        <v>2021</v>
      </c>
      <c r="C126">
        <v>1999</v>
      </c>
      <c r="D126">
        <v>1</v>
      </c>
      <c r="E126">
        <v>1</v>
      </c>
      <c r="F126" t="s">
        <v>380</v>
      </c>
      <c r="G126" t="s">
        <v>381</v>
      </c>
      <c r="H126">
        <v>57</v>
      </c>
      <c r="I126">
        <v>4</v>
      </c>
      <c r="J126" t="s">
        <v>2022</v>
      </c>
      <c r="K126" t="s">
        <v>2023</v>
      </c>
      <c r="L126" t="s">
        <v>2024</v>
      </c>
      <c r="P126" t="s">
        <v>2025</v>
      </c>
      <c r="Q126" t="s">
        <v>1276</v>
      </c>
      <c r="R126" t="s">
        <v>1276</v>
      </c>
      <c r="S126" t="b">
        <f t="shared" si="2"/>
        <v>1</v>
      </c>
      <c r="U126">
        <f t="shared" si="3"/>
        <v>1</v>
      </c>
    </row>
    <row r="127" spans="1:21" x14ac:dyDescent="0.3">
      <c r="A127">
        <v>331</v>
      </c>
      <c r="B127" t="s">
        <v>2026</v>
      </c>
      <c r="C127">
        <v>1999</v>
      </c>
      <c r="D127">
        <v>1</v>
      </c>
      <c r="E127">
        <v>1</v>
      </c>
      <c r="F127" t="s">
        <v>380</v>
      </c>
      <c r="G127" t="s">
        <v>381</v>
      </c>
      <c r="H127">
        <v>57</v>
      </c>
      <c r="I127">
        <v>4</v>
      </c>
      <c r="J127" t="s">
        <v>2027</v>
      </c>
      <c r="K127" t="s">
        <v>2028</v>
      </c>
      <c r="L127" t="s">
        <v>2029</v>
      </c>
      <c r="P127" t="s">
        <v>2030</v>
      </c>
      <c r="Q127" t="s">
        <v>1274</v>
      </c>
      <c r="R127" t="s">
        <v>1274</v>
      </c>
      <c r="S127" t="b">
        <f t="shared" si="2"/>
        <v>1</v>
      </c>
      <c r="U127">
        <f t="shared" si="3"/>
        <v>0</v>
      </c>
    </row>
    <row r="128" spans="1:21" x14ac:dyDescent="0.3">
      <c r="A128">
        <v>332</v>
      </c>
      <c r="B128" t="s">
        <v>2031</v>
      </c>
      <c r="C128">
        <v>1999</v>
      </c>
      <c r="D128">
        <v>1</v>
      </c>
      <c r="E128">
        <v>1</v>
      </c>
      <c r="F128" t="s">
        <v>1192</v>
      </c>
      <c r="G128" t="s">
        <v>519</v>
      </c>
      <c r="H128">
        <v>140</v>
      </c>
      <c r="I128">
        <v>2</v>
      </c>
      <c r="J128" t="s">
        <v>2032</v>
      </c>
      <c r="K128" t="s">
        <v>2033</v>
      </c>
      <c r="L128" t="s">
        <v>2034</v>
      </c>
      <c r="P128" t="s">
        <v>2035</v>
      </c>
      <c r="Q128" t="s">
        <v>1274</v>
      </c>
      <c r="R128" t="s">
        <v>1274</v>
      </c>
      <c r="S128" t="b">
        <f t="shared" si="2"/>
        <v>1</v>
      </c>
      <c r="U128">
        <f t="shared" si="3"/>
        <v>0</v>
      </c>
    </row>
    <row r="129" spans="1:21" x14ac:dyDescent="0.3">
      <c r="A129">
        <v>333</v>
      </c>
      <c r="B129" t="s">
        <v>2036</v>
      </c>
      <c r="C129">
        <v>1999</v>
      </c>
      <c r="D129">
        <v>1</v>
      </c>
      <c r="E129">
        <v>1</v>
      </c>
      <c r="F129" t="s">
        <v>190</v>
      </c>
      <c r="G129" t="s">
        <v>191</v>
      </c>
      <c r="H129">
        <v>118</v>
      </c>
      <c r="I129">
        <v>4</v>
      </c>
      <c r="J129" t="s">
        <v>2037</v>
      </c>
      <c r="K129" t="s">
        <v>2038</v>
      </c>
      <c r="L129" t="s">
        <v>2039</v>
      </c>
      <c r="P129" t="s">
        <v>2040</v>
      </c>
      <c r="Q129" t="s">
        <v>1274</v>
      </c>
      <c r="R129" t="s">
        <v>1274</v>
      </c>
      <c r="S129" t="b">
        <f t="shared" si="2"/>
        <v>1</v>
      </c>
      <c r="U129">
        <f t="shared" si="3"/>
        <v>0</v>
      </c>
    </row>
    <row r="130" spans="1:21" x14ac:dyDescent="0.3">
      <c r="A130">
        <v>334</v>
      </c>
      <c r="B130" t="s">
        <v>2041</v>
      </c>
      <c r="C130">
        <v>1999</v>
      </c>
      <c r="D130">
        <v>1</v>
      </c>
      <c r="E130">
        <v>1</v>
      </c>
      <c r="F130" t="s">
        <v>748</v>
      </c>
      <c r="G130" t="s">
        <v>749</v>
      </c>
      <c r="H130">
        <v>99</v>
      </c>
      <c r="I130">
        <v>1</v>
      </c>
      <c r="J130" t="s">
        <v>2042</v>
      </c>
      <c r="K130" t="s">
        <v>2043</v>
      </c>
      <c r="L130" t="s">
        <v>2044</v>
      </c>
      <c r="P130" t="s">
        <v>2045</v>
      </c>
      <c r="Q130" t="s">
        <v>1274</v>
      </c>
      <c r="R130" t="s">
        <v>1274</v>
      </c>
      <c r="S130" t="b">
        <f t="shared" si="2"/>
        <v>1</v>
      </c>
      <c r="U130">
        <f t="shared" si="3"/>
        <v>0</v>
      </c>
    </row>
    <row r="131" spans="1:21" x14ac:dyDescent="0.3">
      <c r="A131">
        <v>335</v>
      </c>
      <c r="B131" t="s">
        <v>2046</v>
      </c>
      <c r="C131">
        <v>1999</v>
      </c>
      <c r="D131">
        <v>1</v>
      </c>
      <c r="E131">
        <v>1</v>
      </c>
      <c r="F131" t="s">
        <v>1079</v>
      </c>
      <c r="G131" t="s">
        <v>1080</v>
      </c>
      <c r="H131">
        <v>68</v>
      </c>
      <c r="I131">
        <v>2</v>
      </c>
      <c r="J131" t="s">
        <v>917</v>
      </c>
      <c r="K131" t="s">
        <v>2047</v>
      </c>
      <c r="L131" t="s">
        <v>2048</v>
      </c>
      <c r="P131" t="s">
        <v>2049</v>
      </c>
      <c r="Q131" t="s">
        <v>1274</v>
      </c>
      <c r="R131" t="s">
        <v>1274</v>
      </c>
      <c r="S131" t="b">
        <f t="shared" ref="S131:S194" si="4">Q131=R131</f>
        <v>1</v>
      </c>
      <c r="U131">
        <f t="shared" ref="U131:U194" si="5">IF((AND(Q131="Included", R131="Included")), 1, 0)</f>
        <v>0</v>
      </c>
    </row>
    <row r="132" spans="1:21" x14ac:dyDescent="0.3">
      <c r="A132">
        <v>336</v>
      </c>
      <c r="B132" t="s">
        <v>2050</v>
      </c>
      <c r="C132">
        <v>1999</v>
      </c>
      <c r="D132">
        <v>1</v>
      </c>
      <c r="E132">
        <v>1</v>
      </c>
      <c r="F132" t="s">
        <v>65</v>
      </c>
      <c r="G132" t="s">
        <v>66</v>
      </c>
      <c r="H132">
        <v>184</v>
      </c>
      <c r="I132">
        <v>3</v>
      </c>
      <c r="J132" t="s">
        <v>2051</v>
      </c>
      <c r="K132" t="s">
        <v>2052</v>
      </c>
      <c r="L132" t="s">
        <v>2053</v>
      </c>
      <c r="P132" t="s">
        <v>2054</v>
      </c>
      <c r="Q132" t="s">
        <v>1276</v>
      </c>
      <c r="R132" t="s">
        <v>1276</v>
      </c>
      <c r="S132" t="b">
        <f t="shared" si="4"/>
        <v>1</v>
      </c>
      <c r="U132">
        <f t="shared" si="5"/>
        <v>1</v>
      </c>
    </row>
    <row r="133" spans="1:21" x14ac:dyDescent="0.3">
      <c r="A133">
        <v>337</v>
      </c>
      <c r="B133" t="s">
        <v>2055</v>
      </c>
      <c r="C133">
        <v>1999</v>
      </c>
      <c r="D133">
        <v>1</v>
      </c>
      <c r="E133">
        <v>1</v>
      </c>
      <c r="F133" t="s">
        <v>356</v>
      </c>
      <c r="G133" t="s">
        <v>357</v>
      </c>
      <c r="H133">
        <v>27</v>
      </c>
      <c r="I133">
        <v>1</v>
      </c>
      <c r="J133" t="s">
        <v>2056</v>
      </c>
      <c r="K133" t="s">
        <v>2057</v>
      </c>
      <c r="L133" t="s">
        <v>2058</v>
      </c>
      <c r="P133" t="s">
        <v>2059</v>
      </c>
      <c r="Q133" t="s">
        <v>1276</v>
      </c>
      <c r="R133" t="s">
        <v>1276</v>
      </c>
      <c r="S133" t="b">
        <f t="shared" si="4"/>
        <v>1</v>
      </c>
      <c r="U133">
        <f t="shared" si="5"/>
        <v>1</v>
      </c>
    </row>
    <row r="134" spans="1:21" x14ac:dyDescent="0.3">
      <c r="A134">
        <v>338</v>
      </c>
      <c r="B134" t="s">
        <v>2060</v>
      </c>
      <c r="C134">
        <v>1999</v>
      </c>
      <c r="D134">
        <v>1</v>
      </c>
      <c r="E134">
        <v>1</v>
      </c>
      <c r="F134" t="s">
        <v>1922</v>
      </c>
      <c r="G134" t="s">
        <v>1923</v>
      </c>
      <c r="H134">
        <v>101</v>
      </c>
      <c r="I134">
        <v>1</v>
      </c>
      <c r="J134" t="s">
        <v>2061</v>
      </c>
      <c r="K134" t="s">
        <v>2062</v>
      </c>
      <c r="L134" t="s">
        <v>2063</v>
      </c>
      <c r="P134" t="s">
        <v>2064</v>
      </c>
      <c r="Q134" t="s">
        <v>1274</v>
      </c>
      <c r="R134" t="s">
        <v>1274</v>
      </c>
      <c r="S134" t="b">
        <f t="shared" si="4"/>
        <v>1</v>
      </c>
      <c r="U134">
        <f t="shared" si="5"/>
        <v>0</v>
      </c>
    </row>
    <row r="135" spans="1:21" x14ac:dyDescent="0.3">
      <c r="A135">
        <v>339</v>
      </c>
      <c r="B135" t="s">
        <v>2065</v>
      </c>
      <c r="C135">
        <v>1999</v>
      </c>
      <c r="D135">
        <v>1</v>
      </c>
      <c r="E135">
        <v>1</v>
      </c>
      <c r="F135" t="s">
        <v>2066</v>
      </c>
      <c r="G135" t="s">
        <v>2067</v>
      </c>
      <c r="H135">
        <v>105</v>
      </c>
      <c r="I135">
        <v>2</v>
      </c>
      <c r="J135" t="s">
        <v>2068</v>
      </c>
      <c r="K135" t="s">
        <v>2069</v>
      </c>
      <c r="L135" t="s">
        <v>2070</v>
      </c>
      <c r="P135" t="s">
        <v>2071</v>
      </c>
      <c r="Q135" t="s">
        <v>1274</v>
      </c>
      <c r="R135" t="s">
        <v>1274</v>
      </c>
      <c r="S135" t="b">
        <f t="shared" si="4"/>
        <v>1</v>
      </c>
      <c r="U135">
        <f t="shared" si="5"/>
        <v>0</v>
      </c>
    </row>
    <row r="136" spans="1:21" x14ac:dyDescent="0.3">
      <c r="A136">
        <v>340</v>
      </c>
      <c r="B136" t="s">
        <v>2072</v>
      </c>
      <c r="C136">
        <v>1999</v>
      </c>
      <c r="D136">
        <v>1</v>
      </c>
      <c r="E136">
        <v>1</v>
      </c>
      <c r="F136" t="s">
        <v>2073</v>
      </c>
      <c r="G136" t="s">
        <v>2074</v>
      </c>
      <c r="H136">
        <v>283</v>
      </c>
      <c r="I136">
        <v>2</v>
      </c>
      <c r="J136" t="s">
        <v>2075</v>
      </c>
      <c r="K136" t="s">
        <v>2076</v>
      </c>
      <c r="L136" t="s">
        <v>2077</v>
      </c>
      <c r="P136" t="s">
        <v>2078</v>
      </c>
      <c r="Q136" t="s">
        <v>1274</v>
      </c>
      <c r="R136" t="s">
        <v>1274</v>
      </c>
      <c r="S136" t="b">
        <f t="shared" si="4"/>
        <v>1</v>
      </c>
      <c r="U136">
        <f t="shared" si="5"/>
        <v>0</v>
      </c>
    </row>
    <row r="137" spans="1:21" x14ac:dyDescent="0.3">
      <c r="A137">
        <v>341</v>
      </c>
      <c r="B137" t="s">
        <v>2079</v>
      </c>
      <c r="C137">
        <v>1999</v>
      </c>
      <c r="D137">
        <v>1</v>
      </c>
      <c r="E137">
        <v>1</v>
      </c>
      <c r="F137" t="s">
        <v>2080</v>
      </c>
      <c r="G137" t="s">
        <v>2081</v>
      </c>
      <c r="H137">
        <v>38</v>
      </c>
      <c r="I137">
        <v>1</v>
      </c>
      <c r="J137" t="s">
        <v>2082</v>
      </c>
      <c r="K137" t="s">
        <v>2083</v>
      </c>
      <c r="L137" t="s">
        <v>2084</v>
      </c>
      <c r="P137" t="s">
        <v>2085</v>
      </c>
      <c r="Q137" t="s">
        <v>1274</v>
      </c>
      <c r="R137" t="s">
        <v>1274</v>
      </c>
      <c r="S137" t="b">
        <f t="shared" si="4"/>
        <v>1</v>
      </c>
      <c r="U137">
        <f t="shared" si="5"/>
        <v>0</v>
      </c>
    </row>
    <row r="138" spans="1:21" x14ac:dyDescent="0.3">
      <c r="A138">
        <v>342</v>
      </c>
      <c r="B138" t="s">
        <v>2086</v>
      </c>
      <c r="C138">
        <v>1999</v>
      </c>
      <c r="D138">
        <v>1</v>
      </c>
      <c r="E138">
        <v>1</v>
      </c>
      <c r="F138" t="s">
        <v>2087</v>
      </c>
      <c r="G138" t="s">
        <v>2088</v>
      </c>
      <c r="H138">
        <v>72</v>
      </c>
      <c r="I138">
        <v>1</v>
      </c>
      <c r="J138" t="s">
        <v>2089</v>
      </c>
      <c r="K138" t="s">
        <v>2090</v>
      </c>
      <c r="L138" t="s">
        <v>2091</v>
      </c>
      <c r="P138" t="s">
        <v>2092</v>
      </c>
      <c r="Q138" t="s">
        <v>1274</v>
      </c>
      <c r="R138" t="s">
        <v>1274</v>
      </c>
      <c r="S138" t="b">
        <f t="shared" si="4"/>
        <v>1</v>
      </c>
      <c r="U138">
        <f t="shared" si="5"/>
        <v>0</v>
      </c>
    </row>
    <row r="139" spans="1:21" x14ac:dyDescent="0.3">
      <c r="A139">
        <v>343</v>
      </c>
      <c r="B139" t="s">
        <v>2093</v>
      </c>
      <c r="C139">
        <v>1999</v>
      </c>
      <c r="D139">
        <v>1</v>
      </c>
      <c r="E139">
        <v>1</v>
      </c>
      <c r="F139" t="s">
        <v>380</v>
      </c>
      <c r="G139" t="s">
        <v>381</v>
      </c>
      <c r="H139">
        <v>57</v>
      </c>
      <c r="I139">
        <v>1</v>
      </c>
      <c r="J139" t="s">
        <v>438</v>
      </c>
      <c r="K139" t="s">
        <v>2094</v>
      </c>
      <c r="L139" t="s">
        <v>2095</v>
      </c>
      <c r="P139" t="s">
        <v>2096</v>
      </c>
      <c r="Q139" t="s">
        <v>1274</v>
      </c>
      <c r="R139" t="s">
        <v>1274</v>
      </c>
      <c r="S139" t="b">
        <f t="shared" si="4"/>
        <v>1</v>
      </c>
      <c r="U139">
        <f t="shared" si="5"/>
        <v>0</v>
      </c>
    </row>
    <row r="140" spans="1:21" x14ac:dyDescent="0.3">
      <c r="A140">
        <v>344</v>
      </c>
      <c r="B140" t="s">
        <v>2097</v>
      </c>
      <c r="C140">
        <v>1999</v>
      </c>
      <c r="D140">
        <v>1</v>
      </c>
      <c r="E140">
        <v>1</v>
      </c>
      <c r="F140" t="s">
        <v>410</v>
      </c>
      <c r="G140" t="s">
        <v>411</v>
      </c>
      <c r="H140">
        <v>9</v>
      </c>
      <c r="I140">
        <v>1</v>
      </c>
      <c r="J140" t="s">
        <v>2098</v>
      </c>
      <c r="K140" t="s">
        <v>2099</v>
      </c>
      <c r="L140" t="s">
        <v>2100</v>
      </c>
      <c r="P140" t="s">
        <v>2101</v>
      </c>
      <c r="Q140" t="s">
        <v>1274</v>
      </c>
      <c r="R140" t="s">
        <v>1274</v>
      </c>
      <c r="S140" t="b">
        <f t="shared" si="4"/>
        <v>1</v>
      </c>
      <c r="U140">
        <f t="shared" si="5"/>
        <v>0</v>
      </c>
    </row>
    <row r="141" spans="1:21" x14ac:dyDescent="0.3">
      <c r="A141">
        <v>346</v>
      </c>
      <c r="B141" t="s">
        <v>2102</v>
      </c>
      <c r="C141">
        <v>1999</v>
      </c>
      <c r="D141">
        <v>1</v>
      </c>
      <c r="E141">
        <v>1</v>
      </c>
      <c r="F141" t="s">
        <v>2103</v>
      </c>
      <c r="G141" t="s">
        <v>2104</v>
      </c>
      <c r="H141">
        <v>6</v>
      </c>
      <c r="I141">
        <v>3</v>
      </c>
      <c r="J141" t="s">
        <v>2105</v>
      </c>
      <c r="K141" t="s">
        <v>2106</v>
      </c>
      <c r="L141" t="s">
        <v>2107</v>
      </c>
      <c r="P141" t="s">
        <v>2108</v>
      </c>
      <c r="Q141" t="s">
        <v>1274</v>
      </c>
      <c r="R141" t="s">
        <v>1274</v>
      </c>
      <c r="S141" t="b">
        <f t="shared" si="4"/>
        <v>1</v>
      </c>
      <c r="U141">
        <f t="shared" si="5"/>
        <v>0</v>
      </c>
    </row>
    <row r="142" spans="1:21" x14ac:dyDescent="0.3">
      <c r="A142">
        <v>347</v>
      </c>
      <c r="B142" t="s">
        <v>2109</v>
      </c>
      <c r="C142">
        <v>1999</v>
      </c>
      <c r="D142">
        <v>1</v>
      </c>
      <c r="E142">
        <v>1</v>
      </c>
      <c r="F142" t="s">
        <v>491</v>
      </c>
      <c r="G142" t="s">
        <v>492</v>
      </c>
      <c r="H142">
        <v>48</v>
      </c>
      <c r="I142">
        <v>2</v>
      </c>
      <c r="J142" t="s">
        <v>2110</v>
      </c>
      <c r="K142" t="s">
        <v>2111</v>
      </c>
      <c r="L142" t="s">
        <v>2112</v>
      </c>
      <c r="P142" t="s">
        <v>2113</v>
      </c>
      <c r="Q142" t="s">
        <v>1274</v>
      </c>
      <c r="R142" t="s">
        <v>1274</v>
      </c>
      <c r="S142" t="b">
        <f t="shared" si="4"/>
        <v>1</v>
      </c>
      <c r="U142">
        <f t="shared" si="5"/>
        <v>0</v>
      </c>
    </row>
    <row r="143" spans="1:21" x14ac:dyDescent="0.3">
      <c r="A143">
        <v>348</v>
      </c>
      <c r="B143" t="s">
        <v>2114</v>
      </c>
      <c r="C143">
        <v>1999</v>
      </c>
      <c r="D143">
        <v>1</v>
      </c>
      <c r="E143">
        <v>1</v>
      </c>
      <c r="F143" t="s">
        <v>2115</v>
      </c>
      <c r="J143" t="s">
        <v>2116</v>
      </c>
      <c r="K143" t="s">
        <v>2117</v>
      </c>
      <c r="L143" t="s">
        <v>2118</v>
      </c>
      <c r="Q143" t="s">
        <v>1274</v>
      </c>
      <c r="R143" t="s">
        <v>1274</v>
      </c>
      <c r="S143" t="b">
        <f t="shared" si="4"/>
        <v>1</v>
      </c>
      <c r="U143">
        <f t="shared" si="5"/>
        <v>0</v>
      </c>
    </row>
    <row r="144" spans="1:21" x14ac:dyDescent="0.3">
      <c r="A144">
        <v>349</v>
      </c>
      <c r="B144" t="s">
        <v>2119</v>
      </c>
      <c r="C144">
        <v>1999</v>
      </c>
      <c r="D144">
        <v>1</v>
      </c>
      <c r="E144">
        <v>1</v>
      </c>
      <c r="F144" t="s">
        <v>1801</v>
      </c>
      <c r="G144" t="s">
        <v>1802</v>
      </c>
      <c r="H144">
        <v>141</v>
      </c>
      <c r="I144">
        <v>1</v>
      </c>
      <c r="J144" t="s">
        <v>2120</v>
      </c>
      <c r="K144" t="s">
        <v>2121</v>
      </c>
      <c r="L144" t="s">
        <v>2122</v>
      </c>
      <c r="P144" t="s">
        <v>2123</v>
      </c>
      <c r="Q144" t="s">
        <v>1274</v>
      </c>
      <c r="R144" t="s">
        <v>1274</v>
      </c>
      <c r="S144" t="b">
        <f t="shared" si="4"/>
        <v>1</v>
      </c>
      <c r="U144">
        <f t="shared" si="5"/>
        <v>0</v>
      </c>
    </row>
    <row r="145" spans="1:21" x14ac:dyDescent="0.3">
      <c r="A145">
        <v>350</v>
      </c>
      <c r="B145" t="s">
        <v>2124</v>
      </c>
      <c r="C145">
        <v>1999</v>
      </c>
      <c r="D145">
        <v>1</v>
      </c>
      <c r="E145">
        <v>1</v>
      </c>
      <c r="F145" t="s">
        <v>1192</v>
      </c>
      <c r="G145" t="s">
        <v>519</v>
      </c>
      <c r="H145">
        <v>140</v>
      </c>
      <c r="I145">
        <v>1</v>
      </c>
      <c r="J145" t="s">
        <v>2125</v>
      </c>
      <c r="K145" t="s">
        <v>2126</v>
      </c>
      <c r="L145" t="s">
        <v>2127</v>
      </c>
      <c r="P145" t="s">
        <v>2128</v>
      </c>
      <c r="Q145" t="s">
        <v>1274</v>
      </c>
      <c r="R145" t="s">
        <v>1274</v>
      </c>
      <c r="S145" t="b">
        <f t="shared" si="4"/>
        <v>1</v>
      </c>
      <c r="U145">
        <f t="shared" si="5"/>
        <v>0</v>
      </c>
    </row>
    <row r="146" spans="1:21" x14ac:dyDescent="0.3">
      <c r="A146">
        <v>351</v>
      </c>
      <c r="B146" t="s">
        <v>2129</v>
      </c>
      <c r="C146">
        <v>1999</v>
      </c>
      <c r="D146">
        <v>1</v>
      </c>
      <c r="E146">
        <v>1</v>
      </c>
      <c r="F146" t="s">
        <v>2130</v>
      </c>
      <c r="G146" t="s">
        <v>2131</v>
      </c>
      <c r="H146">
        <v>63</v>
      </c>
      <c r="I146">
        <v>1</v>
      </c>
      <c r="J146" t="s">
        <v>2132</v>
      </c>
      <c r="K146" t="s">
        <v>2133</v>
      </c>
      <c r="L146" t="s">
        <v>2134</v>
      </c>
      <c r="P146" t="s">
        <v>2135</v>
      </c>
      <c r="Q146" t="s">
        <v>1274</v>
      </c>
      <c r="R146" t="s">
        <v>1274</v>
      </c>
      <c r="S146" t="b">
        <f t="shared" si="4"/>
        <v>1</v>
      </c>
      <c r="U146">
        <f t="shared" si="5"/>
        <v>0</v>
      </c>
    </row>
    <row r="147" spans="1:21" x14ac:dyDescent="0.3">
      <c r="A147">
        <v>352</v>
      </c>
      <c r="B147" t="s">
        <v>2136</v>
      </c>
      <c r="C147">
        <v>1999</v>
      </c>
      <c r="D147">
        <v>1</v>
      </c>
      <c r="E147">
        <v>1</v>
      </c>
      <c r="F147" t="s">
        <v>2130</v>
      </c>
      <c r="G147" t="s">
        <v>2131</v>
      </c>
      <c r="H147">
        <v>63</v>
      </c>
      <c r="I147">
        <v>1</v>
      </c>
      <c r="J147" t="s">
        <v>2137</v>
      </c>
      <c r="K147" t="s">
        <v>2138</v>
      </c>
      <c r="L147" t="s">
        <v>2139</v>
      </c>
      <c r="P147" t="s">
        <v>2140</v>
      </c>
      <c r="Q147" t="s">
        <v>1274</v>
      </c>
      <c r="R147" t="s">
        <v>1274</v>
      </c>
      <c r="S147" t="b">
        <f t="shared" si="4"/>
        <v>1</v>
      </c>
      <c r="U147">
        <f t="shared" si="5"/>
        <v>0</v>
      </c>
    </row>
    <row r="148" spans="1:21" x14ac:dyDescent="0.3">
      <c r="A148">
        <v>353</v>
      </c>
      <c r="B148" t="s">
        <v>2141</v>
      </c>
      <c r="C148">
        <v>1999</v>
      </c>
      <c r="D148">
        <v>1</v>
      </c>
      <c r="E148">
        <v>1</v>
      </c>
      <c r="F148" t="s">
        <v>1544</v>
      </c>
      <c r="G148" t="s">
        <v>1545</v>
      </c>
      <c r="H148">
        <v>27</v>
      </c>
      <c r="J148" t="s">
        <v>2142</v>
      </c>
      <c r="K148" t="s">
        <v>2143</v>
      </c>
      <c r="L148" t="s">
        <v>2144</v>
      </c>
      <c r="P148" t="s">
        <v>2145</v>
      </c>
      <c r="Q148" t="s">
        <v>1274</v>
      </c>
      <c r="R148" t="s">
        <v>1274</v>
      </c>
      <c r="S148" t="b">
        <f t="shared" si="4"/>
        <v>1</v>
      </c>
      <c r="U148">
        <f t="shared" si="5"/>
        <v>0</v>
      </c>
    </row>
    <row r="149" spans="1:21" x14ac:dyDescent="0.3">
      <c r="A149">
        <v>354</v>
      </c>
      <c r="B149" t="s">
        <v>2146</v>
      </c>
      <c r="C149">
        <v>1999</v>
      </c>
      <c r="D149">
        <v>1</v>
      </c>
      <c r="E149">
        <v>1</v>
      </c>
      <c r="F149" t="s">
        <v>1544</v>
      </c>
      <c r="G149" t="s">
        <v>1545</v>
      </c>
      <c r="H149">
        <v>27</v>
      </c>
      <c r="J149" t="s">
        <v>2147</v>
      </c>
      <c r="K149" t="s">
        <v>2148</v>
      </c>
      <c r="L149" t="s">
        <v>2149</v>
      </c>
      <c r="P149" t="s">
        <v>2150</v>
      </c>
      <c r="Q149" t="s">
        <v>1274</v>
      </c>
      <c r="R149" t="s">
        <v>1274</v>
      </c>
      <c r="S149" t="b">
        <f t="shared" si="4"/>
        <v>1</v>
      </c>
      <c r="U149">
        <f t="shared" si="5"/>
        <v>0</v>
      </c>
    </row>
    <row r="150" spans="1:21" x14ac:dyDescent="0.3">
      <c r="A150">
        <v>355</v>
      </c>
      <c r="B150" t="s">
        <v>2151</v>
      </c>
      <c r="C150">
        <v>1999</v>
      </c>
      <c r="D150">
        <v>1</v>
      </c>
      <c r="E150">
        <v>1</v>
      </c>
      <c r="F150" t="s">
        <v>2152</v>
      </c>
      <c r="G150" t="s">
        <v>2153</v>
      </c>
      <c r="H150">
        <v>29</v>
      </c>
      <c r="J150">
        <v>68</v>
      </c>
      <c r="K150" t="s">
        <v>2154</v>
      </c>
      <c r="L150" t="s">
        <v>2155</v>
      </c>
      <c r="Q150" t="s">
        <v>1274</v>
      </c>
      <c r="R150" t="s">
        <v>1274</v>
      </c>
      <c r="S150" t="b">
        <f t="shared" si="4"/>
        <v>1</v>
      </c>
      <c r="U150">
        <f t="shared" si="5"/>
        <v>0</v>
      </c>
    </row>
    <row r="151" spans="1:21" x14ac:dyDescent="0.3">
      <c r="A151">
        <v>356</v>
      </c>
      <c r="B151" t="s">
        <v>2156</v>
      </c>
      <c r="C151">
        <v>1999</v>
      </c>
      <c r="D151">
        <v>1</v>
      </c>
      <c r="E151">
        <v>1</v>
      </c>
      <c r="F151" t="s">
        <v>1217</v>
      </c>
      <c r="G151" t="s">
        <v>1218</v>
      </c>
      <c r="H151">
        <v>9</v>
      </c>
      <c r="I151">
        <v>4</v>
      </c>
      <c r="J151" t="s">
        <v>2157</v>
      </c>
      <c r="K151" t="s">
        <v>2158</v>
      </c>
      <c r="L151" t="s">
        <v>2159</v>
      </c>
      <c r="Q151" t="s">
        <v>1274</v>
      </c>
      <c r="R151" t="s">
        <v>1274</v>
      </c>
      <c r="S151" t="b">
        <f t="shared" si="4"/>
        <v>1</v>
      </c>
      <c r="U151">
        <f t="shared" si="5"/>
        <v>0</v>
      </c>
    </row>
    <row r="152" spans="1:21" x14ac:dyDescent="0.3">
      <c r="A152">
        <v>357</v>
      </c>
      <c r="B152" t="s">
        <v>2160</v>
      </c>
      <c r="C152">
        <v>1999</v>
      </c>
      <c r="D152">
        <v>1</v>
      </c>
      <c r="E152">
        <v>1</v>
      </c>
      <c r="F152" t="s">
        <v>682</v>
      </c>
      <c r="G152" t="s">
        <v>683</v>
      </c>
      <c r="H152">
        <v>51</v>
      </c>
      <c r="I152">
        <v>8</v>
      </c>
      <c r="J152" t="s">
        <v>2161</v>
      </c>
      <c r="K152" t="s">
        <v>2162</v>
      </c>
      <c r="L152" t="s">
        <v>2163</v>
      </c>
      <c r="Q152" t="s">
        <v>1274</v>
      </c>
      <c r="R152" t="s">
        <v>1274</v>
      </c>
      <c r="S152" t="b">
        <f t="shared" si="4"/>
        <v>1</v>
      </c>
      <c r="U152">
        <f t="shared" si="5"/>
        <v>0</v>
      </c>
    </row>
    <row r="153" spans="1:21" x14ac:dyDescent="0.3">
      <c r="A153">
        <v>358</v>
      </c>
      <c r="B153" t="s">
        <v>2164</v>
      </c>
      <c r="C153">
        <v>1999</v>
      </c>
      <c r="D153">
        <v>1</v>
      </c>
      <c r="E153">
        <v>1</v>
      </c>
      <c r="F153" t="s">
        <v>2165</v>
      </c>
      <c r="H153">
        <v>20</v>
      </c>
      <c r="J153" t="s">
        <v>1232</v>
      </c>
      <c r="K153" t="s">
        <v>2166</v>
      </c>
      <c r="L153" t="s">
        <v>2167</v>
      </c>
      <c r="Q153" t="s">
        <v>1276</v>
      </c>
      <c r="R153" t="s">
        <v>1275</v>
      </c>
      <c r="S153" t="b">
        <f t="shared" si="4"/>
        <v>0</v>
      </c>
      <c r="U153">
        <f t="shared" si="5"/>
        <v>0</v>
      </c>
    </row>
    <row r="154" spans="1:21" x14ac:dyDescent="0.3">
      <c r="A154">
        <v>359</v>
      </c>
      <c r="B154" t="s">
        <v>2168</v>
      </c>
      <c r="C154">
        <v>1999</v>
      </c>
      <c r="D154">
        <v>1</v>
      </c>
      <c r="E154">
        <v>1</v>
      </c>
      <c r="F154" t="s">
        <v>2169</v>
      </c>
      <c r="G154" t="s">
        <v>2170</v>
      </c>
      <c r="H154">
        <v>48</v>
      </c>
      <c r="J154" t="s">
        <v>2171</v>
      </c>
      <c r="K154" t="s">
        <v>2172</v>
      </c>
      <c r="L154" t="s">
        <v>2173</v>
      </c>
      <c r="Q154" t="s">
        <v>1276</v>
      </c>
      <c r="R154" t="s">
        <v>1276</v>
      </c>
      <c r="S154" t="b">
        <f t="shared" si="4"/>
        <v>1</v>
      </c>
      <c r="U154">
        <f t="shared" si="5"/>
        <v>1</v>
      </c>
    </row>
    <row r="155" spans="1:21" x14ac:dyDescent="0.3">
      <c r="A155">
        <v>360</v>
      </c>
      <c r="B155" t="s">
        <v>2174</v>
      </c>
      <c r="C155">
        <v>1999</v>
      </c>
      <c r="D155">
        <v>1</v>
      </c>
      <c r="E155">
        <v>1</v>
      </c>
      <c r="F155" t="s">
        <v>2175</v>
      </c>
      <c r="G155" t="s">
        <v>2176</v>
      </c>
      <c r="H155">
        <v>32</v>
      </c>
      <c r="I155">
        <v>1</v>
      </c>
      <c r="J155" t="s">
        <v>2177</v>
      </c>
      <c r="K155" t="s">
        <v>2178</v>
      </c>
      <c r="L155" t="s">
        <v>2179</v>
      </c>
      <c r="Q155" t="s">
        <v>1274</v>
      </c>
      <c r="R155" t="s">
        <v>1274</v>
      </c>
      <c r="S155" t="b">
        <f t="shared" si="4"/>
        <v>1</v>
      </c>
      <c r="U155">
        <f t="shared" si="5"/>
        <v>0</v>
      </c>
    </row>
    <row r="156" spans="1:21" x14ac:dyDescent="0.3">
      <c r="A156">
        <v>361</v>
      </c>
      <c r="B156" t="s">
        <v>2180</v>
      </c>
      <c r="C156">
        <v>1999</v>
      </c>
      <c r="D156">
        <v>1</v>
      </c>
      <c r="E156">
        <v>1</v>
      </c>
      <c r="F156" t="s">
        <v>689</v>
      </c>
      <c r="G156" t="s">
        <v>690</v>
      </c>
      <c r="H156">
        <v>120</v>
      </c>
      <c r="I156">
        <v>5</v>
      </c>
      <c r="J156" t="s">
        <v>2181</v>
      </c>
      <c r="K156" t="s">
        <v>2182</v>
      </c>
      <c r="L156" t="s">
        <v>2183</v>
      </c>
      <c r="P156" t="s">
        <v>2184</v>
      </c>
      <c r="Q156" t="s">
        <v>1274</v>
      </c>
      <c r="R156" t="s">
        <v>1274</v>
      </c>
      <c r="S156" t="b">
        <f t="shared" si="4"/>
        <v>1</v>
      </c>
      <c r="U156">
        <f t="shared" si="5"/>
        <v>0</v>
      </c>
    </row>
    <row r="157" spans="1:21" x14ac:dyDescent="0.3">
      <c r="A157">
        <v>362</v>
      </c>
      <c r="B157" t="s">
        <v>2185</v>
      </c>
      <c r="C157">
        <v>1999</v>
      </c>
      <c r="D157">
        <v>1</v>
      </c>
      <c r="E157">
        <v>1</v>
      </c>
      <c r="F157" t="s">
        <v>689</v>
      </c>
      <c r="G157" t="s">
        <v>690</v>
      </c>
      <c r="H157">
        <v>120</v>
      </c>
      <c r="I157">
        <v>5</v>
      </c>
      <c r="J157" t="s">
        <v>2186</v>
      </c>
      <c r="K157" t="s">
        <v>2187</v>
      </c>
      <c r="L157" t="s">
        <v>2188</v>
      </c>
      <c r="P157" t="s">
        <v>2189</v>
      </c>
      <c r="Q157" t="s">
        <v>1276</v>
      </c>
      <c r="R157" t="s">
        <v>1276</v>
      </c>
      <c r="S157" t="b">
        <f t="shared" si="4"/>
        <v>1</v>
      </c>
      <c r="U157">
        <f t="shared" si="5"/>
        <v>1</v>
      </c>
    </row>
    <row r="158" spans="1:21" x14ac:dyDescent="0.3">
      <c r="A158">
        <v>363</v>
      </c>
      <c r="B158" t="s">
        <v>2190</v>
      </c>
      <c r="C158">
        <v>1999</v>
      </c>
      <c r="D158">
        <v>1</v>
      </c>
      <c r="E158">
        <v>1</v>
      </c>
      <c r="F158" t="s">
        <v>915</v>
      </c>
      <c r="G158" t="s">
        <v>916</v>
      </c>
      <c r="H158">
        <v>22</v>
      </c>
      <c r="I158">
        <v>1</v>
      </c>
      <c r="J158" t="s">
        <v>2191</v>
      </c>
      <c r="K158" t="s">
        <v>2192</v>
      </c>
      <c r="L158" t="s">
        <v>2193</v>
      </c>
      <c r="P158" t="s">
        <v>2194</v>
      </c>
      <c r="Q158" t="s">
        <v>1274</v>
      </c>
      <c r="R158" t="s">
        <v>1274</v>
      </c>
      <c r="S158" t="b">
        <f t="shared" si="4"/>
        <v>1</v>
      </c>
      <c r="U158">
        <f t="shared" si="5"/>
        <v>0</v>
      </c>
    </row>
    <row r="159" spans="1:21" x14ac:dyDescent="0.3">
      <c r="A159">
        <v>364</v>
      </c>
      <c r="B159" t="s">
        <v>2195</v>
      </c>
      <c r="C159">
        <v>1999</v>
      </c>
      <c r="D159">
        <v>1</v>
      </c>
      <c r="E159">
        <v>1</v>
      </c>
      <c r="F159" t="s">
        <v>2196</v>
      </c>
      <c r="G159" t="s">
        <v>2197</v>
      </c>
      <c r="H159">
        <v>49</v>
      </c>
      <c r="J159" t="s">
        <v>2198</v>
      </c>
      <c r="K159" t="s">
        <v>2199</v>
      </c>
      <c r="L159" t="s">
        <v>2200</v>
      </c>
      <c r="P159" t="s">
        <v>2201</v>
      </c>
      <c r="Q159" t="s">
        <v>1274</v>
      </c>
      <c r="R159" t="s">
        <v>1274</v>
      </c>
      <c r="S159" t="b">
        <f t="shared" si="4"/>
        <v>1</v>
      </c>
      <c r="U159">
        <f t="shared" si="5"/>
        <v>0</v>
      </c>
    </row>
    <row r="160" spans="1:21" x14ac:dyDescent="0.3">
      <c r="A160">
        <v>365</v>
      </c>
      <c r="B160" t="s">
        <v>2202</v>
      </c>
      <c r="C160">
        <v>1999</v>
      </c>
      <c r="D160">
        <v>1</v>
      </c>
      <c r="E160">
        <v>1</v>
      </c>
      <c r="F160" t="s">
        <v>2203</v>
      </c>
      <c r="G160" t="s">
        <v>2204</v>
      </c>
      <c r="H160">
        <v>69</v>
      </c>
      <c r="I160">
        <v>1</v>
      </c>
      <c r="J160" t="s">
        <v>2205</v>
      </c>
      <c r="K160" t="s">
        <v>2206</v>
      </c>
      <c r="L160" t="s">
        <v>2207</v>
      </c>
      <c r="P160" t="s">
        <v>2208</v>
      </c>
      <c r="Q160" t="s">
        <v>1274</v>
      </c>
      <c r="R160" t="s">
        <v>1274</v>
      </c>
      <c r="S160" t="b">
        <f t="shared" si="4"/>
        <v>1</v>
      </c>
      <c r="U160">
        <f t="shared" si="5"/>
        <v>0</v>
      </c>
    </row>
    <row r="161" spans="1:21" x14ac:dyDescent="0.3">
      <c r="A161">
        <v>366</v>
      </c>
      <c r="B161" t="s">
        <v>2209</v>
      </c>
      <c r="C161">
        <v>1998</v>
      </c>
      <c r="D161">
        <v>1</v>
      </c>
      <c r="E161">
        <v>1</v>
      </c>
      <c r="F161" t="s">
        <v>2210</v>
      </c>
      <c r="G161" t="s">
        <v>2211</v>
      </c>
      <c r="H161">
        <v>95</v>
      </c>
      <c r="I161">
        <v>4</v>
      </c>
      <c r="J161" t="s">
        <v>2212</v>
      </c>
      <c r="K161" t="s">
        <v>2213</v>
      </c>
      <c r="L161" t="s">
        <v>2214</v>
      </c>
      <c r="P161" t="s">
        <v>2215</v>
      </c>
      <c r="Q161" t="s">
        <v>1274</v>
      </c>
      <c r="R161" t="s">
        <v>1274</v>
      </c>
      <c r="S161" t="b">
        <f t="shared" si="4"/>
        <v>1</v>
      </c>
      <c r="U161">
        <f t="shared" si="5"/>
        <v>0</v>
      </c>
    </row>
    <row r="162" spans="1:21" x14ac:dyDescent="0.3">
      <c r="A162">
        <v>367</v>
      </c>
      <c r="B162" t="s">
        <v>2216</v>
      </c>
      <c r="C162">
        <v>1998</v>
      </c>
      <c r="D162">
        <v>1</v>
      </c>
      <c r="E162">
        <v>1</v>
      </c>
      <c r="F162" t="s">
        <v>1046</v>
      </c>
      <c r="G162" t="s">
        <v>1047</v>
      </c>
      <c r="H162">
        <v>33</v>
      </c>
      <c r="I162">
        <v>6</v>
      </c>
      <c r="J162" t="s">
        <v>2217</v>
      </c>
      <c r="K162" t="s">
        <v>2218</v>
      </c>
      <c r="L162" t="s">
        <v>2219</v>
      </c>
      <c r="Q162" t="s">
        <v>1274</v>
      </c>
      <c r="R162" t="s">
        <v>1274</v>
      </c>
      <c r="S162" t="b">
        <f t="shared" si="4"/>
        <v>1</v>
      </c>
      <c r="U162">
        <f t="shared" si="5"/>
        <v>0</v>
      </c>
    </row>
    <row r="163" spans="1:21" x14ac:dyDescent="0.3">
      <c r="A163">
        <v>368</v>
      </c>
      <c r="B163" t="s">
        <v>2220</v>
      </c>
      <c r="C163">
        <v>1998</v>
      </c>
      <c r="D163">
        <v>1</v>
      </c>
      <c r="E163">
        <v>1</v>
      </c>
      <c r="F163" t="s">
        <v>380</v>
      </c>
      <c r="G163" t="s">
        <v>381</v>
      </c>
      <c r="H163">
        <v>56</v>
      </c>
      <c r="I163">
        <v>6</v>
      </c>
      <c r="J163" t="s">
        <v>2221</v>
      </c>
      <c r="K163" t="s">
        <v>2222</v>
      </c>
      <c r="L163" t="s">
        <v>2223</v>
      </c>
      <c r="P163" t="s">
        <v>2224</v>
      </c>
      <c r="Q163" t="s">
        <v>1274</v>
      </c>
      <c r="R163" t="s">
        <v>1274</v>
      </c>
      <c r="S163" t="b">
        <f t="shared" si="4"/>
        <v>1</v>
      </c>
      <c r="U163">
        <f t="shared" si="5"/>
        <v>0</v>
      </c>
    </row>
    <row r="164" spans="1:21" x14ac:dyDescent="0.3">
      <c r="A164">
        <v>369</v>
      </c>
      <c r="B164" t="s">
        <v>2225</v>
      </c>
      <c r="C164">
        <v>1998</v>
      </c>
      <c r="D164">
        <v>1</v>
      </c>
      <c r="E164">
        <v>1</v>
      </c>
      <c r="F164" t="s">
        <v>2226</v>
      </c>
      <c r="G164" t="s">
        <v>2227</v>
      </c>
      <c r="H164">
        <v>6</v>
      </c>
      <c r="I164">
        <v>2</v>
      </c>
      <c r="J164" t="s">
        <v>2228</v>
      </c>
      <c r="K164" t="s">
        <v>2229</v>
      </c>
      <c r="L164" t="s">
        <v>2230</v>
      </c>
      <c r="Q164" t="s">
        <v>1274</v>
      </c>
      <c r="R164" t="s">
        <v>1274</v>
      </c>
      <c r="S164" t="b">
        <f t="shared" si="4"/>
        <v>1</v>
      </c>
      <c r="U164">
        <f t="shared" si="5"/>
        <v>0</v>
      </c>
    </row>
    <row r="165" spans="1:21" x14ac:dyDescent="0.3">
      <c r="A165">
        <v>370</v>
      </c>
      <c r="B165" t="s">
        <v>2231</v>
      </c>
      <c r="C165">
        <v>1998</v>
      </c>
      <c r="D165">
        <v>1</v>
      </c>
      <c r="E165">
        <v>1</v>
      </c>
      <c r="F165" t="s">
        <v>2232</v>
      </c>
      <c r="G165" t="s">
        <v>2233</v>
      </c>
      <c r="H165">
        <v>36</v>
      </c>
      <c r="I165">
        <v>4</v>
      </c>
      <c r="J165" t="s">
        <v>2234</v>
      </c>
      <c r="K165" t="s">
        <v>2235</v>
      </c>
      <c r="L165" t="s">
        <v>2236</v>
      </c>
      <c r="P165" t="s">
        <v>2237</v>
      </c>
      <c r="Q165" t="s">
        <v>1274</v>
      </c>
      <c r="R165" t="s">
        <v>1274</v>
      </c>
      <c r="S165" t="b">
        <f t="shared" si="4"/>
        <v>1</v>
      </c>
      <c r="U165">
        <f t="shared" si="5"/>
        <v>0</v>
      </c>
    </row>
    <row r="166" spans="1:21" x14ac:dyDescent="0.3">
      <c r="A166">
        <v>371</v>
      </c>
      <c r="B166" t="s">
        <v>2238</v>
      </c>
      <c r="C166">
        <v>1998</v>
      </c>
      <c r="D166">
        <v>1</v>
      </c>
      <c r="E166">
        <v>1</v>
      </c>
      <c r="F166" t="s">
        <v>2239</v>
      </c>
      <c r="G166" t="s">
        <v>2240</v>
      </c>
      <c r="H166">
        <v>29</v>
      </c>
      <c r="I166">
        <v>4</v>
      </c>
      <c r="J166" t="s">
        <v>2241</v>
      </c>
      <c r="K166" t="s">
        <v>2242</v>
      </c>
      <c r="L166" t="s">
        <v>2243</v>
      </c>
      <c r="P166" t="s">
        <v>2244</v>
      </c>
      <c r="Q166" t="s">
        <v>1274</v>
      </c>
      <c r="R166" t="s">
        <v>1274</v>
      </c>
      <c r="S166" t="b">
        <f t="shared" si="4"/>
        <v>1</v>
      </c>
      <c r="U166">
        <f t="shared" si="5"/>
        <v>0</v>
      </c>
    </row>
    <row r="167" spans="1:21" x14ac:dyDescent="0.3">
      <c r="A167">
        <v>372</v>
      </c>
      <c r="B167" t="s">
        <v>2245</v>
      </c>
      <c r="C167">
        <v>1998</v>
      </c>
      <c r="D167">
        <v>1</v>
      </c>
      <c r="E167">
        <v>1</v>
      </c>
      <c r="F167" t="s">
        <v>1621</v>
      </c>
      <c r="G167" t="s">
        <v>1622</v>
      </c>
      <c r="H167">
        <v>32</v>
      </c>
      <c r="I167">
        <v>4</v>
      </c>
      <c r="J167" t="s">
        <v>2246</v>
      </c>
      <c r="K167" t="s">
        <v>2247</v>
      </c>
      <c r="L167" t="s">
        <v>2248</v>
      </c>
      <c r="P167" t="s">
        <v>2249</v>
      </c>
      <c r="Q167" t="s">
        <v>1274</v>
      </c>
      <c r="R167" t="s">
        <v>1274</v>
      </c>
      <c r="S167" t="b">
        <f t="shared" si="4"/>
        <v>1</v>
      </c>
      <c r="U167">
        <f t="shared" si="5"/>
        <v>0</v>
      </c>
    </row>
    <row r="168" spans="1:21" x14ac:dyDescent="0.3">
      <c r="A168">
        <v>373</v>
      </c>
      <c r="B168" t="s">
        <v>2250</v>
      </c>
      <c r="C168">
        <v>1998</v>
      </c>
      <c r="D168">
        <v>1</v>
      </c>
      <c r="E168">
        <v>1</v>
      </c>
      <c r="F168" t="s">
        <v>611</v>
      </c>
      <c r="G168" t="s">
        <v>1374</v>
      </c>
      <c r="H168">
        <v>30</v>
      </c>
      <c r="I168">
        <v>2</v>
      </c>
      <c r="J168" t="s">
        <v>2251</v>
      </c>
      <c r="K168" t="s">
        <v>2252</v>
      </c>
      <c r="L168" t="s">
        <v>2253</v>
      </c>
      <c r="P168" t="s">
        <v>2254</v>
      </c>
      <c r="Q168" t="s">
        <v>1274</v>
      </c>
      <c r="R168" t="s">
        <v>1274</v>
      </c>
      <c r="S168" t="b">
        <f t="shared" si="4"/>
        <v>1</v>
      </c>
      <c r="U168">
        <f t="shared" si="5"/>
        <v>0</v>
      </c>
    </row>
    <row r="169" spans="1:21" x14ac:dyDescent="0.3">
      <c r="A169">
        <v>374</v>
      </c>
      <c r="B169" t="s">
        <v>2255</v>
      </c>
      <c r="C169">
        <v>1998</v>
      </c>
      <c r="D169">
        <v>1</v>
      </c>
      <c r="E169">
        <v>1</v>
      </c>
      <c r="F169" t="s">
        <v>2256</v>
      </c>
      <c r="G169" t="s">
        <v>2257</v>
      </c>
      <c r="H169">
        <v>19</v>
      </c>
      <c r="I169">
        <v>6</v>
      </c>
      <c r="J169" t="s">
        <v>2258</v>
      </c>
      <c r="K169" t="s">
        <v>2259</v>
      </c>
      <c r="L169" t="s">
        <v>2260</v>
      </c>
      <c r="P169" t="s">
        <v>2261</v>
      </c>
      <c r="Q169" t="s">
        <v>1274</v>
      </c>
      <c r="R169" t="s">
        <v>1274</v>
      </c>
      <c r="S169" t="b">
        <f t="shared" si="4"/>
        <v>1</v>
      </c>
      <c r="U169">
        <f t="shared" si="5"/>
        <v>0</v>
      </c>
    </row>
    <row r="170" spans="1:21" x14ac:dyDescent="0.3">
      <c r="A170">
        <v>375</v>
      </c>
      <c r="B170" t="s">
        <v>2262</v>
      </c>
      <c r="C170">
        <v>1998</v>
      </c>
      <c r="D170">
        <v>1</v>
      </c>
      <c r="E170">
        <v>1</v>
      </c>
      <c r="F170" t="s">
        <v>1414</v>
      </c>
      <c r="G170" t="s">
        <v>1415</v>
      </c>
      <c r="H170">
        <v>76</v>
      </c>
      <c r="I170">
        <v>11</v>
      </c>
      <c r="J170" t="s">
        <v>2263</v>
      </c>
      <c r="K170" t="s">
        <v>2264</v>
      </c>
      <c r="L170" t="s">
        <v>2265</v>
      </c>
      <c r="P170" t="s">
        <v>2266</v>
      </c>
      <c r="Q170" t="s">
        <v>1274</v>
      </c>
      <c r="R170" t="s">
        <v>1274</v>
      </c>
      <c r="S170" t="b">
        <f t="shared" si="4"/>
        <v>1</v>
      </c>
      <c r="U170">
        <f t="shared" si="5"/>
        <v>0</v>
      </c>
    </row>
    <row r="171" spans="1:21" x14ac:dyDescent="0.3">
      <c r="A171">
        <v>376</v>
      </c>
      <c r="B171" t="s">
        <v>2267</v>
      </c>
      <c r="C171">
        <v>1998</v>
      </c>
      <c r="D171">
        <v>1</v>
      </c>
      <c r="E171">
        <v>1</v>
      </c>
      <c r="F171" t="s">
        <v>65</v>
      </c>
      <c r="G171" t="s">
        <v>66</v>
      </c>
      <c r="H171">
        <v>183</v>
      </c>
      <c r="I171">
        <v>5</v>
      </c>
      <c r="J171" t="s">
        <v>2268</v>
      </c>
      <c r="K171" t="s">
        <v>2269</v>
      </c>
      <c r="L171" t="s">
        <v>2270</v>
      </c>
      <c r="P171" t="s">
        <v>2271</v>
      </c>
      <c r="Q171" t="s">
        <v>1274</v>
      </c>
      <c r="R171" t="s">
        <v>1274</v>
      </c>
      <c r="S171" t="b">
        <f t="shared" si="4"/>
        <v>1</v>
      </c>
      <c r="U171">
        <f t="shared" si="5"/>
        <v>0</v>
      </c>
    </row>
    <row r="172" spans="1:21" x14ac:dyDescent="0.3">
      <c r="A172">
        <v>377</v>
      </c>
      <c r="B172" t="s">
        <v>2272</v>
      </c>
      <c r="C172">
        <v>1998</v>
      </c>
      <c r="D172">
        <v>1</v>
      </c>
      <c r="E172">
        <v>1</v>
      </c>
      <c r="F172" t="s">
        <v>1972</v>
      </c>
      <c r="G172" t="s">
        <v>1973</v>
      </c>
      <c r="H172">
        <v>41</v>
      </c>
      <c r="I172">
        <v>3</v>
      </c>
      <c r="J172" t="s">
        <v>2273</v>
      </c>
      <c r="K172" t="s">
        <v>2274</v>
      </c>
      <c r="L172" t="s">
        <v>2275</v>
      </c>
      <c r="P172" t="s">
        <v>2276</v>
      </c>
      <c r="Q172" t="s">
        <v>1274</v>
      </c>
      <c r="R172" t="s">
        <v>1274</v>
      </c>
      <c r="S172" t="b">
        <f t="shared" si="4"/>
        <v>1</v>
      </c>
      <c r="U172">
        <f t="shared" si="5"/>
        <v>0</v>
      </c>
    </row>
    <row r="173" spans="1:21" x14ac:dyDescent="0.3">
      <c r="A173">
        <v>378</v>
      </c>
      <c r="B173" t="s">
        <v>2277</v>
      </c>
      <c r="C173">
        <v>1998</v>
      </c>
      <c r="D173">
        <v>1</v>
      </c>
      <c r="E173">
        <v>1</v>
      </c>
      <c r="F173" t="s">
        <v>394</v>
      </c>
      <c r="G173" t="s">
        <v>1454</v>
      </c>
      <c r="H173">
        <v>115</v>
      </c>
      <c r="I173">
        <v>4</v>
      </c>
      <c r="J173" t="s">
        <v>2278</v>
      </c>
      <c r="K173" t="s">
        <v>2279</v>
      </c>
      <c r="L173" t="s">
        <v>2280</v>
      </c>
      <c r="P173" t="s">
        <v>2281</v>
      </c>
      <c r="Q173" t="s">
        <v>1274</v>
      </c>
      <c r="R173" t="s">
        <v>1274</v>
      </c>
      <c r="S173" t="b">
        <f t="shared" si="4"/>
        <v>1</v>
      </c>
      <c r="U173">
        <f t="shared" si="5"/>
        <v>0</v>
      </c>
    </row>
    <row r="174" spans="1:21" x14ac:dyDescent="0.3">
      <c r="A174">
        <v>379</v>
      </c>
      <c r="B174" t="s">
        <v>2282</v>
      </c>
      <c r="C174">
        <v>1998</v>
      </c>
      <c r="D174">
        <v>1</v>
      </c>
      <c r="E174">
        <v>1</v>
      </c>
      <c r="F174" t="s">
        <v>1192</v>
      </c>
      <c r="G174" t="s">
        <v>519</v>
      </c>
      <c r="H174">
        <v>139</v>
      </c>
      <c r="I174">
        <v>4</v>
      </c>
      <c r="J174" t="s">
        <v>976</v>
      </c>
      <c r="K174" t="s">
        <v>2283</v>
      </c>
      <c r="L174" t="s">
        <v>2284</v>
      </c>
      <c r="P174" t="s">
        <v>2285</v>
      </c>
      <c r="Q174" t="s">
        <v>1274</v>
      </c>
      <c r="R174" t="s">
        <v>1274</v>
      </c>
      <c r="S174" t="b">
        <f t="shared" si="4"/>
        <v>1</v>
      </c>
      <c r="U174">
        <f t="shared" si="5"/>
        <v>0</v>
      </c>
    </row>
    <row r="175" spans="1:21" x14ac:dyDescent="0.3">
      <c r="A175">
        <v>380</v>
      </c>
      <c r="B175" t="s">
        <v>2286</v>
      </c>
      <c r="C175">
        <v>1998</v>
      </c>
      <c r="D175">
        <v>1</v>
      </c>
      <c r="E175">
        <v>1</v>
      </c>
      <c r="F175" t="s">
        <v>2287</v>
      </c>
      <c r="G175" t="s">
        <v>2288</v>
      </c>
      <c r="H175">
        <v>265</v>
      </c>
      <c r="I175">
        <v>1407</v>
      </c>
      <c r="J175" t="s">
        <v>2289</v>
      </c>
      <c r="K175" t="s">
        <v>2290</v>
      </c>
      <c r="L175" t="s">
        <v>2291</v>
      </c>
      <c r="P175" t="s">
        <v>2292</v>
      </c>
      <c r="Q175" t="s">
        <v>1274</v>
      </c>
      <c r="R175" t="s">
        <v>1274</v>
      </c>
      <c r="S175" t="b">
        <f t="shared" si="4"/>
        <v>1</v>
      </c>
      <c r="U175">
        <f t="shared" si="5"/>
        <v>0</v>
      </c>
    </row>
    <row r="176" spans="1:21" x14ac:dyDescent="0.3">
      <c r="A176">
        <v>381</v>
      </c>
      <c r="B176" t="s">
        <v>2293</v>
      </c>
      <c r="C176">
        <v>1998</v>
      </c>
      <c r="D176">
        <v>1</v>
      </c>
      <c r="E176">
        <v>1</v>
      </c>
      <c r="F176" t="s">
        <v>24</v>
      </c>
      <c r="G176" t="s">
        <v>25</v>
      </c>
      <c r="H176">
        <v>20</v>
      </c>
      <c r="I176">
        <v>3</v>
      </c>
      <c r="J176" t="s">
        <v>2294</v>
      </c>
      <c r="K176" t="s">
        <v>2295</v>
      </c>
      <c r="L176" t="s">
        <v>2296</v>
      </c>
      <c r="P176" t="s">
        <v>2297</v>
      </c>
      <c r="Q176" t="s">
        <v>1274</v>
      </c>
      <c r="R176" t="s">
        <v>1274</v>
      </c>
      <c r="S176" t="b">
        <f t="shared" si="4"/>
        <v>1</v>
      </c>
      <c r="U176">
        <f t="shared" si="5"/>
        <v>0</v>
      </c>
    </row>
    <row r="177" spans="1:21" x14ac:dyDescent="0.3">
      <c r="A177">
        <v>382</v>
      </c>
      <c r="B177" t="s">
        <v>2298</v>
      </c>
      <c r="C177">
        <v>1998</v>
      </c>
      <c r="D177">
        <v>1</v>
      </c>
      <c r="E177">
        <v>1</v>
      </c>
      <c r="F177" t="s">
        <v>2287</v>
      </c>
      <c r="G177" t="s">
        <v>2288</v>
      </c>
      <c r="H177">
        <v>265</v>
      </c>
      <c r="I177">
        <v>1405</v>
      </c>
      <c r="J177" t="s">
        <v>2299</v>
      </c>
      <c r="K177" t="s">
        <v>2300</v>
      </c>
      <c r="L177" t="s">
        <v>2301</v>
      </c>
      <c r="P177" t="s">
        <v>2302</v>
      </c>
      <c r="Q177" t="s">
        <v>1276</v>
      </c>
      <c r="R177" t="s">
        <v>1276</v>
      </c>
      <c r="S177" t="b">
        <f t="shared" si="4"/>
        <v>1</v>
      </c>
      <c r="U177">
        <f t="shared" si="5"/>
        <v>1</v>
      </c>
    </row>
    <row r="178" spans="1:21" x14ac:dyDescent="0.3">
      <c r="A178">
        <v>383</v>
      </c>
      <c r="B178" t="s">
        <v>2303</v>
      </c>
      <c r="C178">
        <v>1998</v>
      </c>
      <c r="D178">
        <v>1</v>
      </c>
      <c r="E178">
        <v>1</v>
      </c>
      <c r="F178" t="s">
        <v>1030</v>
      </c>
      <c r="G178" t="s">
        <v>1031</v>
      </c>
      <c r="H178">
        <v>91</v>
      </c>
      <c r="I178">
        <v>8</v>
      </c>
      <c r="J178">
        <v>327</v>
      </c>
      <c r="K178" t="s">
        <v>2304</v>
      </c>
      <c r="L178" t="s">
        <v>2305</v>
      </c>
      <c r="Q178" t="s">
        <v>1276</v>
      </c>
      <c r="R178" t="s">
        <v>1276</v>
      </c>
      <c r="S178" t="b">
        <f t="shared" si="4"/>
        <v>1</v>
      </c>
      <c r="U178">
        <f t="shared" si="5"/>
        <v>1</v>
      </c>
    </row>
    <row r="179" spans="1:21" x14ac:dyDescent="0.3">
      <c r="A179">
        <v>384</v>
      </c>
      <c r="B179" t="s">
        <v>2306</v>
      </c>
      <c r="C179">
        <v>1998</v>
      </c>
      <c r="D179">
        <v>1</v>
      </c>
      <c r="E179">
        <v>1</v>
      </c>
      <c r="F179" t="s">
        <v>2287</v>
      </c>
      <c r="G179" t="s">
        <v>2288</v>
      </c>
      <c r="H179">
        <v>265</v>
      </c>
      <c r="I179">
        <v>1403</v>
      </c>
      <c r="J179" t="s">
        <v>2307</v>
      </c>
      <c r="K179" t="s">
        <v>2308</v>
      </c>
      <c r="L179" t="s">
        <v>2309</v>
      </c>
      <c r="P179" t="s">
        <v>2310</v>
      </c>
      <c r="Q179" t="s">
        <v>1274</v>
      </c>
      <c r="R179" t="s">
        <v>1274</v>
      </c>
      <c r="S179" t="b">
        <f t="shared" si="4"/>
        <v>1</v>
      </c>
      <c r="U179">
        <f t="shared" si="5"/>
        <v>0</v>
      </c>
    </row>
    <row r="180" spans="1:21" x14ac:dyDescent="0.3">
      <c r="A180">
        <v>385</v>
      </c>
      <c r="B180" t="s">
        <v>2311</v>
      </c>
      <c r="C180">
        <v>1998</v>
      </c>
      <c r="D180">
        <v>1</v>
      </c>
      <c r="E180">
        <v>1</v>
      </c>
      <c r="F180" t="s">
        <v>394</v>
      </c>
      <c r="G180" t="s">
        <v>1454</v>
      </c>
      <c r="H180">
        <v>115</v>
      </c>
      <c r="I180">
        <v>3</v>
      </c>
      <c r="J180" t="s">
        <v>2312</v>
      </c>
      <c r="K180" t="s">
        <v>2313</v>
      </c>
      <c r="L180" t="s">
        <v>2314</v>
      </c>
      <c r="Q180" t="s">
        <v>1276</v>
      </c>
      <c r="R180" t="s">
        <v>1275</v>
      </c>
      <c r="S180" t="b">
        <f t="shared" si="4"/>
        <v>0</v>
      </c>
      <c r="U180">
        <f t="shared" si="5"/>
        <v>0</v>
      </c>
    </row>
    <row r="181" spans="1:21" x14ac:dyDescent="0.3">
      <c r="A181">
        <v>386</v>
      </c>
      <c r="B181" t="s">
        <v>2315</v>
      </c>
      <c r="C181">
        <v>1998</v>
      </c>
      <c r="D181">
        <v>1</v>
      </c>
      <c r="E181">
        <v>1</v>
      </c>
      <c r="F181" t="s">
        <v>1801</v>
      </c>
      <c r="G181" t="s">
        <v>1802</v>
      </c>
      <c r="H181">
        <v>140</v>
      </c>
      <c r="I181">
        <v>3</v>
      </c>
      <c r="J181" t="s">
        <v>2316</v>
      </c>
      <c r="K181" t="s">
        <v>2317</v>
      </c>
      <c r="L181" t="s">
        <v>2318</v>
      </c>
      <c r="P181" t="s">
        <v>2319</v>
      </c>
      <c r="Q181" t="s">
        <v>1274</v>
      </c>
      <c r="R181" t="s">
        <v>1274</v>
      </c>
      <c r="S181" t="b">
        <f t="shared" si="4"/>
        <v>1</v>
      </c>
      <c r="U181">
        <f t="shared" si="5"/>
        <v>0</v>
      </c>
    </row>
    <row r="182" spans="1:21" x14ac:dyDescent="0.3">
      <c r="A182">
        <v>387</v>
      </c>
      <c r="B182" t="s">
        <v>2320</v>
      </c>
      <c r="C182">
        <v>1998</v>
      </c>
      <c r="D182">
        <v>1</v>
      </c>
      <c r="E182">
        <v>1</v>
      </c>
      <c r="F182" t="s">
        <v>1192</v>
      </c>
      <c r="G182" t="s">
        <v>519</v>
      </c>
      <c r="H182">
        <v>139</v>
      </c>
      <c r="I182">
        <v>3</v>
      </c>
      <c r="J182" t="s">
        <v>2186</v>
      </c>
      <c r="K182" t="s">
        <v>2321</v>
      </c>
      <c r="L182" t="s">
        <v>2322</v>
      </c>
      <c r="P182" t="s">
        <v>2323</v>
      </c>
      <c r="Q182" t="s">
        <v>1274</v>
      </c>
      <c r="R182" t="s">
        <v>1274</v>
      </c>
      <c r="S182" t="b">
        <f t="shared" si="4"/>
        <v>1</v>
      </c>
      <c r="U182">
        <f t="shared" si="5"/>
        <v>0</v>
      </c>
    </row>
    <row r="183" spans="1:21" x14ac:dyDescent="0.3">
      <c r="A183">
        <v>388</v>
      </c>
      <c r="B183" t="s">
        <v>2324</v>
      </c>
      <c r="C183">
        <v>1998</v>
      </c>
      <c r="D183">
        <v>1</v>
      </c>
      <c r="E183">
        <v>1</v>
      </c>
      <c r="F183" t="s">
        <v>2325</v>
      </c>
      <c r="G183" t="s">
        <v>2326</v>
      </c>
      <c r="H183">
        <v>25</v>
      </c>
      <c r="I183">
        <v>2</v>
      </c>
      <c r="J183" t="s">
        <v>2327</v>
      </c>
      <c r="K183" t="s">
        <v>2328</v>
      </c>
      <c r="L183" t="s">
        <v>2329</v>
      </c>
      <c r="Q183" t="s">
        <v>1274</v>
      </c>
      <c r="R183" t="s">
        <v>1274</v>
      </c>
      <c r="S183" t="b">
        <f t="shared" si="4"/>
        <v>1</v>
      </c>
      <c r="U183">
        <f t="shared" si="5"/>
        <v>0</v>
      </c>
    </row>
    <row r="184" spans="1:21" x14ac:dyDescent="0.3">
      <c r="A184">
        <v>389</v>
      </c>
      <c r="B184" t="s">
        <v>2330</v>
      </c>
      <c r="C184">
        <v>1998</v>
      </c>
      <c r="D184">
        <v>1</v>
      </c>
      <c r="E184">
        <v>1</v>
      </c>
      <c r="F184" t="s">
        <v>1915</v>
      </c>
      <c r="G184" t="s">
        <v>1916</v>
      </c>
      <c r="H184">
        <v>135</v>
      </c>
      <c r="I184">
        <v>4</v>
      </c>
      <c r="J184" t="s">
        <v>2331</v>
      </c>
      <c r="K184" t="s">
        <v>2332</v>
      </c>
      <c r="L184" t="s">
        <v>2333</v>
      </c>
      <c r="P184" t="s">
        <v>2334</v>
      </c>
      <c r="Q184" t="s">
        <v>1274</v>
      </c>
      <c r="R184" t="s">
        <v>1274</v>
      </c>
      <c r="S184" t="b">
        <f t="shared" si="4"/>
        <v>1</v>
      </c>
      <c r="U184">
        <f t="shared" si="5"/>
        <v>0</v>
      </c>
    </row>
    <row r="185" spans="1:21" x14ac:dyDescent="0.3">
      <c r="A185">
        <v>390</v>
      </c>
      <c r="B185" t="s">
        <v>2335</v>
      </c>
      <c r="C185">
        <v>1998</v>
      </c>
      <c r="D185">
        <v>1</v>
      </c>
      <c r="E185">
        <v>1</v>
      </c>
      <c r="F185" t="s">
        <v>2336</v>
      </c>
      <c r="G185" t="s">
        <v>2337</v>
      </c>
      <c r="H185">
        <v>119</v>
      </c>
      <c r="I185">
        <v>1</v>
      </c>
      <c r="J185" t="s">
        <v>2338</v>
      </c>
      <c r="K185" t="s">
        <v>2339</v>
      </c>
      <c r="L185" t="s">
        <v>2340</v>
      </c>
      <c r="P185" t="s">
        <v>2341</v>
      </c>
      <c r="Q185" t="s">
        <v>1274</v>
      </c>
      <c r="R185" t="s">
        <v>1274</v>
      </c>
      <c r="S185" t="b">
        <f t="shared" si="4"/>
        <v>1</v>
      </c>
      <c r="U185">
        <f t="shared" si="5"/>
        <v>0</v>
      </c>
    </row>
    <row r="186" spans="1:21" x14ac:dyDescent="0.3">
      <c r="A186">
        <v>391</v>
      </c>
      <c r="B186" t="s">
        <v>2342</v>
      </c>
      <c r="C186">
        <v>1998</v>
      </c>
      <c r="D186">
        <v>1</v>
      </c>
      <c r="E186">
        <v>1</v>
      </c>
      <c r="F186" t="s">
        <v>2343</v>
      </c>
      <c r="G186" t="s">
        <v>2344</v>
      </c>
      <c r="H186">
        <v>46</v>
      </c>
      <c r="I186">
        <v>1</v>
      </c>
      <c r="J186" t="s">
        <v>2345</v>
      </c>
      <c r="K186" t="s">
        <v>2346</v>
      </c>
      <c r="L186" t="s">
        <v>2347</v>
      </c>
      <c r="P186" t="s">
        <v>2348</v>
      </c>
      <c r="Q186" t="s">
        <v>1274</v>
      </c>
      <c r="R186" t="s">
        <v>1274</v>
      </c>
      <c r="S186" t="b">
        <f t="shared" si="4"/>
        <v>1</v>
      </c>
      <c r="U186">
        <f t="shared" si="5"/>
        <v>0</v>
      </c>
    </row>
    <row r="187" spans="1:21" x14ac:dyDescent="0.3">
      <c r="A187">
        <v>392</v>
      </c>
      <c r="B187" t="s">
        <v>2349</v>
      </c>
      <c r="C187">
        <v>1998</v>
      </c>
      <c r="D187">
        <v>1</v>
      </c>
      <c r="E187">
        <v>1</v>
      </c>
      <c r="F187" t="s">
        <v>2350</v>
      </c>
      <c r="G187" t="s">
        <v>2351</v>
      </c>
      <c r="H187">
        <v>68</v>
      </c>
      <c r="I187">
        <v>2</v>
      </c>
      <c r="J187" t="s">
        <v>2352</v>
      </c>
      <c r="K187" t="s">
        <v>2353</v>
      </c>
      <c r="L187" t="s">
        <v>2354</v>
      </c>
      <c r="P187" t="s">
        <v>2355</v>
      </c>
      <c r="Q187" t="s">
        <v>1274</v>
      </c>
      <c r="R187" t="s">
        <v>1274</v>
      </c>
      <c r="S187" t="b">
        <f t="shared" si="4"/>
        <v>1</v>
      </c>
      <c r="U187">
        <f t="shared" si="5"/>
        <v>0</v>
      </c>
    </row>
    <row r="188" spans="1:21" x14ac:dyDescent="0.3">
      <c r="A188">
        <v>394</v>
      </c>
      <c r="B188" t="s">
        <v>2356</v>
      </c>
      <c r="C188">
        <v>1998</v>
      </c>
      <c r="D188">
        <v>1</v>
      </c>
      <c r="E188">
        <v>1</v>
      </c>
      <c r="F188" t="s">
        <v>645</v>
      </c>
      <c r="G188" t="s">
        <v>646</v>
      </c>
      <c r="H188">
        <v>77</v>
      </c>
      <c r="I188">
        <v>5</v>
      </c>
      <c r="J188" t="s">
        <v>2357</v>
      </c>
      <c r="K188" t="s">
        <v>2358</v>
      </c>
      <c r="L188" t="s">
        <v>2359</v>
      </c>
      <c r="P188" t="s">
        <v>2360</v>
      </c>
      <c r="Q188" t="s">
        <v>1274</v>
      </c>
      <c r="R188" t="s">
        <v>1274</v>
      </c>
      <c r="S188" t="b">
        <f t="shared" si="4"/>
        <v>1</v>
      </c>
      <c r="U188">
        <f t="shared" si="5"/>
        <v>0</v>
      </c>
    </row>
    <row r="189" spans="1:21" x14ac:dyDescent="0.3">
      <c r="A189">
        <v>396</v>
      </c>
      <c r="B189" t="s">
        <v>2361</v>
      </c>
      <c r="C189">
        <v>1998</v>
      </c>
      <c r="D189">
        <v>1</v>
      </c>
      <c r="E189">
        <v>1</v>
      </c>
      <c r="F189" t="s">
        <v>2287</v>
      </c>
      <c r="G189" t="s">
        <v>2288</v>
      </c>
      <c r="H189">
        <v>265</v>
      </c>
      <c r="I189">
        <v>1395</v>
      </c>
      <c r="J189" t="s">
        <v>2362</v>
      </c>
      <c r="K189" t="s">
        <v>2363</v>
      </c>
      <c r="L189" t="s">
        <v>2364</v>
      </c>
      <c r="P189" t="s">
        <v>2365</v>
      </c>
      <c r="Q189" t="s">
        <v>1274</v>
      </c>
      <c r="R189" t="s">
        <v>1274</v>
      </c>
      <c r="S189" t="b">
        <f t="shared" si="4"/>
        <v>1</v>
      </c>
      <c r="U189">
        <f t="shared" si="5"/>
        <v>0</v>
      </c>
    </row>
    <row r="190" spans="1:21" x14ac:dyDescent="0.3">
      <c r="A190">
        <v>397</v>
      </c>
      <c r="B190" t="s">
        <v>2366</v>
      </c>
      <c r="C190">
        <v>1998</v>
      </c>
      <c r="D190">
        <v>1</v>
      </c>
      <c r="E190">
        <v>1</v>
      </c>
      <c r="F190" t="s">
        <v>2287</v>
      </c>
      <c r="G190" t="s">
        <v>2288</v>
      </c>
      <c r="H190">
        <v>265</v>
      </c>
      <c r="I190">
        <v>1394</v>
      </c>
      <c r="J190" t="s">
        <v>2367</v>
      </c>
      <c r="K190" t="s">
        <v>2368</v>
      </c>
      <c r="L190" t="s">
        <v>2369</v>
      </c>
      <c r="P190" t="s">
        <v>2370</v>
      </c>
      <c r="Q190" t="s">
        <v>1274</v>
      </c>
      <c r="R190" t="s">
        <v>1274</v>
      </c>
      <c r="S190" t="b">
        <f t="shared" si="4"/>
        <v>1</v>
      </c>
      <c r="U190">
        <f t="shared" si="5"/>
        <v>0</v>
      </c>
    </row>
    <row r="191" spans="1:21" x14ac:dyDescent="0.3">
      <c r="A191">
        <v>399</v>
      </c>
      <c r="B191" t="s">
        <v>2371</v>
      </c>
      <c r="C191">
        <v>1998</v>
      </c>
      <c r="D191">
        <v>1</v>
      </c>
      <c r="E191">
        <v>1</v>
      </c>
      <c r="F191" t="s">
        <v>65</v>
      </c>
      <c r="G191" t="s">
        <v>66</v>
      </c>
      <c r="H191">
        <v>182</v>
      </c>
      <c r="I191">
        <v>3</v>
      </c>
      <c r="J191" t="s">
        <v>2372</v>
      </c>
      <c r="K191" t="s">
        <v>2373</v>
      </c>
      <c r="L191" t="s">
        <v>2374</v>
      </c>
      <c r="P191" t="s">
        <v>2375</v>
      </c>
      <c r="Q191" t="s">
        <v>1274</v>
      </c>
      <c r="R191" t="s">
        <v>1274</v>
      </c>
      <c r="S191" t="b">
        <f t="shared" si="4"/>
        <v>1</v>
      </c>
      <c r="U191">
        <f t="shared" si="5"/>
        <v>0</v>
      </c>
    </row>
    <row r="192" spans="1:21" x14ac:dyDescent="0.3">
      <c r="A192">
        <v>415</v>
      </c>
      <c r="B192" t="s">
        <v>2376</v>
      </c>
      <c r="C192">
        <v>1998</v>
      </c>
      <c r="D192">
        <v>1</v>
      </c>
      <c r="E192">
        <v>1</v>
      </c>
      <c r="F192" t="s">
        <v>2377</v>
      </c>
      <c r="G192" t="s">
        <v>2378</v>
      </c>
      <c r="H192">
        <v>200</v>
      </c>
      <c r="J192" t="s">
        <v>2379</v>
      </c>
      <c r="K192" t="s">
        <v>2380</v>
      </c>
      <c r="L192" t="s">
        <v>2381</v>
      </c>
      <c r="Q192" t="s">
        <v>1274</v>
      </c>
      <c r="R192" t="s">
        <v>1274</v>
      </c>
      <c r="S192" t="b">
        <f t="shared" si="4"/>
        <v>1</v>
      </c>
      <c r="U192">
        <f t="shared" si="5"/>
        <v>0</v>
      </c>
    </row>
    <row r="193" spans="1:21" x14ac:dyDescent="0.3">
      <c r="A193">
        <v>416</v>
      </c>
      <c r="B193" t="s">
        <v>2382</v>
      </c>
      <c r="C193">
        <v>1998</v>
      </c>
      <c r="D193">
        <v>1</v>
      </c>
      <c r="E193">
        <v>1</v>
      </c>
      <c r="F193" t="s">
        <v>2377</v>
      </c>
      <c r="G193" t="s">
        <v>2378</v>
      </c>
      <c r="H193">
        <v>200</v>
      </c>
      <c r="J193" t="s">
        <v>2383</v>
      </c>
      <c r="K193" t="s">
        <v>2384</v>
      </c>
      <c r="L193" t="s">
        <v>2385</v>
      </c>
      <c r="Q193" t="s">
        <v>1274</v>
      </c>
      <c r="R193" t="s">
        <v>1274</v>
      </c>
      <c r="S193" t="b">
        <f t="shared" si="4"/>
        <v>1</v>
      </c>
      <c r="U193">
        <f t="shared" si="5"/>
        <v>0</v>
      </c>
    </row>
    <row r="194" spans="1:21" x14ac:dyDescent="0.3">
      <c r="A194">
        <v>418</v>
      </c>
      <c r="B194" t="s">
        <v>2386</v>
      </c>
      <c r="C194">
        <v>1998</v>
      </c>
      <c r="D194">
        <v>1</v>
      </c>
      <c r="E194">
        <v>1</v>
      </c>
      <c r="F194" t="s">
        <v>2377</v>
      </c>
      <c r="G194" t="s">
        <v>2378</v>
      </c>
      <c r="H194">
        <v>200</v>
      </c>
      <c r="J194" t="s">
        <v>2387</v>
      </c>
      <c r="K194" t="s">
        <v>2388</v>
      </c>
      <c r="L194" t="s">
        <v>2389</v>
      </c>
      <c r="Q194" t="s">
        <v>1274</v>
      </c>
      <c r="R194" t="s">
        <v>1274</v>
      </c>
      <c r="S194" t="b">
        <f t="shared" si="4"/>
        <v>1</v>
      </c>
      <c r="U194">
        <f t="shared" si="5"/>
        <v>0</v>
      </c>
    </row>
    <row r="195" spans="1:21" x14ac:dyDescent="0.3">
      <c r="A195">
        <v>423</v>
      </c>
      <c r="B195" t="s">
        <v>2390</v>
      </c>
      <c r="C195">
        <v>1997</v>
      </c>
      <c r="D195">
        <v>1</v>
      </c>
      <c r="E195">
        <v>1</v>
      </c>
      <c r="F195" t="s">
        <v>1824</v>
      </c>
      <c r="G195" t="s">
        <v>1825</v>
      </c>
      <c r="H195">
        <v>80</v>
      </c>
      <c r="I195">
        <v>3</v>
      </c>
      <c r="J195" t="s">
        <v>2391</v>
      </c>
      <c r="K195" t="s">
        <v>2392</v>
      </c>
      <c r="L195" t="s">
        <v>2393</v>
      </c>
      <c r="P195" t="s">
        <v>2394</v>
      </c>
      <c r="Q195" t="s">
        <v>1274</v>
      </c>
      <c r="R195" t="s">
        <v>1274</v>
      </c>
      <c r="S195" t="b">
        <f t="shared" ref="S195:S201" si="6">Q195=R195</f>
        <v>1</v>
      </c>
      <c r="U195">
        <f t="shared" ref="U195:U201" si="7">IF((AND(Q195="Included", R195="Included")), 1, 0)</f>
        <v>0</v>
      </c>
    </row>
    <row r="196" spans="1:21" x14ac:dyDescent="0.3">
      <c r="A196">
        <v>427</v>
      </c>
      <c r="B196" t="s">
        <v>2395</v>
      </c>
      <c r="C196">
        <v>1997</v>
      </c>
      <c r="D196">
        <v>1</v>
      </c>
      <c r="E196">
        <v>1</v>
      </c>
      <c r="F196" t="s">
        <v>380</v>
      </c>
      <c r="G196" t="s">
        <v>381</v>
      </c>
      <c r="H196">
        <v>54</v>
      </c>
      <c r="I196">
        <v>4</v>
      </c>
      <c r="J196" t="s">
        <v>2396</v>
      </c>
      <c r="K196" t="s">
        <v>2397</v>
      </c>
      <c r="L196" t="s">
        <v>2398</v>
      </c>
      <c r="P196" t="s">
        <v>2399</v>
      </c>
      <c r="Q196" t="s">
        <v>1274</v>
      </c>
      <c r="R196" t="s">
        <v>1274</v>
      </c>
      <c r="S196" t="b">
        <f t="shared" si="6"/>
        <v>1</v>
      </c>
      <c r="U196">
        <f t="shared" si="7"/>
        <v>0</v>
      </c>
    </row>
    <row r="197" spans="1:21" x14ac:dyDescent="0.3">
      <c r="A197">
        <v>428</v>
      </c>
      <c r="B197" t="s">
        <v>2400</v>
      </c>
      <c r="C197">
        <v>1997</v>
      </c>
      <c r="D197">
        <v>1</v>
      </c>
      <c r="E197">
        <v>1</v>
      </c>
      <c r="F197" t="s">
        <v>1192</v>
      </c>
      <c r="G197" t="s">
        <v>519</v>
      </c>
      <c r="H197">
        <v>138</v>
      </c>
      <c r="I197">
        <v>4</v>
      </c>
      <c r="J197" t="s">
        <v>2401</v>
      </c>
      <c r="K197" t="s">
        <v>2402</v>
      </c>
      <c r="L197" t="s">
        <v>2403</v>
      </c>
      <c r="P197" t="s">
        <v>2404</v>
      </c>
      <c r="Q197" t="s">
        <v>1274</v>
      </c>
      <c r="R197" t="s">
        <v>1274</v>
      </c>
      <c r="S197" t="b">
        <f t="shared" si="6"/>
        <v>1</v>
      </c>
      <c r="U197">
        <f t="shared" si="7"/>
        <v>0</v>
      </c>
    </row>
    <row r="198" spans="1:21" x14ac:dyDescent="0.3">
      <c r="A198">
        <v>434</v>
      </c>
      <c r="B198" t="s">
        <v>2405</v>
      </c>
      <c r="C198">
        <v>1997</v>
      </c>
      <c r="D198">
        <v>1</v>
      </c>
      <c r="E198">
        <v>1</v>
      </c>
      <c r="F198" t="s">
        <v>2406</v>
      </c>
      <c r="G198" t="s">
        <v>2407</v>
      </c>
      <c r="H198">
        <v>64</v>
      </c>
      <c r="I198">
        <v>3</v>
      </c>
      <c r="J198" t="s">
        <v>2408</v>
      </c>
      <c r="K198" t="s">
        <v>2409</v>
      </c>
      <c r="L198" t="s">
        <v>2410</v>
      </c>
      <c r="P198" t="s">
        <v>2411</v>
      </c>
      <c r="Q198" t="s">
        <v>1274</v>
      </c>
      <c r="R198" t="s">
        <v>1274</v>
      </c>
      <c r="S198" t="b">
        <f t="shared" si="6"/>
        <v>1</v>
      </c>
      <c r="U198">
        <f t="shared" si="7"/>
        <v>0</v>
      </c>
    </row>
    <row r="199" spans="1:21" x14ac:dyDescent="0.3">
      <c r="A199">
        <v>440</v>
      </c>
      <c r="B199" t="s">
        <v>2412</v>
      </c>
      <c r="C199">
        <v>1997</v>
      </c>
      <c r="D199">
        <v>1</v>
      </c>
      <c r="E199">
        <v>1</v>
      </c>
      <c r="F199" t="s">
        <v>2287</v>
      </c>
      <c r="G199" t="s">
        <v>2288</v>
      </c>
      <c r="H199">
        <v>264</v>
      </c>
      <c r="I199">
        <v>1384</v>
      </c>
      <c r="J199" t="s">
        <v>2413</v>
      </c>
      <c r="K199" t="s">
        <v>2414</v>
      </c>
      <c r="L199" t="s">
        <v>2415</v>
      </c>
      <c r="P199" t="s">
        <v>2416</v>
      </c>
      <c r="Q199" t="s">
        <v>1274</v>
      </c>
      <c r="R199" t="s">
        <v>1274</v>
      </c>
      <c r="S199" t="b">
        <f t="shared" si="6"/>
        <v>1</v>
      </c>
      <c r="U199">
        <f t="shared" si="7"/>
        <v>0</v>
      </c>
    </row>
    <row r="200" spans="1:21" x14ac:dyDescent="0.3">
      <c r="A200">
        <v>441</v>
      </c>
      <c r="B200" t="s">
        <v>2417</v>
      </c>
      <c r="C200">
        <v>1997</v>
      </c>
      <c r="D200">
        <v>1</v>
      </c>
      <c r="E200">
        <v>1</v>
      </c>
      <c r="F200" t="s">
        <v>2287</v>
      </c>
      <c r="G200" t="s">
        <v>2288</v>
      </c>
      <c r="H200">
        <v>264</v>
      </c>
      <c r="I200">
        <v>1384</v>
      </c>
      <c r="J200" t="s">
        <v>2418</v>
      </c>
      <c r="K200" t="s">
        <v>2419</v>
      </c>
      <c r="L200" t="s">
        <v>2420</v>
      </c>
      <c r="P200" t="s">
        <v>2421</v>
      </c>
      <c r="Q200" t="s">
        <v>1274</v>
      </c>
      <c r="R200" t="s">
        <v>1274</v>
      </c>
      <c r="S200" t="b">
        <f t="shared" si="6"/>
        <v>1</v>
      </c>
      <c r="U200">
        <f t="shared" si="7"/>
        <v>0</v>
      </c>
    </row>
    <row r="201" spans="1:21" x14ac:dyDescent="0.3">
      <c r="A201">
        <v>442</v>
      </c>
      <c r="B201" t="s">
        <v>2422</v>
      </c>
      <c r="C201">
        <v>1997</v>
      </c>
      <c r="D201">
        <v>1</v>
      </c>
      <c r="E201">
        <v>1</v>
      </c>
      <c r="F201" t="s">
        <v>1192</v>
      </c>
      <c r="G201" t="s">
        <v>519</v>
      </c>
      <c r="H201">
        <v>138</v>
      </c>
      <c r="I201">
        <v>3</v>
      </c>
      <c r="J201" t="s">
        <v>2423</v>
      </c>
      <c r="K201" t="s">
        <v>2424</v>
      </c>
      <c r="L201" t="s">
        <v>2425</v>
      </c>
      <c r="P201" t="s">
        <v>2426</v>
      </c>
      <c r="Q201" t="s">
        <v>1274</v>
      </c>
      <c r="R201" t="s">
        <v>1274</v>
      </c>
      <c r="S201" t="b">
        <f t="shared" si="6"/>
        <v>1</v>
      </c>
      <c r="U201">
        <f t="shared" si="7"/>
        <v>0</v>
      </c>
    </row>
    <row r="202" spans="1:21" x14ac:dyDescent="0.3">
      <c r="T202" t="s">
        <v>2434</v>
      </c>
      <c r="U202">
        <f>SUM(U2:U201)</f>
        <v>17</v>
      </c>
    </row>
  </sheetData>
  <autoFilter ref="A1:Y201" xr:uid="{39CD8149-FE9D-4660-B63B-E03353C7380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7D8B7-6C1C-4C80-A046-D952E1BCE521}">
  <dimension ref="A1:X198"/>
  <sheetViews>
    <sheetView workbookViewId="0">
      <selection activeCell="X192" sqref="X192"/>
    </sheetView>
  </sheetViews>
  <sheetFormatPr defaultRowHeight="14.4" x14ac:dyDescent="0.3"/>
  <cols>
    <col min="4" max="16" width="0" hidden="1" customWidth="1"/>
    <col min="17" max="17" width="16.109375" customWidth="1"/>
    <col min="18" max="18" width="15.77734375" customWidth="1"/>
    <col min="19" max="19" width="14.33203125" customWidth="1"/>
  </cols>
  <sheetData>
    <row r="1" spans="1:24" ht="13.95" customHeight="1" x14ac:dyDescent="0.3">
      <c r="A1" t="s">
        <v>0</v>
      </c>
      <c r="B1" t="s">
        <v>1</v>
      </c>
      <c r="C1" t="s">
        <v>2</v>
      </c>
      <c r="D1" t="s">
        <v>3</v>
      </c>
      <c r="E1" t="s">
        <v>4</v>
      </c>
      <c r="F1" t="s">
        <v>5</v>
      </c>
      <c r="G1" t="s">
        <v>6</v>
      </c>
      <c r="H1" t="s">
        <v>7</v>
      </c>
      <c r="I1" t="s">
        <v>8</v>
      </c>
      <c r="J1" t="s">
        <v>9</v>
      </c>
      <c r="K1" t="s">
        <v>10</v>
      </c>
      <c r="L1" t="s">
        <v>11</v>
      </c>
      <c r="M1" t="s">
        <v>12</v>
      </c>
      <c r="N1" t="s">
        <v>13</v>
      </c>
      <c r="O1" t="s">
        <v>14</v>
      </c>
      <c r="P1" t="s">
        <v>15</v>
      </c>
      <c r="Q1" t="s">
        <v>1278</v>
      </c>
      <c r="R1" t="s">
        <v>3449</v>
      </c>
      <c r="S1" t="s">
        <v>1279</v>
      </c>
      <c r="T1" t="s">
        <v>1280</v>
      </c>
      <c r="U1" t="s">
        <v>1281</v>
      </c>
      <c r="V1" t="s">
        <v>1282</v>
      </c>
      <c r="W1" t="s">
        <v>1283</v>
      </c>
      <c r="X1" t="s">
        <v>1284</v>
      </c>
    </row>
    <row r="2" spans="1:24" ht="13.95" customHeight="1" x14ac:dyDescent="0.3">
      <c r="A2">
        <v>212</v>
      </c>
      <c r="B2" t="s">
        <v>1326</v>
      </c>
      <c r="C2">
        <v>2001</v>
      </c>
      <c r="D2">
        <v>1</v>
      </c>
      <c r="E2">
        <v>1</v>
      </c>
      <c r="F2" t="s">
        <v>1327</v>
      </c>
      <c r="G2" t="s">
        <v>1328</v>
      </c>
      <c r="H2">
        <v>33</v>
      </c>
      <c r="I2">
        <v>5</v>
      </c>
      <c r="J2" t="s">
        <v>1329</v>
      </c>
      <c r="K2" t="s">
        <v>1330</v>
      </c>
      <c r="L2" t="s">
        <v>1331</v>
      </c>
      <c r="Q2" t="s">
        <v>1274</v>
      </c>
      <c r="R2" t="s">
        <v>1274</v>
      </c>
      <c r="S2" t="b">
        <f>Q2=R2</f>
        <v>1</v>
      </c>
      <c r="U2">
        <f>IF((AND(Q2="Included", R2="Included")), 1, 0)</f>
        <v>0</v>
      </c>
      <c r="V2">
        <f>IF((AND(Q2="Excluded", R2="Excluded")), 1, 0)</f>
        <v>1</v>
      </c>
      <c r="W2">
        <f>IF((AND(Q2="Included", R2="Excluded")), 1, 0)</f>
        <v>0</v>
      </c>
      <c r="X2">
        <f>IF((AND(Q2="Excluded", R2="Included")), 1, 0)</f>
        <v>0</v>
      </c>
    </row>
    <row r="3" spans="1:24" ht="13.95" customHeight="1" x14ac:dyDescent="0.3">
      <c r="A3">
        <v>237</v>
      </c>
      <c r="B3" t="s">
        <v>1479</v>
      </c>
      <c r="C3">
        <v>2001</v>
      </c>
      <c r="D3">
        <v>1</v>
      </c>
      <c r="E3">
        <v>1</v>
      </c>
      <c r="F3" t="s">
        <v>1414</v>
      </c>
      <c r="G3" t="s">
        <v>1415</v>
      </c>
      <c r="H3">
        <v>79</v>
      </c>
      <c r="I3">
        <v>3</v>
      </c>
      <c r="J3" t="s">
        <v>1480</v>
      </c>
      <c r="K3" t="s">
        <v>1481</v>
      </c>
      <c r="L3" t="s">
        <v>1482</v>
      </c>
      <c r="P3" t="s">
        <v>1483</v>
      </c>
      <c r="Q3" t="s">
        <v>1274</v>
      </c>
      <c r="R3" t="s">
        <v>1274</v>
      </c>
      <c r="S3" t="b">
        <f t="shared" ref="S3:S66" si="0">Q3=R3</f>
        <v>1</v>
      </c>
      <c r="U3">
        <f t="shared" ref="U3:U66" si="1">IF((AND(Q3="Included", R3="Included")), 1, 0)</f>
        <v>0</v>
      </c>
      <c r="V3">
        <f t="shared" ref="V3:V66" si="2">IF((AND(Q3="Excluded", R3="Excluded")), 1, 0)</f>
        <v>1</v>
      </c>
      <c r="W3">
        <f t="shared" ref="W3:W66" si="3">IF((AND(Q3="Included", R3="Excluded")), 1, 0)</f>
        <v>0</v>
      </c>
      <c r="X3">
        <f t="shared" ref="X3:X66" si="4">IF((AND(Q3="Excluded", R3="Included")), 1, 0)</f>
        <v>0</v>
      </c>
    </row>
    <row r="4" spans="1:24" ht="13.95" customHeight="1" x14ac:dyDescent="0.3">
      <c r="A4">
        <v>283</v>
      </c>
      <c r="B4" t="s">
        <v>1746</v>
      </c>
      <c r="C4">
        <v>2000</v>
      </c>
      <c r="D4">
        <v>1</v>
      </c>
      <c r="E4">
        <v>1</v>
      </c>
      <c r="F4" t="s">
        <v>1634</v>
      </c>
      <c r="G4" t="s">
        <v>1635</v>
      </c>
      <c r="H4">
        <v>323</v>
      </c>
      <c r="I4">
        <v>2</v>
      </c>
      <c r="J4" t="s">
        <v>1747</v>
      </c>
      <c r="K4" t="s">
        <v>1748</v>
      </c>
      <c r="L4" t="s">
        <v>1749</v>
      </c>
      <c r="P4" t="s">
        <v>1750</v>
      </c>
      <c r="Q4" t="s">
        <v>1274</v>
      </c>
      <c r="R4" t="s">
        <v>1274</v>
      </c>
      <c r="S4" t="b">
        <f t="shared" si="0"/>
        <v>1</v>
      </c>
      <c r="U4">
        <f t="shared" si="1"/>
        <v>0</v>
      </c>
      <c r="V4">
        <f t="shared" si="2"/>
        <v>1</v>
      </c>
      <c r="W4">
        <f t="shared" si="3"/>
        <v>0</v>
      </c>
      <c r="X4">
        <f t="shared" si="4"/>
        <v>0</v>
      </c>
    </row>
    <row r="5" spans="1:24" ht="13.95" customHeight="1" x14ac:dyDescent="0.3">
      <c r="A5">
        <v>342</v>
      </c>
      <c r="B5" t="s">
        <v>2086</v>
      </c>
      <c r="C5">
        <v>1999</v>
      </c>
      <c r="D5">
        <v>1</v>
      </c>
      <c r="E5">
        <v>1</v>
      </c>
      <c r="F5" t="s">
        <v>2087</v>
      </c>
      <c r="G5" t="s">
        <v>2088</v>
      </c>
      <c r="H5">
        <v>72</v>
      </c>
      <c r="I5">
        <v>1</v>
      </c>
      <c r="J5" t="s">
        <v>2089</v>
      </c>
      <c r="K5" t="s">
        <v>2090</v>
      </c>
      <c r="L5" t="s">
        <v>2091</v>
      </c>
      <c r="P5" t="s">
        <v>2092</v>
      </c>
      <c r="Q5" t="s">
        <v>1274</v>
      </c>
      <c r="R5" t="s">
        <v>1274</v>
      </c>
      <c r="S5" t="b">
        <f t="shared" si="0"/>
        <v>1</v>
      </c>
      <c r="U5">
        <f t="shared" si="1"/>
        <v>0</v>
      </c>
      <c r="V5">
        <f t="shared" si="2"/>
        <v>1</v>
      </c>
      <c r="W5">
        <f t="shared" si="3"/>
        <v>0</v>
      </c>
      <c r="X5">
        <f t="shared" si="4"/>
        <v>0</v>
      </c>
    </row>
    <row r="6" spans="1:24" ht="13.95" customHeight="1" x14ac:dyDescent="0.3">
      <c r="A6">
        <v>468</v>
      </c>
      <c r="B6" t="s">
        <v>2429</v>
      </c>
      <c r="C6">
        <v>1997</v>
      </c>
      <c r="D6">
        <v>1</v>
      </c>
      <c r="E6">
        <v>1</v>
      </c>
      <c r="F6" t="s">
        <v>1594</v>
      </c>
      <c r="G6" t="s">
        <v>1595</v>
      </c>
      <c r="H6">
        <v>56</v>
      </c>
      <c r="I6">
        <v>7</v>
      </c>
      <c r="J6" t="s">
        <v>2430</v>
      </c>
      <c r="K6" t="s">
        <v>2431</v>
      </c>
      <c r="L6" t="s">
        <v>2432</v>
      </c>
      <c r="Q6" t="s">
        <v>1274</v>
      </c>
      <c r="R6" t="s">
        <v>1274</v>
      </c>
      <c r="S6" t="b">
        <f t="shared" si="0"/>
        <v>1</v>
      </c>
      <c r="U6">
        <f t="shared" si="1"/>
        <v>0</v>
      </c>
      <c r="V6">
        <f t="shared" si="2"/>
        <v>1</v>
      </c>
      <c r="W6">
        <f t="shared" si="3"/>
        <v>0</v>
      </c>
      <c r="X6">
        <f t="shared" si="4"/>
        <v>0</v>
      </c>
    </row>
    <row r="7" spans="1:24" ht="13.95" customHeight="1" x14ac:dyDescent="0.3">
      <c r="A7">
        <v>679</v>
      </c>
      <c r="B7" t="s">
        <v>2435</v>
      </c>
      <c r="C7">
        <v>1993</v>
      </c>
      <c r="D7">
        <v>1</v>
      </c>
      <c r="E7">
        <v>1</v>
      </c>
      <c r="F7" t="s">
        <v>2436</v>
      </c>
      <c r="G7" t="s">
        <v>2437</v>
      </c>
      <c r="H7">
        <v>737</v>
      </c>
      <c r="J7">
        <v>9</v>
      </c>
      <c r="K7" t="s">
        <v>2438</v>
      </c>
      <c r="L7" t="s">
        <v>2439</v>
      </c>
      <c r="Q7" t="s">
        <v>1276</v>
      </c>
      <c r="R7" t="s">
        <v>1274</v>
      </c>
      <c r="S7" t="b">
        <f t="shared" si="0"/>
        <v>0</v>
      </c>
      <c r="U7">
        <f t="shared" si="1"/>
        <v>0</v>
      </c>
      <c r="V7">
        <f t="shared" si="2"/>
        <v>0</v>
      </c>
      <c r="W7">
        <f t="shared" si="3"/>
        <v>1</v>
      </c>
      <c r="X7">
        <f t="shared" si="4"/>
        <v>0</v>
      </c>
    </row>
    <row r="8" spans="1:24" ht="13.95" customHeight="1" x14ac:dyDescent="0.3">
      <c r="A8">
        <v>686</v>
      </c>
      <c r="B8" t="s">
        <v>2440</v>
      </c>
      <c r="C8">
        <v>1993</v>
      </c>
      <c r="D8">
        <v>1</v>
      </c>
      <c r="E8">
        <v>1</v>
      </c>
      <c r="F8" t="s">
        <v>436</v>
      </c>
      <c r="G8" t="s">
        <v>437</v>
      </c>
      <c r="H8">
        <v>92</v>
      </c>
      <c r="I8">
        <v>2</v>
      </c>
      <c r="J8" t="s">
        <v>2441</v>
      </c>
      <c r="K8" t="s">
        <v>2442</v>
      </c>
      <c r="L8" t="s">
        <v>2443</v>
      </c>
      <c r="P8" t="s">
        <v>2444</v>
      </c>
      <c r="Q8" t="s">
        <v>1274</v>
      </c>
      <c r="R8" t="s">
        <v>1274</v>
      </c>
      <c r="S8" t="b">
        <f t="shared" si="0"/>
        <v>1</v>
      </c>
      <c r="U8">
        <f t="shared" si="1"/>
        <v>0</v>
      </c>
      <c r="V8">
        <f t="shared" si="2"/>
        <v>1</v>
      </c>
      <c r="W8">
        <f t="shared" si="3"/>
        <v>0</v>
      </c>
      <c r="X8">
        <f t="shared" si="4"/>
        <v>0</v>
      </c>
    </row>
    <row r="9" spans="1:24" ht="13.95" customHeight="1" x14ac:dyDescent="0.3">
      <c r="A9">
        <v>690</v>
      </c>
      <c r="B9" t="s">
        <v>2445</v>
      </c>
      <c r="C9">
        <v>1993</v>
      </c>
      <c r="D9">
        <v>1</v>
      </c>
      <c r="E9">
        <v>1</v>
      </c>
      <c r="F9" t="s">
        <v>394</v>
      </c>
      <c r="G9" t="s">
        <v>1454</v>
      </c>
      <c r="H9">
        <v>110</v>
      </c>
      <c r="I9">
        <v>4</v>
      </c>
      <c r="J9" t="s">
        <v>2446</v>
      </c>
      <c r="K9" t="s">
        <v>2447</v>
      </c>
      <c r="L9" t="s">
        <v>2448</v>
      </c>
      <c r="P9" t="s">
        <v>2449</v>
      </c>
      <c r="Q9" t="s">
        <v>1274</v>
      </c>
      <c r="R9" t="s">
        <v>1274</v>
      </c>
      <c r="S9" t="b">
        <f t="shared" si="0"/>
        <v>1</v>
      </c>
      <c r="U9">
        <f t="shared" si="1"/>
        <v>0</v>
      </c>
      <c r="V9">
        <f t="shared" si="2"/>
        <v>1</v>
      </c>
      <c r="W9">
        <f t="shared" si="3"/>
        <v>0</v>
      </c>
      <c r="X9">
        <f t="shared" si="4"/>
        <v>0</v>
      </c>
    </row>
    <row r="10" spans="1:24" ht="13.95" customHeight="1" x14ac:dyDescent="0.3">
      <c r="A10">
        <v>850</v>
      </c>
      <c r="B10" t="s">
        <v>2450</v>
      </c>
      <c r="C10">
        <v>1991</v>
      </c>
      <c r="D10">
        <v>1</v>
      </c>
      <c r="E10">
        <v>1</v>
      </c>
      <c r="F10" t="s">
        <v>2451</v>
      </c>
      <c r="G10" t="s">
        <v>2452</v>
      </c>
      <c r="H10">
        <v>3</v>
      </c>
      <c r="I10">
        <v>3</v>
      </c>
      <c r="J10" t="s">
        <v>2453</v>
      </c>
      <c r="K10" t="s">
        <v>2454</v>
      </c>
      <c r="L10" t="s">
        <v>2455</v>
      </c>
      <c r="P10" t="s">
        <v>2456</v>
      </c>
      <c r="Q10" t="s">
        <v>1274</v>
      </c>
      <c r="R10" t="s">
        <v>1274</v>
      </c>
      <c r="S10" t="b">
        <f t="shared" si="0"/>
        <v>1</v>
      </c>
      <c r="U10">
        <f t="shared" si="1"/>
        <v>0</v>
      </c>
      <c r="V10">
        <f t="shared" si="2"/>
        <v>1</v>
      </c>
      <c r="W10">
        <f t="shared" si="3"/>
        <v>0</v>
      </c>
      <c r="X10">
        <f t="shared" si="4"/>
        <v>0</v>
      </c>
    </row>
    <row r="11" spans="1:24" ht="13.95" customHeight="1" x14ac:dyDescent="0.3">
      <c r="A11">
        <v>921</v>
      </c>
      <c r="B11" t="s">
        <v>2457</v>
      </c>
      <c r="C11">
        <v>1990</v>
      </c>
      <c r="D11">
        <v>1</v>
      </c>
      <c r="E11">
        <v>1</v>
      </c>
      <c r="F11" t="s">
        <v>1109</v>
      </c>
      <c r="G11" t="s">
        <v>1110</v>
      </c>
      <c r="H11">
        <v>58</v>
      </c>
      <c r="I11">
        <v>4</v>
      </c>
      <c r="J11" t="s">
        <v>2056</v>
      </c>
      <c r="K11" t="s">
        <v>2458</v>
      </c>
      <c r="L11" t="s">
        <v>2459</v>
      </c>
      <c r="P11" t="s">
        <v>2460</v>
      </c>
      <c r="Q11" t="s">
        <v>1274</v>
      </c>
      <c r="R11" t="s">
        <v>1274</v>
      </c>
      <c r="S11" t="b">
        <f t="shared" si="0"/>
        <v>1</v>
      </c>
      <c r="U11">
        <f t="shared" si="1"/>
        <v>0</v>
      </c>
      <c r="V11">
        <f t="shared" si="2"/>
        <v>1</v>
      </c>
      <c r="W11">
        <f t="shared" si="3"/>
        <v>0</v>
      </c>
      <c r="X11">
        <f t="shared" si="4"/>
        <v>0</v>
      </c>
    </row>
    <row r="12" spans="1:24" ht="13.95" customHeight="1" x14ac:dyDescent="0.3">
      <c r="A12">
        <v>1118</v>
      </c>
      <c r="B12" t="s">
        <v>2461</v>
      </c>
      <c r="C12">
        <v>1988</v>
      </c>
      <c r="D12">
        <v>1</v>
      </c>
      <c r="E12">
        <v>1</v>
      </c>
      <c r="F12" t="s">
        <v>2130</v>
      </c>
      <c r="G12" t="s">
        <v>2131</v>
      </c>
      <c r="H12">
        <v>52</v>
      </c>
      <c r="I12">
        <v>2</v>
      </c>
      <c r="J12" t="s">
        <v>2462</v>
      </c>
      <c r="K12" t="s">
        <v>2463</v>
      </c>
      <c r="L12" t="s">
        <v>2464</v>
      </c>
      <c r="P12" t="s">
        <v>2465</v>
      </c>
      <c r="Q12" t="s">
        <v>1274</v>
      </c>
      <c r="R12" t="s">
        <v>1274</v>
      </c>
      <c r="S12" t="b">
        <f t="shared" si="0"/>
        <v>1</v>
      </c>
      <c r="U12">
        <f t="shared" si="1"/>
        <v>0</v>
      </c>
      <c r="V12">
        <f t="shared" si="2"/>
        <v>1</v>
      </c>
      <c r="W12">
        <f t="shared" si="3"/>
        <v>0</v>
      </c>
      <c r="X12">
        <f t="shared" si="4"/>
        <v>0</v>
      </c>
    </row>
    <row r="13" spans="1:24" ht="13.95" customHeight="1" x14ac:dyDescent="0.3">
      <c r="A13">
        <v>1220</v>
      </c>
      <c r="B13" t="s">
        <v>2466</v>
      </c>
      <c r="C13">
        <v>1987</v>
      </c>
      <c r="D13">
        <v>1</v>
      </c>
      <c r="E13">
        <v>1</v>
      </c>
      <c r="F13" t="s">
        <v>2467</v>
      </c>
      <c r="G13" t="s">
        <v>2468</v>
      </c>
      <c r="H13">
        <v>11</v>
      </c>
      <c r="I13">
        <v>2</v>
      </c>
      <c r="J13" t="s">
        <v>2469</v>
      </c>
      <c r="K13" t="s">
        <v>2470</v>
      </c>
      <c r="L13" t="s">
        <v>2471</v>
      </c>
      <c r="Q13" t="s">
        <v>1276</v>
      </c>
      <c r="R13" t="s">
        <v>1276</v>
      </c>
      <c r="S13" t="b">
        <f t="shared" si="0"/>
        <v>1</v>
      </c>
      <c r="U13">
        <f t="shared" si="1"/>
        <v>1</v>
      </c>
      <c r="V13">
        <f t="shared" si="2"/>
        <v>0</v>
      </c>
      <c r="W13">
        <f t="shared" si="3"/>
        <v>0</v>
      </c>
      <c r="X13">
        <f t="shared" si="4"/>
        <v>0</v>
      </c>
    </row>
    <row r="14" spans="1:24" ht="13.95" customHeight="1" x14ac:dyDescent="0.3">
      <c r="A14">
        <v>1238</v>
      </c>
      <c r="B14" t="s">
        <v>2472</v>
      </c>
      <c r="C14">
        <v>1986</v>
      </c>
      <c r="D14">
        <v>1</v>
      </c>
      <c r="E14">
        <v>1</v>
      </c>
      <c r="F14" t="s">
        <v>394</v>
      </c>
      <c r="G14" t="s">
        <v>1454</v>
      </c>
      <c r="H14">
        <v>103</v>
      </c>
      <c r="I14">
        <v>4</v>
      </c>
      <c r="J14" t="s">
        <v>2473</v>
      </c>
      <c r="K14" t="s">
        <v>2474</v>
      </c>
      <c r="L14" t="s">
        <v>2475</v>
      </c>
      <c r="P14" t="s">
        <v>2476</v>
      </c>
      <c r="Q14" t="s">
        <v>1274</v>
      </c>
      <c r="R14" t="s">
        <v>1274</v>
      </c>
      <c r="S14" t="b">
        <f t="shared" si="0"/>
        <v>1</v>
      </c>
      <c r="U14">
        <f t="shared" si="1"/>
        <v>0</v>
      </c>
      <c r="V14">
        <f t="shared" si="2"/>
        <v>1</v>
      </c>
      <c r="W14">
        <f t="shared" si="3"/>
        <v>0</v>
      </c>
      <c r="X14">
        <f t="shared" si="4"/>
        <v>0</v>
      </c>
    </row>
    <row r="15" spans="1:24" ht="13.95" customHeight="1" x14ac:dyDescent="0.3">
      <c r="A15">
        <v>1356</v>
      </c>
      <c r="B15" t="s">
        <v>2477</v>
      </c>
      <c r="C15">
        <v>1985</v>
      </c>
      <c r="D15">
        <v>1</v>
      </c>
      <c r="E15">
        <v>1</v>
      </c>
      <c r="F15" t="s">
        <v>2478</v>
      </c>
      <c r="G15" t="s">
        <v>2479</v>
      </c>
      <c r="H15">
        <v>107</v>
      </c>
      <c r="I15">
        <v>1</v>
      </c>
      <c r="J15" t="s">
        <v>2480</v>
      </c>
      <c r="K15" t="s">
        <v>2481</v>
      </c>
      <c r="L15" t="s">
        <v>2482</v>
      </c>
      <c r="P15" t="s">
        <v>2483</v>
      </c>
      <c r="Q15" t="s">
        <v>1274</v>
      </c>
      <c r="R15" t="s">
        <v>1274</v>
      </c>
      <c r="S15" t="b">
        <f t="shared" si="0"/>
        <v>1</v>
      </c>
      <c r="U15">
        <f t="shared" si="1"/>
        <v>0</v>
      </c>
      <c r="V15">
        <f t="shared" si="2"/>
        <v>1</v>
      </c>
      <c r="W15">
        <f t="shared" si="3"/>
        <v>0</v>
      </c>
      <c r="X15">
        <f t="shared" si="4"/>
        <v>0</v>
      </c>
    </row>
    <row r="16" spans="1:24" ht="13.95" customHeight="1" x14ac:dyDescent="0.3">
      <c r="A16">
        <v>1360</v>
      </c>
      <c r="B16" t="s">
        <v>2484</v>
      </c>
      <c r="C16">
        <v>1985</v>
      </c>
      <c r="D16">
        <v>1</v>
      </c>
      <c r="E16">
        <v>1</v>
      </c>
      <c r="F16" t="s">
        <v>1320</v>
      </c>
      <c r="G16" t="s">
        <v>1321</v>
      </c>
      <c r="H16">
        <v>22</v>
      </c>
      <c r="I16">
        <v>1</v>
      </c>
      <c r="J16" t="s">
        <v>2485</v>
      </c>
      <c r="K16" t="s">
        <v>2486</v>
      </c>
      <c r="L16" t="s">
        <v>2487</v>
      </c>
      <c r="P16" t="s">
        <v>2488</v>
      </c>
      <c r="Q16" t="s">
        <v>1274</v>
      </c>
      <c r="R16" t="s">
        <v>1274</v>
      </c>
      <c r="S16" t="b">
        <f t="shared" si="0"/>
        <v>1</v>
      </c>
      <c r="U16">
        <f t="shared" si="1"/>
        <v>0</v>
      </c>
      <c r="V16">
        <f t="shared" si="2"/>
        <v>1</v>
      </c>
      <c r="W16">
        <f t="shared" si="3"/>
        <v>0</v>
      </c>
      <c r="X16">
        <f t="shared" si="4"/>
        <v>0</v>
      </c>
    </row>
    <row r="17" spans="1:24" ht="13.95" customHeight="1" x14ac:dyDescent="0.3">
      <c r="A17">
        <v>1443</v>
      </c>
      <c r="B17" t="s">
        <v>2489</v>
      </c>
      <c r="C17">
        <v>1984</v>
      </c>
      <c r="D17">
        <v>1</v>
      </c>
      <c r="E17">
        <v>1</v>
      </c>
      <c r="F17" t="s">
        <v>2490</v>
      </c>
      <c r="G17" t="s">
        <v>2491</v>
      </c>
      <c r="H17">
        <v>32</v>
      </c>
      <c r="I17">
        <v>4</v>
      </c>
      <c r="J17">
        <v>212</v>
      </c>
      <c r="K17" t="s">
        <v>2492</v>
      </c>
      <c r="L17" t="s">
        <v>2493</v>
      </c>
      <c r="Q17" t="s">
        <v>1274</v>
      </c>
      <c r="R17" t="s">
        <v>1274</v>
      </c>
      <c r="S17" t="b">
        <f t="shared" si="0"/>
        <v>1</v>
      </c>
      <c r="U17">
        <f t="shared" si="1"/>
        <v>0</v>
      </c>
      <c r="V17">
        <f t="shared" si="2"/>
        <v>1</v>
      </c>
      <c r="W17">
        <f t="shared" si="3"/>
        <v>0</v>
      </c>
      <c r="X17">
        <f t="shared" si="4"/>
        <v>0</v>
      </c>
    </row>
    <row r="18" spans="1:24" ht="13.95" customHeight="1" x14ac:dyDescent="0.3">
      <c r="A18">
        <v>1481</v>
      </c>
      <c r="B18" t="s">
        <v>2494</v>
      </c>
      <c r="C18">
        <v>1983</v>
      </c>
      <c r="D18">
        <v>1</v>
      </c>
      <c r="E18">
        <v>1</v>
      </c>
      <c r="F18" t="s">
        <v>2073</v>
      </c>
      <c r="G18" t="s">
        <v>2074</v>
      </c>
      <c r="H18">
        <v>228</v>
      </c>
      <c r="I18">
        <v>3</v>
      </c>
      <c r="J18" t="s">
        <v>2495</v>
      </c>
      <c r="K18" t="s">
        <v>2496</v>
      </c>
      <c r="L18" t="s">
        <v>2497</v>
      </c>
      <c r="P18" t="s">
        <v>2498</v>
      </c>
      <c r="Q18" t="s">
        <v>1274</v>
      </c>
      <c r="R18" t="s">
        <v>1274</v>
      </c>
      <c r="S18" t="b">
        <f t="shared" si="0"/>
        <v>1</v>
      </c>
      <c r="U18">
        <f t="shared" si="1"/>
        <v>0</v>
      </c>
      <c r="V18">
        <f t="shared" si="2"/>
        <v>1</v>
      </c>
      <c r="W18">
        <f t="shared" si="3"/>
        <v>0</v>
      </c>
      <c r="X18">
        <f t="shared" si="4"/>
        <v>0</v>
      </c>
    </row>
    <row r="19" spans="1:24" ht="13.95" customHeight="1" x14ac:dyDescent="0.3">
      <c r="A19">
        <v>1482</v>
      </c>
      <c r="B19" t="s">
        <v>2499</v>
      </c>
      <c r="C19">
        <v>1983</v>
      </c>
      <c r="D19">
        <v>1</v>
      </c>
      <c r="E19">
        <v>1</v>
      </c>
      <c r="F19" t="s">
        <v>2073</v>
      </c>
      <c r="G19" t="s">
        <v>2074</v>
      </c>
      <c r="H19">
        <v>226</v>
      </c>
      <c r="I19">
        <v>2</v>
      </c>
      <c r="J19" t="s">
        <v>2500</v>
      </c>
      <c r="K19" t="s">
        <v>2501</v>
      </c>
      <c r="L19" t="s">
        <v>2502</v>
      </c>
      <c r="P19" t="s">
        <v>2503</v>
      </c>
      <c r="Q19" t="s">
        <v>1274</v>
      </c>
      <c r="R19" t="s">
        <v>1274</v>
      </c>
      <c r="S19" t="b">
        <f t="shared" si="0"/>
        <v>1</v>
      </c>
      <c r="U19">
        <f t="shared" si="1"/>
        <v>0</v>
      </c>
      <c r="V19">
        <f t="shared" si="2"/>
        <v>1</v>
      </c>
      <c r="W19">
        <f t="shared" si="3"/>
        <v>0</v>
      </c>
      <c r="X19">
        <f t="shared" si="4"/>
        <v>0</v>
      </c>
    </row>
    <row r="20" spans="1:24" ht="13.95" customHeight="1" x14ac:dyDescent="0.3">
      <c r="A20">
        <v>1513</v>
      </c>
      <c r="B20" t="s">
        <v>2504</v>
      </c>
      <c r="C20">
        <v>1982</v>
      </c>
      <c r="D20">
        <v>1</v>
      </c>
      <c r="E20">
        <v>1</v>
      </c>
      <c r="F20" t="s">
        <v>2505</v>
      </c>
      <c r="G20" t="s">
        <v>2506</v>
      </c>
      <c r="H20">
        <v>75</v>
      </c>
      <c r="I20">
        <v>1</v>
      </c>
      <c r="J20" t="s">
        <v>2507</v>
      </c>
      <c r="K20" t="s">
        <v>2508</v>
      </c>
      <c r="L20" t="s">
        <v>2509</v>
      </c>
      <c r="P20" t="s">
        <v>2510</v>
      </c>
      <c r="Q20" t="s">
        <v>1274</v>
      </c>
      <c r="R20" t="s">
        <v>1274</v>
      </c>
      <c r="S20" t="b">
        <f t="shared" si="0"/>
        <v>1</v>
      </c>
      <c r="U20">
        <f t="shared" si="1"/>
        <v>0</v>
      </c>
      <c r="V20">
        <f t="shared" si="2"/>
        <v>1</v>
      </c>
      <c r="W20">
        <f t="shared" si="3"/>
        <v>0</v>
      </c>
      <c r="X20">
        <f t="shared" si="4"/>
        <v>0</v>
      </c>
    </row>
    <row r="21" spans="1:24" ht="13.95" customHeight="1" x14ac:dyDescent="0.3">
      <c r="A21">
        <v>1558</v>
      </c>
      <c r="B21" t="s">
        <v>2511</v>
      </c>
      <c r="C21">
        <v>1982</v>
      </c>
      <c r="D21">
        <v>1</v>
      </c>
      <c r="E21">
        <v>1</v>
      </c>
      <c r="F21" t="s">
        <v>2512</v>
      </c>
      <c r="G21" t="s">
        <v>2513</v>
      </c>
      <c r="H21">
        <v>218</v>
      </c>
      <c r="J21" t="s">
        <v>2514</v>
      </c>
      <c r="K21" t="s">
        <v>2515</v>
      </c>
      <c r="L21" t="s">
        <v>2516</v>
      </c>
      <c r="P21" t="s">
        <v>2517</v>
      </c>
      <c r="Q21" t="s">
        <v>1274</v>
      </c>
      <c r="R21" t="s">
        <v>1274</v>
      </c>
      <c r="S21" t="b">
        <f t="shared" si="0"/>
        <v>1</v>
      </c>
      <c r="U21">
        <f t="shared" si="1"/>
        <v>0</v>
      </c>
      <c r="V21">
        <f t="shared" si="2"/>
        <v>1</v>
      </c>
      <c r="W21">
        <f t="shared" si="3"/>
        <v>0</v>
      </c>
      <c r="X21">
        <f t="shared" si="4"/>
        <v>0</v>
      </c>
    </row>
    <row r="22" spans="1:24" ht="13.95" customHeight="1" x14ac:dyDescent="0.3">
      <c r="A22">
        <v>1595</v>
      </c>
      <c r="B22" t="s">
        <v>2518</v>
      </c>
      <c r="C22">
        <v>1981</v>
      </c>
      <c r="D22">
        <v>1</v>
      </c>
      <c r="E22">
        <v>1</v>
      </c>
      <c r="F22" t="s">
        <v>1192</v>
      </c>
      <c r="G22" t="s">
        <v>519</v>
      </c>
      <c r="H22">
        <v>122</v>
      </c>
      <c r="I22">
        <v>1</v>
      </c>
      <c r="J22" t="s">
        <v>2519</v>
      </c>
      <c r="K22" t="s">
        <v>2520</v>
      </c>
      <c r="L22" t="s">
        <v>2521</v>
      </c>
      <c r="P22" t="s">
        <v>2522</v>
      </c>
      <c r="Q22" t="s">
        <v>1274</v>
      </c>
      <c r="R22" t="s">
        <v>1274</v>
      </c>
      <c r="S22" t="b">
        <f t="shared" si="0"/>
        <v>1</v>
      </c>
      <c r="U22">
        <f t="shared" si="1"/>
        <v>0</v>
      </c>
      <c r="V22">
        <f t="shared" si="2"/>
        <v>1</v>
      </c>
      <c r="W22">
        <f t="shared" si="3"/>
        <v>0</v>
      </c>
      <c r="X22">
        <f t="shared" si="4"/>
        <v>0</v>
      </c>
    </row>
    <row r="23" spans="1:24" ht="13.95" customHeight="1" x14ac:dyDescent="0.3">
      <c r="A23">
        <v>1624</v>
      </c>
      <c r="B23" t="s">
        <v>2523</v>
      </c>
      <c r="C23">
        <v>1980</v>
      </c>
      <c r="D23">
        <v>1</v>
      </c>
      <c r="E23">
        <v>1</v>
      </c>
      <c r="F23" t="s">
        <v>380</v>
      </c>
      <c r="G23" t="s">
        <v>381</v>
      </c>
      <c r="H23">
        <v>28</v>
      </c>
      <c r="I23">
        <v>3</v>
      </c>
      <c r="J23" t="s">
        <v>2524</v>
      </c>
      <c r="K23" t="s">
        <v>2525</v>
      </c>
      <c r="L23" t="s">
        <v>2526</v>
      </c>
      <c r="P23" t="s">
        <v>2527</v>
      </c>
      <c r="Q23" t="s">
        <v>1274</v>
      </c>
      <c r="R23" t="s">
        <v>1274</v>
      </c>
      <c r="S23" t="b">
        <f t="shared" si="0"/>
        <v>1</v>
      </c>
      <c r="U23">
        <f t="shared" si="1"/>
        <v>0</v>
      </c>
      <c r="V23">
        <f t="shared" si="2"/>
        <v>1</v>
      </c>
      <c r="W23">
        <f t="shared" si="3"/>
        <v>0</v>
      </c>
      <c r="X23">
        <f t="shared" si="4"/>
        <v>0</v>
      </c>
    </row>
    <row r="24" spans="1:24" ht="13.95" customHeight="1" x14ac:dyDescent="0.3">
      <c r="A24">
        <v>1734</v>
      </c>
      <c r="B24" t="s">
        <v>2528</v>
      </c>
      <c r="C24">
        <v>1978</v>
      </c>
      <c r="D24">
        <v>1</v>
      </c>
      <c r="E24">
        <v>1</v>
      </c>
      <c r="F24" t="s">
        <v>2529</v>
      </c>
      <c r="J24" t="s">
        <v>2530</v>
      </c>
      <c r="K24" t="s">
        <v>2531</v>
      </c>
      <c r="L24" t="s">
        <v>2532</v>
      </c>
      <c r="Q24" t="s">
        <v>1276</v>
      </c>
      <c r="R24" t="s">
        <v>1276</v>
      </c>
      <c r="S24" t="b">
        <f t="shared" si="0"/>
        <v>1</v>
      </c>
      <c r="U24">
        <f t="shared" si="1"/>
        <v>1</v>
      </c>
      <c r="V24">
        <f t="shared" si="2"/>
        <v>0</v>
      </c>
      <c r="W24">
        <f t="shared" si="3"/>
        <v>0</v>
      </c>
      <c r="X24">
        <f t="shared" si="4"/>
        <v>0</v>
      </c>
    </row>
    <row r="25" spans="1:24" ht="13.95" customHeight="1" x14ac:dyDescent="0.3">
      <c r="A25">
        <v>1940</v>
      </c>
      <c r="B25" t="s">
        <v>2533</v>
      </c>
      <c r="C25">
        <v>1966</v>
      </c>
      <c r="D25">
        <v>1</v>
      </c>
      <c r="E25">
        <v>1</v>
      </c>
      <c r="F25" t="s">
        <v>436</v>
      </c>
      <c r="H25">
        <v>6</v>
      </c>
      <c r="J25" t="s">
        <v>2534</v>
      </c>
      <c r="K25" t="s">
        <v>2535</v>
      </c>
      <c r="L25" t="s">
        <v>2536</v>
      </c>
      <c r="Q25" t="s">
        <v>1274</v>
      </c>
      <c r="R25" t="s">
        <v>1274</v>
      </c>
      <c r="S25" t="b">
        <f t="shared" si="0"/>
        <v>1</v>
      </c>
      <c r="U25">
        <f t="shared" si="1"/>
        <v>0</v>
      </c>
      <c r="V25">
        <f t="shared" si="2"/>
        <v>1</v>
      </c>
      <c r="W25">
        <f t="shared" si="3"/>
        <v>0</v>
      </c>
      <c r="X25">
        <f t="shared" si="4"/>
        <v>0</v>
      </c>
    </row>
    <row r="26" spans="1:24" ht="13.95" customHeight="1" x14ac:dyDescent="0.3">
      <c r="A26">
        <v>2257</v>
      </c>
      <c r="B26" t="s">
        <v>2537</v>
      </c>
      <c r="C26">
        <v>2016</v>
      </c>
      <c r="D26">
        <v>1</v>
      </c>
      <c r="E26">
        <v>1</v>
      </c>
      <c r="F26" t="s">
        <v>1046</v>
      </c>
      <c r="G26" t="s">
        <v>1047</v>
      </c>
      <c r="H26">
        <v>51</v>
      </c>
      <c r="I26">
        <v>3</v>
      </c>
      <c r="J26" t="s">
        <v>2538</v>
      </c>
      <c r="K26" t="s">
        <v>2539</v>
      </c>
      <c r="L26" t="s">
        <v>2540</v>
      </c>
      <c r="P26" t="s">
        <v>2541</v>
      </c>
      <c r="Q26" t="s">
        <v>1274</v>
      </c>
      <c r="R26" t="s">
        <v>1274</v>
      </c>
      <c r="S26" t="b">
        <f t="shared" si="0"/>
        <v>1</v>
      </c>
      <c r="U26">
        <f t="shared" si="1"/>
        <v>0</v>
      </c>
      <c r="V26">
        <f t="shared" si="2"/>
        <v>1</v>
      </c>
      <c r="W26">
        <f t="shared" si="3"/>
        <v>0</v>
      </c>
      <c r="X26">
        <f t="shared" si="4"/>
        <v>0</v>
      </c>
    </row>
    <row r="27" spans="1:24" ht="13.95" customHeight="1" x14ac:dyDescent="0.3">
      <c r="A27">
        <v>2269</v>
      </c>
      <c r="B27" t="s">
        <v>2542</v>
      </c>
      <c r="C27">
        <v>2016</v>
      </c>
      <c r="D27">
        <v>1</v>
      </c>
      <c r="E27">
        <v>1</v>
      </c>
      <c r="F27" t="s">
        <v>2543</v>
      </c>
      <c r="G27" t="s">
        <v>2544</v>
      </c>
      <c r="H27">
        <v>23</v>
      </c>
      <c r="I27">
        <v>2</v>
      </c>
      <c r="J27" t="s">
        <v>2545</v>
      </c>
      <c r="K27" t="s">
        <v>2546</v>
      </c>
      <c r="L27" t="s">
        <v>2547</v>
      </c>
      <c r="P27" t="s">
        <v>2548</v>
      </c>
      <c r="Q27" t="s">
        <v>1276</v>
      </c>
      <c r="R27" t="s">
        <v>1276</v>
      </c>
      <c r="S27" t="b">
        <f t="shared" si="0"/>
        <v>1</v>
      </c>
      <c r="U27">
        <f t="shared" si="1"/>
        <v>1</v>
      </c>
      <c r="V27">
        <f t="shared" si="2"/>
        <v>0</v>
      </c>
      <c r="W27">
        <f t="shared" si="3"/>
        <v>0</v>
      </c>
      <c r="X27">
        <f t="shared" si="4"/>
        <v>0</v>
      </c>
    </row>
    <row r="28" spans="1:24" ht="13.95" customHeight="1" x14ac:dyDescent="0.3">
      <c r="A28">
        <v>2364</v>
      </c>
      <c r="B28" t="s">
        <v>2549</v>
      </c>
      <c r="C28">
        <v>2015</v>
      </c>
      <c r="D28">
        <v>1</v>
      </c>
      <c r="E28">
        <v>1</v>
      </c>
      <c r="F28" t="s">
        <v>1401</v>
      </c>
      <c r="G28" t="s">
        <v>1402</v>
      </c>
      <c r="H28">
        <v>112</v>
      </c>
      <c r="J28" t="s">
        <v>2550</v>
      </c>
      <c r="K28" t="s">
        <v>2551</v>
      </c>
      <c r="L28" t="s">
        <v>2552</v>
      </c>
      <c r="P28" t="s">
        <v>2553</v>
      </c>
      <c r="Q28" t="s">
        <v>1274</v>
      </c>
      <c r="R28" t="s">
        <v>1274</v>
      </c>
      <c r="S28" t="b">
        <f t="shared" si="0"/>
        <v>1</v>
      </c>
      <c r="U28">
        <f t="shared" si="1"/>
        <v>0</v>
      </c>
      <c r="V28">
        <f t="shared" si="2"/>
        <v>1</v>
      </c>
      <c r="W28">
        <f t="shared" si="3"/>
        <v>0</v>
      </c>
      <c r="X28">
        <f t="shared" si="4"/>
        <v>0</v>
      </c>
    </row>
    <row r="29" spans="1:24" ht="13.95" customHeight="1" x14ac:dyDescent="0.3">
      <c r="A29">
        <v>2427</v>
      </c>
      <c r="B29" t="s">
        <v>2554</v>
      </c>
      <c r="C29">
        <v>2014</v>
      </c>
      <c r="D29">
        <v>1</v>
      </c>
      <c r="E29">
        <v>1</v>
      </c>
      <c r="F29" t="s">
        <v>1988</v>
      </c>
      <c r="G29" t="s">
        <v>1989</v>
      </c>
      <c r="H29">
        <v>113</v>
      </c>
      <c r="I29">
        <v>2</v>
      </c>
      <c r="J29" t="s">
        <v>2555</v>
      </c>
      <c r="K29" t="s">
        <v>2556</v>
      </c>
      <c r="L29" t="s">
        <v>2557</v>
      </c>
      <c r="P29" t="s">
        <v>2558</v>
      </c>
      <c r="Q29" t="s">
        <v>1274</v>
      </c>
      <c r="R29" t="s">
        <v>1274</v>
      </c>
      <c r="S29" t="b">
        <f t="shared" si="0"/>
        <v>1</v>
      </c>
      <c r="U29">
        <f t="shared" si="1"/>
        <v>0</v>
      </c>
      <c r="V29">
        <f t="shared" si="2"/>
        <v>1</v>
      </c>
      <c r="W29">
        <f t="shared" si="3"/>
        <v>0</v>
      </c>
      <c r="X29">
        <f t="shared" si="4"/>
        <v>0</v>
      </c>
    </row>
    <row r="30" spans="1:24" ht="13.95" customHeight="1" x14ac:dyDescent="0.3">
      <c r="A30">
        <v>2463</v>
      </c>
      <c r="B30" t="s">
        <v>2559</v>
      </c>
      <c r="C30">
        <v>2014</v>
      </c>
      <c r="D30">
        <v>1</v>
      </c>
      <c r="E30">
        <v>1</v>
      </c>
      <c r="F30" t="s">
        <v>363</v>
      </c>
      <c r="G30" t="s">
        <v>364</v>
      </c>
      <c r="H30">
        <v>4</v>
      </c>
      <c r="J30">
        <v>4253</v>
      </c>
      <c r="K30" t="s">
        <v>2560</v>
      </c>
      <c r="L30" t="s">
        <v>2561</v>
      </c>
      <c r="P30" t="s">
        <v>2562</v>
      </c>
      <c r="Q30" t="s">
        <v>1274</v>
      </c>
      <c r="R30" t="s">
        <v>1274</v>
      </c>
      <c r="S30" t="b">
        <f t="shared" si="0"/>
        <v>1</v>
      </c>
      <c r="U30">
        <f t="shared" si="1"/>
        <v>0</v>
      </c>
      <c r="V30">
        <f t="shared" si="2"/>
        <v>1</v>
      </c>
      <c r="W30">
        <f t="shared" si="3"/>
        <v>0</v>
      </c>
      <c r="X30">
        <f t="shared" si="4"/>
        <v>0</v>
      </c>
    </row>
    <row r="31" spans="1:24" ht="13.95" customHeight="1" x14ac:dyDescent="0.3">
      <c r="A31">
        <v>2570</v>
      </c>
      <c r="B31" t="s">
        <v>2563</v>
      </c>
      <c r="C31">
        <v>2013</v>
      </c>
      <c r="D31">
        <v>1</v>
      </c>
      <c r="E31">
        <v>1</v>
      </c>
      <c r="F31" t="s">
        <v>2564</v>
      </c>
      <c r="G31" t="s">
        <v>2565</v>
      </c>
      <c r="H31">
        <v>381</v>
      </c>
      <c r="J31" t="s">
        <v>2566</v>
      </c>
      <c r="K31" t="s">
        <v>2567</v>
      </c>
      <c r="L31" t="s">
        <v>2568</v>
      </c>
      <c r="P31" t="s">
        <v>2569</v>
      </c>
      <c r="Q31" t="s">
        <v>1274</v>
      </c>
      <c r="R31" t="s">
        <v>1274</v>
      </c>
      <c r="S31" t="b">
        <f t="shared" si="0"/>
        <v>1</v>
      </c>
      <c r="U31">
        <f t="shared" si="1"/>
        <v>0</v>
      </c>
      <c r="V31">
        <f t="shared" si="2"/>
        <v>1</v>
      </c>
      <c r="W31">
        <f t="shared" si="3"/>
        <v>0</v>
      </c>
      <c r="X31">
        <f t="shared" si="4"/>
        <v>0</v>
      </c>
    </row>
    <row r="32" spans="1:24" ht="13.95" customHeight="1" x14ac:dyDescent="0.3">
      <c r="A32">
        <v>2903</v>
      </c>
      <c r="B32" t="s">
        <v>2570</v>
      </c>
      <c r="C32">
        <v>2009</v>
      </c>
      <c r="D32">
        <v>1</v>
      </c>
      <c r="E32">
        <v>1</v>
      </c>
      <c r="F32" t="s">
        <v>1203</v>
      </c>
      <c r="G32" t="s">
        <v>1204</v>
      </c>
      <c r="H32">
        <v>23</v>
      </c>
      <c r="I32">
        <v>2</v>
      </c>
      <c r="J32" t="s">
        <v>2571</v>
      </c>
      <c r="K32" t="s">
        <v>2572</v>
      </c>
      <c r="L32" t="s">
        <v>2573</v>
      </c>
      <c r="P32" t="s">
        <v>2574</v>
      </c>
      <c r="Q32" t="s">
        <v>1274</v>
      </c>
      <c r="R32" t="s">
        <v>1274</v>
      </c>
      <c r="S32" t="b">
        <f t="shared" si="0"/>
        <v>1</v>
      </c>
      <c r="U32">
        <f t="shared" si="1"/>
        <v>0</v>
      </c>
      <c r="V32">
        <f t="shared" si="2"/>
        <v>1</v>
      </c>
      <c r="W32">
        <f t="shared" si="3"/>
        <v>0</v>
      </c>
      <c r="X32">
        <f t="shared" si="4"/>
        <v>0</v>
      </c>
    </row>
    <row r="33" spans="1:24" ht="13.95" customHeight="1" x14ac:dyDescent="0.3">
      <c r="A33">
        <v>3116</v>
      </c>
      <c r="B33" t="s">
        <v>2575</v>
      </c>
      <c r="C33">
        <v>2006</v>
      </c>
      <c r="D33">
        <v>1</v>
      </c>
      <c r="E33">
        <v>1</v>
      </c>
      <c r="F33" t="s">
        <v>252</v>
      </c>
      <c r="G33" t="s">
        <v>253</v>
      </c>
      <c r="H33">
        <v>273</v>
      </c>
      <c r="I33">
        <v>1592</v>
      </c>
      <c r="J33" t="s">
        <v>2576</v>
      </c>
      <c r="K33" t="s">
        <v>2577</v>
      </c>
      <c r="L33" t="s">
        <v>2578</v>
      </c>
      <c r="P33" t="s">
        <v>2579</v>
      </c>
      <c r="Q33" t="s">
        <v>1274</v>
      </c>
      <c r="R33" t="s">
        <v>1274</v>
      </c>
      <c r="S33" t="b">
        <f t="shared" si="0"/>
        <v>1</v>
      </c>
      <c r="U33">
        <f t="shared" si="1"/>
        <v>0</v>
      </c>
      <c r="V33">
        <f t="shared" si="2"/>
        <v>1</v>
      </c>
      <c r="W33">
        <f t="shared" si="3"/>
        <v>0</v>
      </c>
      <c r="X33">
        <f t="shared" si="4"/>
        <v>0</v>
      </c>
    </row>
    <row r="34" spans="1:24" ht="13.95" customHeight="1" x14ac:dyDescent="0.3">
      <c r="A34">
        <v>3140</v>
      </c>
      <c r="B34" t="s">
        <v>2580</v>
      </c>
      <c r="C34">
        <v>2006</v>
      </c>
      <c r="D34">
        <v>1</v>
      </c>
      <c r="E34">
        <v>1</v>
      </c>
      <c r="F34" t="s">
        <v>2581</v>
      </c>
      <c r="G34" t="s">
        <v>2582</v>
      </c>
      <c r="H34">
        <v>371</v>
      </c>
      <c r="J34" t="s">
        <v>2583</v>
      </c>
      <c r="K34" t="s">
        <v>2584</v>
      </c>
      <c r="L34" t="s">
        <v>2585</v>
      </c>
      <c r="P34" t="s">
        <v>2586</v>
      </c>
      <c r="Q34" t="s">
        <v>1274</v>
      </c>
      <c r="R34" t="s">
        <v>1274</v>
      </c>
      <c r="S34" t="b">
        <f t="shared" si="0"/>
        <v>1</v>
      </c>
      <c r="U34">
        <f t="shared" si="1"/>
        <v>0</v>
      </c>
      <c r="V34">
        <f t="shared" si="2"/>
        <v>1</v>
      </c>
      <c r="W34">
        <f t="shared" si="3"/>
        <v>0</v>
      </c>
      <c r="X34">
        <f t="shared" si="4"/>
        <v>0</v>
      </c>
    </row>
    <row r="35" spans="1:24" ht="13.95" customHeight="1" x14ac:dyDescent="0.3">
      <c r="A35">
        <v>3141</v>
      </c>
      <c r="B35" t="s">
        <v>2587</v>
      </c>
      <c r="C35">
        <v>2006</v>
      </c>
      <c r="D35">
        <v>1</v>
      </c>
      <c r="E35">
        <v>1</v>
      </c>
      <c r="F35" t="s">
        <v>2588</v>
      </c>
      <c r="G35" t="s">
        <v>2589</v>
      </c>
      <c r="H35">
        <v>8</v>
      </c>
      <c r="I35">
        <v>2</v>
      </c>
      <c r="J35" t="s">
        <v>2590</v>
      </c>
      <c r="K35" t="s">
        <v>2591</v>
      </c>
      <c r="L35" t="s">
        <v>2592</v>
      </c>
      <c r="P35" t="s">
        <v>2593</v>
      </c>
      <c r="Q35" t="s">
        <v>1274</v>
      </c>
      <c r="R35" t="s">
        <v>1274</v>
      </c>
      <c r="S35" t="b">
        <f t="shared" si="0"/>
        <v>1</v>
      </c>
      <c r="U35">
        <f t="shared" si="1"/>
        <v>0</v>
      </c>
      <c r="V35">
        <f t="shared" si="2"/>
        <v>1</v>
      </c>
      <c r="W35">
        <f t="shared" si="3"/>
        <v>0</v>
      </c>
      <c r="X35">
        <f t="shared" si="4"/>
        <v>0</v>
      </c>
    </row>
    <row r="36" spans="1:24" ht="13.95" customHeight="1" x14ac:dyDescent="0.3">
      <c r="A36">
        <v>3319</v>
      </c>
      <c r="B36" t="s">
        <v>2594</v>
      </c>
      <c r="C36">
        <v>2004</v>
      </c>
      <c r="D36">
        <v>1</v>
      </c>
      <c r="E36">
        <v>1</v>
      </c>
      <c r="F36" t="s">
        <v>2073</v>
      </c>
      <c r="G36" t="s">
        <v>2074</v>
      </c>
      <c r="I36">
        <v>2</v>
      </c>
      <c r="J36" t="s">
        <v>2595</v>
      </c>
      <c r="K36" t="s">
        <v>2596</v>
      </c>
      <c r="L36" t="s">
        <v>2597</v>
      </c>
      <c r="P36" t="s">
        <v>2598</v>
      </c>
      <c r="Q36" t="s">
        <v>1274</v>
      </c>
      <c r="R36" t="s">
        <v>1274</v>
      </c>
      <c r="S36" t="b">
        <f t="shared" si="0"/>
        <v>1</v>
      </c>
      <c r="U36">
        <f t="shared" si="1"/>
        <v>0</v>
      </c>
      <c r="V36">
        <f t="shared" si="2"/>
        <v>1</v>
      </c>
      <c r="W36">
        <f t="shared" si="3"/>
        <v>0</v>
      </c>
      <c r="X36">
        <f t="shared" si="4"/>
        <v>0</v>
      </c>
    </row>
    <row r="37" spans="1:24" ht="13.95" customHeight="1" x14ac:dyDescent="0.3">
      <c r="A37">
        <v>3432</v>
      </c>
      <c r="B37" t="s">
        <v>2599</v>
      </c>
      <c r="C37">
        <v>2002</v>
      </c>
      <c r="D37">
        <v>1</v>
      </c>
      <c r="E37">
        <v>1</v>
      </c>
      <c r="F37" t="s">
        <v>2600</v>
      </c>
      <c r="G37" t="s">
        <v>2601</v>
      </c>
      <c r="H37">
        <v>133</v>
      </c>
      <c r="I37">
        <v>4</v>
      </c>
      <c r="J37" t="s">
        <v>2602</v>
      </c>
      <c r="K37" t="s">
        <v>2603</v>
      </c>
      <c r="L37" t="s">
        <v>2604</v>
      </c>
      <c r="P37" t="s">
        <v>2605</v>
      </c>
      <c r="Q37" t="s">
        <v>1274</v>
      </c>
      <c r="R37" t="s">
        <v>1274</v>
      </c>
      <c r="S37" t="b">
        <f t="shared" si="0"/>
        <v>1</v>
      </c>
      <c r="U37">
        <f t="shared" si="1"/>
        <v>0</v>
      </c>
      <c r="V37">
        <f t="shared" si="2"/>
        <v>1</v>
      </c>
      <c r="W37">
        <f t="shared" si="3"/>
        <v>0</v>
      </c>
      <c r="X37">
        <f t="shared" si="4"/>
        <v>0</v>
      </c>
    </row>
    <row r="38" spans="1:24" ht="13.95" customHeight="1" x14ac:dyDescent="0.3">
      <c r="A38">
        <v>3689</v>
      </c>
      <c r="B38" t="s">
        <v>2606</v>
      </c>
      <c r="C38">
        <v>1993</v>
      </c>
      <c r="D38">
        <v>1</v>
      </c>
      <c r="E38">
        <v>1</v>
      </c>
      <c r="F38" t="s">
        <v>2607</v>
      </c>
      <c r="G38" t="s">
        <v>2608</v>
      </c>
      <c r="H38">
        <v>6</v>
      </c>
      <c r="I38">
        <v>10</v>
      </c>
      <c r="J38" t="s">
        <v>2609</v>
      </c>
      <c r="K38" t="s">
        <v>2610</v>
      </c>
      <c r="L38" t="s">
        <v>2611</v>
      </c>
      <c r="Q38" t="s">
        <v>1274</v>
      </c>
      <c r="R38" t="s">
        <v>1274</v>
      </c>
      <c r="S38" t="b">
        <f t="shared" si="0"/>
        <v>1</v>
      </c>
      <c r="U38">
        <f t="shared" si="1"/>
        <v>0</v>
      </c>
      <c r="V38">
        <f t="shared" si="2"/>
        <v>1</v>
      </c>
      <c r="W38">
        <f t="shared" si="3"/>
        <v>0</v>
      </c>
      <c r="X38">
        <f t="shared" si="4"/>
        <v>0</v>
      </c>
    </row>
    <row r="39" spans="1:24" ht="13.95" customHeight="1" x14ac:dyDescent="0.3">
      <c r="A39">
        <v>3690</v>
      </c>
      <c r="B39" t="s">
        <v>2612</v>
      </c>
      <c r="C39">
        <v>1993</v>
      </c>
      <c r="D39">
        <v>1</v>
      </c>
      <c r="E39">
        <v>1</v>
      </c>
      <c r="F39" t="s">
        <v>2613</v>
      </c>
      <c r="G39" t="s">
        <v>2614</v>
      </c>
      <c r="H39">
        <v>17</v>
      </c>
      <c r="J39">
        <v>75</v>
      </c>
      <c r="K39" t="s">
        <v>2615</v>
      </c>
      <c r="L39" t="s">
        <v>2616</v>
      </c>
      <c r="Q39" t="s">
        <v>1274</v>
      </c>
      <c r="R39" t="s">
        <v>1274</v>
      </c>
      <c r="S39" t="b">
        <f t="shared" si="0"/>
        <v>1</v>
      </c>
      <c r="U39">
        <f t="shared" si="1"/>
        <v>0</v>
      </c>
      <c r="V39">
        <f t="shared" si="2"/>
        <v>1</v>
      </c>
      <c r="W39">
        <f t="shared" si="3"/>
        <v>0</v>
      </c>
      <c r="X39">
        <f t="shared" si="4"/>
        <v>0</v>
      </c>
    </row>
    <row r="40" spans="1:24" ht="13.95" customHeight="1" x14ac:dyDescent="0.3">
      <c r="A40">
        <v>10674</v>
      </c>
      <c r="B40" t="s">
        <v>2617</v>
      </c>
      <c r="C40">
        <v>2015</v>
      </c>
      <c r="D40">
        <v>1</v>
      </c>
      <c r="E40">
        <v>1</v>
      </c>
      <c r="F40" t="s">
        <v>2618</v>
      </c>
      <c r="G40" t="s">
        <v>2619</v>
      </c>
      <c r="H40">
        <v>147</v>
      </c>
      <c r="J40" t="s">
        <v>2620</v>
      </c>
      <c r="K40" t="s">
        <v>2621</v>
      </c>
      <c r="P40" t="s">
        <v>2622</v>
      </c>
      <c r="Q40" t="s">
        <v>1274</v>
      </c>
      <c r="R40" t="s">
        <v>1274</v>
      </c>
      <c r="S40" t="b">
        <f t="shared" si="0"/>
        <v>1</v>
      </c>
      <c r="U40">
        <f t="shared" si="1"/>
        <v>0</v>
      </c>
      <c r="V40">
        <f t="shared" si="2"/>
        <v>1</v>
      </c>
      <c r="W40">
        <f t="shared" si="3"/>
        <v>0</v>
      </c>
      <c r="X40">
        <f t="shared" si="4"/>
        <v>0</v>
      </c>
    </row>
    <row r="41" spans="1:24" ht="13.95" customHeight="1" x14ac:dyDescent="0.3">
      <c r="A41">
        <v>8070</v>
      </c>
      <c r="B41" t="s">
        <v>2623</v>
      </c>
      <c r="C41">
        <v>2000</v>
      </c>
      <c r="D41">
        <v>1</v>
      </c>
      <c r="E41">
        <v>1</v>
      </c>
      <c r="F41" t="s">
        <v>2624</v>
      </c>
      <c r="G41" t="s">
        <v>2625</v>
      </c>
      <c r="H41">
        <v>23</v>
      </c>
      <c r="I41">
        <v>1</v>
      </c>
      <c r="J41" t="s">
        <v>2626</v>
      </c>
      <c r="K41" t="s">
        <v>2627</v>
      </c>
      <c r="P41" t="s">
        <v>2628</v>
      </c>
      <c r="Q41" t="s">
        <v>1274</v>
      </c>
      <c r="R41" t="s">
        <v>1274</v>
      </c>
      <c r="S41" t="b">
        <f t="shared" si="0"/>
        <v>1</v>
      </c>
      <c r="U41">
        <f t="shared" si="1"/>
        <v>0</v>
      </c>
      <c r="V41">
        <f t="shared" si="2"/>
        <v>1</v>
      </c>
      <c r="W41">
        <f t="shared" si="3"/>
        <v>0</v>
      </c>
      <c r="X41">
        <f t="shared" si="4"/>
        <v>0</v>
      </c>
    </row>
    <row r="42" spans="1:24" ht="13.95" customHeight="1" x14ac:dyDescent="0.3">
      <c r="A42">
        <v>8767</v>
      </c>
      <c r="B42" t="s">
        <v>2629</v>
      </c>
      <c r="C42">
        <v>1996</v>
      </c>
      <c r="D42">
        <v>1</v>
      </c>
      <c r="E42">
        <v>1</v>
      </c>
      <c r="F42" t="s">
        <v>2630</v>
      </c>
      <c r="G42" t="s">
        <v>2631</v>
      </c>
      <c r="H42">
        <v>89</v>
      </c>
      <c r="I42">
        <v>2</v>
      </c>
      <c r="J42" t="s">
        <v>2632</v>
      </c>
      <c r="K42" t="s">
        <v>2633</v>
      </c>
      <c r="P42" t="s">
        <v>2634</v>
      </c>
      <c r="Q42" t="s">
        <v>1274</v>
      </c>
      <c r="R42" t="s">
        <v>1274</v>
      </c>
      <c r="S42" t="b">
        <f t="shared" si="0"/>
        <v>1</v>
      </c>
      <c r="U42">
        <f t="shared" si="1"/>
        <v>0</v>
      </c>
      <c r="V42">
        <f t="shared" si="2"/>
        <v>1</v>
      </c>
      <c r="W42">
        <f t="shared" si="3"/>
        <v>0</v>
      </c>
      <c r="X42">
        <f t="shared" si="4"/>
        <v>0</v>
      </c>
    </row>
    <row r="43" spans="1:24" ht="13.95" customHeight="1" x14ac:dyDescent="0.3">
      <c r="A43">
        <v>4380</v>
      </c>
      <c r="B43" t="s">
        <v>2635</v>
      </c>
      <c r="C43">
        <v>2017</v>
      </c>
      <c r="D43">
        <v>1</v>
      </c>
      <c r="E43">
        <v>1</v>
      </c>
      <c r="F43" t="s">
        <v>2636</v>
      </c>
      <c r="G43" t="s">
        <v>2637</v>
      </c>
      <c r="H43">
        <v>4</v>
      </c>
      <c r="I43">
        <v>12</v>
      </c>
      <c r="J43" t="s">
        <v>2638</v>
      </c>
      <c r="K43" t="s">
        <v>2639</v>
      </c>
      <c r="P43" t="s">
        <v>2640</v>
      </c>
      <c r="Q43" t="s">
        <v>1274</v>
      </c>
      <c r="R43" t="s">
        <v>1274</v>
      </c>
      <c r="S43" t="b">
        <f t="shared" si="0"/>
        <v>1</v>
      </c>
      <c r="U43">
        <f t="shared" si="1"/>
        <v>0</v>
      </c>
      <c r="V43">
        <f t="shared" si="2"/>
        <v>1</v>
      </c>
      <c r="W43">
        <f t="shared" si="3"/>
        <v>0</v>
      </c>
      <c r="X43">
        <f t="shared" si="4"/>
        <v>0</v>
      </c>
    </row>
    <row r="44" spans="1:24" ht="13.95" customHeight="1" x14ac:dyDescent="0.3">
      <c r="A44">
        <v>4568</v>
      </c>
      <c r="B44" t="s">
        <v>2641</v>
      </c>
      <c r="C44">
        <v>2010</v>
      </c>
      <c r="D44">
        <v>1</v>
      </c>
      <c r="E44">
        <v>1</v>
      </c>
      <c r="F44" t="s">
        <v>2642</v>
      </c>
      <c r="G44" t="s">
        <v>2643</v>
      </c>
      <c r="H44">
        <v>18</v>
      </c>
      <c r="I44">
        <v>11</v>
      </c>
      <c r="J44" t="s">
        <v>2644</v>
      </c>
      <c r="K44" t="s">
        <v>2645</v>
      </c>
      <c r="P44" t="s">
        <v>2646</v>
      </c>
      <c r="Q44" t="s">
        <v>1274</v>
      </c>
      <c r="R44" t="s">
        <v>1274</v>
      </c>
      <c r="S44" t="b">
        <f t="shared" si="0"/>
        <v>1</v>
      </c>
      <c r="U44">
        <f t="shared" si="1"/>
        <v>0</v>
      </c>
      <c r="V44">
        <f t="shared" si="2"/>
        <v>1</v>
      </c>
      <c r="W44">
        <f t="shared" si="3"/>
        <v>0</v>
      </c>
      <c r="X44">
        <f t="shared" si="4"/>
        <v>0</v>
      </c>
    </row>
    <row r="45" spans="1:24" ht="13.95" customHeight="1" x14ac:dyDescent="0.3">
      <c r="A45">
        <v>11721</v>
      </c>
      <c r="B45" t="s">
        <v>2647</v>
      </c>
      <c r="C45">
        <v>2012</v>
      </c>
      <c r="D45">
        <v>1</v>
      </c>
      <c r="E45">
        <v>1</v>
      </c>
      <c r="F45" t="s">
        <v>2648</v>
      </c>
      <c r="G45" t="s">
        <v>2649</v>
      </c>
      <c r="H45">
        <v>13</v>
      </c>
      <c r="J45" t="s">
        <v>2650</v>
      </c>
      <c r="K45" t="s">
        <v>2651</v>
      </c>
      <c r="P45" t="s">
        <v>2652</v>
      </c>
      <c r="Q45" t="s">
        <v>1274</v>
      </c>
      <c r="R45" t="s">
        <v>1274</v>
      </c>
      <c r="S45" t="b">
        <f t="shared" si="0"/>
        <v>1</v>
      </c>
      <c r="U45">
        <f t="shared" si="1"/>
        <v>0</v>
      </c>
      <c r="V45">
        <f t="shared" si="2"/>
        <v>1</v>
      </c>
      <c r="W45">
        <f t="shared" si="3"/>
        <v>0</v>
      </c>
      <c r="X45">
        <f t="shared" si="4"/>
        <v>0</v>
      </c>
    </row>
    <row r="46" spans="1:24" ht="13.95" customHeight="1" x14ac:dyDescent="0.3">
      <c r="A46">
        <v>11508</v>
      </c>
      <c r="B46" t="s">
        <v>2653</v>
      </c>
      <c r="C46">
        <v>2013</v>
      </c>
      <c r="D46">
        <v>1</v>
      </c>
      <c r="E46">
        <v>1</v>
      </c>
      <c r="F46" t="s">
        <v>2654</v>
      </c>
      <c r="G46" t="s">
        <v>2655</v>
      </c>
      <c r="H46">
        <v>54</v>
      </c>
      <c r="J46" s="1">
        <v>43845</v>
      </c>
      <c r="K46" t="s">
        <v>2656</v>
      </c>
      <c r="P46" t="s">
        <v>2657</v>
      </c>
      <c r="Q46" t="s">
        <v>1274</v>
      </c>
      <c r="R46" t="s">
        <v>1274</v>
      </c>
      <c r="S46" t="b">
        <f t="shared" si="0"/>
        <v>1</v>
      </c>
      <c r="U46">
        <f t="shared" si="1"/>
        <v>0</v>
      </c>
      <c r="V46">
        <f t="shared" si="2"/>
        <v>1</v>
      </c>
      <c r="W46">
        <f t="shared" si="3"/>
        <v>0</v>
      </c>
      <c r="X46">
        <f t="shared" si="4"/>
        <v>0</v>
      </c>
    </row>
    <row r="47" spans="1:24" ht="13.95" customHeight="1" x14ac:dyDescent="0.3">
      <c r="A47">
        <v>12322</v>
      </c>
      <c r="B47" t="s">
        <v>2658</v>
      </c>
      <c r="C47">
        <v>2019</v>
      </c>
      <c r="D47">
        <v>1</v>
      </c>
      <c r="E47">
        <v>1</v>
      </c>
      <c r="F47" t="s">
        <v>2659</v>
      </c>
      <c r="G47" t="s">
        <v>2660</v>
      </c>
      <c r="H47">
        <v>194</v>
      </c>
      <c r="J47" t="s">
        <v>2661</v>
      </c>
      <c r="K47" t="s">
        <v>2662</v>
      </c>
      <c r="P47" t="s">
        <v>2663</v>
      </c>
      <c r="Q47" t="s">
        <v>1274</v>
      </c>
      <c r="R47" t="s">
        <v>1274</v>
      </c>
      <c r="S47" t="b">
        <f t="shared" si="0"/>
        <v>1</v>
      </c>
      <c r="U47">
        <f t="shared" si="1"/>
        <v>0</v>
      </c>
      <c r="V47">
        <f t="shared" si="2"/>
        <v>1</v>
      </c>
      <c r="W47">
        <f t="shared" si="3"/>
        <v>0</v>
      </c>
      <c r="X47">
        <f t="shared" si="4"/>
        <v>0</v>
      </c>
    </row>
    <row r="48" spans="1:24" ht="13.95" customHeight="1" x14ac:dyDescent="0.3">
      <c r="A48">
        <v>10727</v>
      </c>
      <c r="B48" t="s">
        <v>2664</v>
      </c>
      <c r="C48">
        <v>2015</v>
      </c>
      <c r="D48">
        <v>1</v>
      </c>
      <c r="E48">
        <v>1</v>
      </c>
      <c r="F48" t="s">
        <v>2665</v>
      </c>
      <c r="G48" t="s">
        <v>459</v>
      </c>
      <c r="H48">
        <v>10</v>
      </c>
      <c r="I48">
        <v>5</v>
      </c>
      <c r="J48" t="s">
        <v>2650</v>
      </c>
      <c r="K48" t="s">
        <v>2666</v>
      </c>
      <c r="P48" t="s">
        <v>2667</v>
      </c>
      <c r="Q48" t="s">
        <v>1274</v>
      </c>
      <c r="R48" t="s">
        <v>1274</v>
      </c>
      <c r="S48" t="b">
        <f t="shared" si="0"/>
        <v>1</v>
      </c>
      <c r="U48">
        <f t="shared" si="1"/>
        <v>0</v>
      </c>
      <c r="V48">
        <f t="shared" si="2"/>
        <v>1</v>
      </c>
      <c r="W48">
        <f t="shared" si="3"/>
        <v>0</v>
      </c>
      <c r="X48">
        <f t="shared" si="4"/>
        <v>0</v>
      </c>
    </row>
    <row r="49" spans="1:24" ht="13.95" customHeight="1" x14ac:dyDescent="0.3">
      <c r="A49">
        <v>6263</v>
      </c>
      <c r="B49" t="s">
        <v>2668</v>
      </c>
      <c r="C49">
        <v>2003</v>
      </c>
      <c r="D49">
        <v>1</v>
      </c>
      <c r="E49">
        <v>1</v>
      </c>
      <c r="F49" t="s">
        <v>2669</v>
      </c>
      <c r="G49" t="s">
        <v>2670</v>
      </c>
      <c r="H49">
        <v>144</v>
      </c>
      <c r="I49">
        <v>9</v>
      </c>
      <c r="J49" t="s">
        <v>2671</v>
      </c>
      <c r="K49" t="s">
        <v>2672</v>
      </c>
      <c r="P49" t="s">
        <v>2673</v>
      </c>
      <c r="Q49" t="s">
        <v>1274</v>
      </c>
      <c r="R49" t="s">
        <v>1274</v>
      </c>
      <c r="S49" t="b">
        <f t="shared" si="0"/>
        <v>1</v>
      </c>
      <c r="U49">
        <f t="shared" si="1"/>
        <v>0</v>
      </c>
      <c r="V49">
        <f t="shared" si="2"/>
        <v>1</v>
      </c>
      <c r="W49">
        <f t="shared" si="3"/>
        <v>0</v>
      </c>
      <c r="X49">
        <f t="shared" si="4"/>
        <v>0</v>
      </c>
    </row>
    <row r="50" spans="1:24" ht="13.95" customHeight="1" x14ac:dyDescent="0.3">
      <c r="A50">
        <v>13050</v>
      </c>
      <c r="B50" t="s">
        <v>2674</v>
      </c>
      <c r="C50">
        <v>2006</v>
      </c>
      <c r="D50">
        <v>1</v>
      </c>
      <c r="E50">
        <v>1</v>
      </c>
      <c r="F50" t="s">
        <v>2675</v>
      </c>
      <c r="G50" t="s">
        <v>519</v>
      </c>
      <c r="H50">
        <v>147</v>
      </c>
      <c r="I50">
        <v>5</v>
      </c>
      <c r="J50" t="s">
        <v>2676</v>
      </c>
      <c r="K50" t="s">
        <v>2677</v>
      </c>
      <c r="Q50" t="s">
        <v>1274</v>
      </c>
      <c r="R50" t="s">
        <v>1274</v>
      </c>
      <c r="S50" t="b">
        <f t="shared" si="0"/>
        <v>1</v>
      </c>
      <c r="U50">
        <f t="shared" si="1"/>
        <v>0</v>
      </c>
      <c r="V50">
        <f t="shared" si="2"/>
        <v>1</v>
      </c>
      <c r="W50">
        <f t="shared" si="3"/>
        <v>0</v>
      </c>
      <c r="X50">
        <f t="shared" si="4"/>
        <v>0</v>
      </c>
    </row>
    <row r="51" spans="1:24" ht="13.95" customHeight="1" x14ac:dyDescent="0.3">
      <c r="A51">
        <v>11959</v>
      </c>
      <c r="B51" t="s">
        <v>2678</v>
      </c>
      <c r="C51">
        <v>2012</v>
      </c>
      <c r="D51">
        <v>1</v>
      </c>
      <c r="E51">
        <v>1</v>
      </c>
      <c r="F51" t="s">
        <v>2679</v>
      </c>
      <c r="G51" t="s">
        <v>2680</v>
      </c>
      <c r="H51">
        <v>59</v>
      </c>
      <c r="I51">
        <v>2</v>
      </c>
      <c r="J51" t="s">
        <v>2681</v>
      </c>
      <c r="K51" t="s">
        <v>2682</v>
      </c>
      <c r="P51" t="s">
        <v>2683</v>
      </c>
      <c r="Q51" t="s">
        <v>1274</v>
      </c>
      <c r="R51" t="s">
        <v>1274</v>
      </c>
      <c r="S51" t="b">
        <f t="shared" si="0"/>
        <v>1</v>
      </c>
      <c r="U51">
        <f t="shared" si="1"/>
        <v>0</v>
      </c>
      <c r="V51">
        <f t="shared" si="2"/>
        <v>1</v>
      </c>
      <c r="W51">
        <f t="shared" si="3"/>
        <v>0</v>
      </c>
      <c r="X51">
        <f t="shared" si="4"/>
        <v>0</v>
      </c>
    </row>
    <row r="52" spans="1:24" ht="13.95" customHeight="1" x14ac:dyDescent="0.3">
      <c r="A52">
        <v>5651</v>
      </c>
      <c r="B52" t="s">
        <v>2684</v>
      </c>
      <c r="C52">
        <v>2006</v>
      </c>
      <c r="D52">
        <v>1</v>
      </c>
      <c r="E52">
        <v>1</v>
      </c>
      <c r="F52" t="s">
        <v>2685</v>
      </c>
      <c r="G52" t="s">
        <v>253</v>
      </c>
      <c r="H52">
        <v>273</v>
      </c>
      <c r="I52">
        <v>1594</v>
      </c>
      <c r="J52" t="s">
        <v>2686</v>
      </c>
      <c r="K52" t="s">
        <v>2687</v>
      </c>
      <c r="P52" t="s">
        <v>2688</v>
      </c>
      <c r="Q52" t="s">
        <v>1274</v>
      </c>
      <c r="R52" t="s">
        <v>1274</v>
      </c>
      <c r="S52" t="b">
        <f t="shared" si="0"/>
        <v>1</v>
      </c>
      <c r="U52">
        <f t="shared" si="1"/>
        <v>0</v>
      </c>
      <c r="V52">
        <f t="shared" si="2"/>
        <v>1</v>
      </c>
      <c r="W52">
        <f t="shared" si="3"/>
        <v>0</v>
      </c>
      <c r="X52">
        <f t="shared" si="4"/>
        <v>0</v>
      </c>
    </row>
    <row r="53" spans="1:24" ht="13.95" customHeight="1" x14ac:dyDescent="0.3">
      <c r="A53">
        <v>14553</v>
      </c>
      <c r="B53" t="s">
        <v>2689</v>
      </c>
      <c r="C53">
        <v>2003</v>
      </c>
      <c r="D53">
        <v>1</v>
      </c>
      <c r="E53">
        <v>1</v>
      </c>
      <c r="F53" t="s">
        <v>2690</v>
      </c>
      <c r="G53" t="s">
        <v>2691</v>
      </c>
      <c r="H53">
        <v>680</v>
      </c>
      <c r="J53" t="s">
        <v>2692</v>
      </c>
      <c r="K53" t="s">
        <v>2693</v>
      </c>
      <c r="P53" t="s">
        <v>2694</v>
      </c>
      <c r="Q53" t="s">
        <v>1274</v>
      </c>
      <c r="R53" t="s">
        <v>1274</v>
      </c>
      <c r="S53" t="b">
        <f t="shared" si="0"/>
        <v>1</v>
      </c>
      <c r="U53">
        <f t="shared" si="1"/>
        <v>0</v>
      </c>
      <c r="V53">
        <f t="shared" si="2"/>
        <v>1</v>
      </c>
      <c r="W53">
        <f t="shared" si="3"/>
        <v>0</v>
      </c>
      <c r="X53">
        <f t="shared" si="4"/>
        <v>0</v>
      </c>
    </row>
    <row r="54" spans="1:24" ht="13.95" customHeight="1" x14ac:dyDescent="0.3">
      <c r="A54">
        <v>13184</v>
      </c>
      <c r="B54" t="s">
        <v>2695</v>
      </c>
      <c r="C54">
        <v>2003</v>
      </c>
      <c r="D54">
        <v>1</v>
      </c>
      <c r="E54">
        <v>1</v>
      </c>
      <c r="F54" t="s">
        <v>2696</v>
      </c>
      <c r="G54" t="s">
        <v>2697</v>
      </c>
      <c r="H54">
        <v>161</v>
      </c>
      <c r="I54">
        <v>1</v>
      </c>
      <c r="J54" t="s">
        <v>2698</v>
      </c>
      <c r="K54" t="s">
        <v>2699</v>
      </c>
      <c r="P54" t="s">
        <v>2700</v>
      </c>
      <c r="Q54" t="s">
        <v>1274</v>
      </c>
      <c r="R54" t="s">
        <v>1274</v>
      </c>
      <c r="S54" t="b">
        <f t="shared" si="0"/>
        <v>1</v>
      </c>
      <c r="U54">
        <f t="shared" si="1"/>
        <v>0</v>
      </c>
      <c r="V54">
        <f t="shared" si="2"/>
        <v>1</v>
      </c>
      <c r="W54">
        <f t="shared" si="3"/>
        <v>0</v>
      </c>
      <c r="X54">
        <f t="shared" si="4"/>
        <v>0</v>
      </c>
    </row>
    <row r="55" spans="1:24" ht="13.95" customHeight="1" x14ac:dyDescent="0.3">
      <c r="A55">
        <v>14365</v>
      </c>
      <c r="B55" t="s">
        <v>2701</v>
      </c>
      <c r="C55">
        <v>2016</v>
      </c>
      <c r="D55">
        <v>1</v>
      </c>
      <c r="E55">
        <v>1</v>
      </c>
      <c r="F55" t="s">
        <v>2702</v>
      </c>
      <c r="J55" t="s">
        <v>2703</v>
      </c>
      <c r="K55" t="s">
        <v>2704</v>
      </c>
      <c r="P55" t="s">
        <v>2705</v>
      </c>
      <c r="Q55" t="s">
        <v>1274</v>
      </c>
      <c r="R55" t="s">
        <v>1274</v>
      </c>
      <c r="S55" t="b">
        <f t="shared" si="0"/>
        <v>1</v>
      </c>
      <c r="U55">
        <f t="shared" si="1"/>
        <v>0</v>
      </c>
      <c r="V55">
        <f t="shared" si="2"/>
        <v>1</v>
      </c>
      <c r="W55">
        <f t="shared" si="3"/>
        <v>0</v>
      </c>
      <c r="X55">
        <f t="shared" si="4"/>
        <v>0</v>
      </c>
    </row>
    <row r="56" spans="1:24" ht="13.95" customHeight="1" x14ac:dyDescent="0.3">
      <c r="A56">
        <v>5507</v>
      </c>
      <c r="B56" t="s">
        <v>2706</v>
      </c>
      <c r="C56">
        <v>2007</v>
      </c>
      <c r="D56">
        <v>1</v>
      </c>
      <c r="E56">
        <v>1</v>
      </c>
      <c r="F56" t="s">
        <v>2707</v>
      </c>
      <c r="G56" t="s">
        <v>2708</v>
      </c>
      <c r="H56">
        <v>160</v>
      </c>
      <c r="I56">
        <v>3</v>
      </c>
      <c r="J56" t="s">
        <v>2709</v>
      </c>
      <c r="K56" t="s">
        <v>2710</v>
      </c>
      <c r="P56" t="s">
        <v>2711</v>
      </c>
      <c r="Q56" t="s">
        <v>1274</v>
      </c>
      <c r="R56" t="s">
        <v>1274</v>
      </c>
      <c r="S56" t="b">
        <f t="shared" si="0"/>
        <v>1</v>
      </c>
      <c r="U56">
        <f t="shared" si="1"/>
        <v>0</v>
      </c>
      <c r="V56">
        <f t="shared" si="2"/>
        <v>1</v>
      </c>
      <c r="W56">
        <f t="shared" si="3"/>
        <v>0</v>
      </c>
      <c r="X56">
        <f t="shared" si="4"/>
        <v>0</v>
      </c>
    </row>
    <row r="57" spans="1:24" ht="13.95" customHeight="1" x14ac:dyDescent="0.3">
      <c r="A57">
        <v>7940</v>
      </c>
      <c r="B57" t="s">
        <v>2712</v>
      </c>
      <c r="C57">
        <v>2000</v>
      </c>
      <c r="D57">
        <v>1</v>
      </c>
      <c r="E57">
        <v>1</v>
      </c>
      <c r="F57" t="s">
        <v>2713</v>
      </c>
      <c r="G57" t="s">
        <v>2714</v>
      </c>
      <c r="H57">
        <v>79</v>
      </c>
      <c r="I57">
        <v>11</v>
      </c>
      <c r="J57" t="s">
        <v>2715</v>
      </c>
      <c r="K57" t="s">
        <v>2716</v>
      </c>
      <c r="P57" t="s">
        <v>2717</v>
      </c>
      <c r="Q57" t="s">
        <v>1274</v>
      </c>
      <c r="R57" t="s">
        <v>1274</v>
      </c>
      <c r="S57" t="b">
        <f t="shared" si="0"/>
        <v>1</v>
      </c>
      <c r="U57">
        <f t="shared" si="1"/>
        <v>0</v>
      </c>
      <c r="V57">
        <f t="shared" si="2"/>
        <v>1</v>
      </c>
      <c r="W57">
        <f t="shared" si="3"/>
        <v>0</v>
      </c>
      <c r="X57">
        <f t="shared" si="4"/>
        <v>0</v>
      </c>
    </row>
    <row r="58" spans="1:24" ht="13.95" customHeight="1" x14ac:dyDescent="0.3">
      <c r="A58">
        <v>11605</v>
      </c>
      <c r="B58" t="s">
        <v>2718</v>
      </c>
      <c r="C58">
        <v>2013</v>
      </c>
      <c r="D58">
        <v>1</v>
      </c>
      <c r="E58">
        <v>1</v>
      </c>
      <c r="F58" t="s">
        <v>2719</v>
      </c>
      <c r="G58" t="s">
        <v>151</v>
      </c>
      <c r="H58">
        <v>40</v>
      </c>
      <c r="I58">
        <v>7</v>
      </c>
      <c r="J58" t="s">
        <v>2720</v>
      </c>
      <c r="K58" t="s">
        <v>2721</v>
      </c>
      <c r="P58" t="s">
        <v>2722</v>
      </c>
      <c r="Q58" t="s">
        <v>1274</v>
      </c>
      <c r="R58" t="s">
        <v>1274</v>
      </c>
      <c r="S58" t="b">
        <f t="shared" si="0"/>
        <v>1</v>
      </c>
      <c r="U58">
        <f t="shared" si="1"/>
        <v>0</v>
      </c>
      <c r="V58">
        <f t="shared" si="2"/>
        <v>1</v>
      </c>
      <c r="W58">
        <f t="shared" si="3"/>
        <v>0</v>
      </c>
      <c r="X58">
        <f t="shared" si="4"/>
        <v>0</v>
      </c>
    </row>
    <row r="59" spans="1:24" ht="13.95" customHeight="1" x14ac:dyDescent="0.3">
      <c r="A59">
        <v>809</v>
      </c>
      <c r="B59" t="s">
        <v>2723</v>
      </c>
      <c r="C59">
        <v>1992</v>
      </c>
      <c r="D59">
        <v>1</v>
      </c>
      <c r="E59">
        <v>1</v>
      </c>
      <c r="F59" t="s">
        <v>2724</v>
      </c>
      <c r="G59" t="s">
        <v>2725</v>
      </c>
      <c r="H59">
        <v>99</v>
      </c>
      <c r="I59">
        <v>3</v>
      </c>
      <c r="J59" t="s">
        <v>2726</v>
      </c>
      <c r="K59" t="s">
        <v>2727</v>
      </c>
      <c r="L59" t="s">
        <v>2728</v>
      </c>
      <c r="P59" t="s">
        <v>2729</v>
      </c>
      <c r="Q59" t="s">
        <v>1274</v>
      </c>
      <c r="R59" t="s">
        <v>1274</v>
      </c>
      <c r="S59" t="b">
        <f t="shared" si="0"/>
        <v>1</v>
      </c>
      <c r="U59">
        <f t="shared" si="1"/>
        <v>0</v>
      </c>
      <c r="V59">
        <f t="shared" si="2"/>
        <v>1</v>
      </c>
      <c r="W59">
        <f t="shared" si="3"/>
        <v>0</v>
      </c>
      <c r="X59">
        <f t="shared" si="4"/>
        <v>0</v>
      </c>
    </row>
    <row r="60" spans="1:24" ht="13.95" customHeight="1" x14ac:dyDescent="0.3">
      <c r="A60">
        <v>8963</v>
      </c>
      <c r="B60" t="s">
        <v>2730</v>
      </c>
      <c r="C60">
        <v>2017</v>
      </c>
      <c r="D60">
        <v>1</v>
      </c>
      <c r="E60">
        <v>1</v>
      </c>
      <c r="F60" t="s">
        <v>2731</v>
      </c>
      <c r="G60" t="s">
        <v>2732</v>
      </c>
      <c r="H60">
        <v>18</v>
      </c>
      <c r="I60">
        <v>4</v>
      </c>
      <c r="J60" t="s">
        <v>2733</v>
      </c>
      <c r="K60" t="s">
        <v>2734</v>
      </c>
      <c r="P60" t="s">
        <v>2735</v>
      </c>
      <c r="Q60" t="s">
        <v>1274</v>
      </c>
      <c r="R60" t="s">
        <v>1274</v>
      </c>
      <c r="S60" t="b">
        <f t="shared" si="0"/>
        <v>1</v>
      </c>
      <c r="U60">
        <f t="shared" si="1"/>
        <v>0</v>
      </c>
      <c r="V60">
        <f t="shared" si="2"/>
        <v>1</v>
      </c>
      <c r="W60">
        <f t="shared" si="3"/>
        <v>0</v>
      </c>
      <c r="X60">
        <f t="shared" si="4"/>
        <v>0</v>
      </c>
    </row>
    <row r="61" spans="1:24" ht="13.95" customHeight="1" x14ac:dyDescent="0.3">
      <c r="A61">
        <v>7090</v>
      </c>
      <c r="B61" t="s">
        <v>2736</v>
      </c>
      <c r="C61">
        <v>2017</v>
      </c>
      <c r="D61">
        <v>1</v>
      </c>
      <c r="E61">
        <v>1</v>
      </c>
      <c r="F61" t="s">
        <v>2737</v>
      </c>
      <c r="G61" t="s">
        <v>2738</v>
      </c>
      <c r="H61">
        <v>11</v>
      </c>
      <c r="J61" t="s">
        <v>2650</v>
      </c>
      <c r="K61" t="s">
        <v>2739</v>
      </c>
      <c r="P61" t="s">
        <v>2740</v>
      </c>
      <c r="Q61" t="s">
        <v>1274</v>
      </c>
      <c r="R61" t="s">
        <v>1274</v>
      </c>
      <c r="S61" t="b">
        <f t="shared" si="0"/>
        <v>1</v>
      </c>
      <c r="U61">
        <f t="shared" si="1"/>
        <v>0</v>
      </c>
      <c r="V61">
        <f t="shared" si="2"/>
        <v>1</v>
      </c>
      <c r="W61">
        <f t="shared" si="3"/>
        <v>0</v>
      </c>
      <c r="X61">
        <f t="shared" si="4"/>
        <v>0</v>
      </c>
    </row>
    <row r="62" spans="1:24" ht="13.95" customHeight="1" x14ac:dyDescent="0.3">
      <c r="A62">
        <v>4510</v>
      </c>
      <c r="B62" t="s">
        <v>2741</v>
      </c>
      <c r="C62">
        <v>2010</v>
      </c>
      <c r="D62">
        <v>1</v>
      </c>
      <c r="E62">
        <v>1</v>
      </c>
      <c r="F62" t="s">
        <v>2742</v>
      </c>
      <c r="G62" t="s">
        <v>2743</v>
      </c>
      <c r="H62">
        <v>23</v>
      </c>
      <c r="I62">
        <v>4</v>
      </c>
      <c r="J62" t="s">
        <v>2744</v>
      </c>
      <c r="K62" t="s">
        <v>2745</v>
      </c>
      <c r="P62" t="s">
        <v>2746</v>
      </c>
      <c r="Q62" t="s">
        <v>1274</v>
      </c>
      <c r="R62" t="s">
        <v>1274</v>
      </c>
      <c r="S62" t="b">
        <f t="shared" si="0"/>
        <v>1</v>
      </c>
      <c r="U62">
        <f t="shared" si="1"/>
        <v>0</v>
      </c>
      <c r="V62">
        <f t="shared" si="2"/>
        <v>1</v>
      </c>
      <c r="W62">
        <f t="shared" si="3"/>
        <v>0</v>
      </c>
      <c r="X62">
        <f t="shared" si="4"/>
        <v>0</v>
      </c>
    </row>
    <row r="63" spans="1:24" ht="13.95" customHeight="1" x14ac:dyDescent="0.3">
      <c r="A63">
        <v>9420</v>
      </c>
      <c r="B63" t="s">
        <v>2747</v>
      </c>
      <c r="C63">
        <v>1994</v>
      </c>
      <c r="D63">
        <v>1</v>
      </c>
      <c r="E63">
        <v>1</v>
      </c>
      <c r="F63" t="s">
        <v>2748</v>
      </c>
      <c r="G63" t="s">
        <v>1802</v>
      </c>
      <c r="H63">
        <v>136</v>
      </c>
      <c r="I63">
        <v>3</v>
      </c>
      <c r="J63" t="s">
        <v>2749</v>
      </c>
      <c r="K63" t="s">
        <v>2750</v>
      </c>
      <c r="P63" t="s">
        <v>2751</v>
      </c>
      <c r="Q63" t="s">
        <v>1274</v>
      </c>
      <c r="R63" t="s">
        <v>1274</v>
      </c>
      <c r="S63" t="b">
        <f t="shared" si="0"/>
        <v>1</v>
      </c>
      <c r="U63">
        <f t="shared" si="1"/>
        <v>0</v>
      </c>
      <c r="V63">
        <f t="shared" si="2"/>
        <v>1</v>
      </c>
      <c r="W63">
        <f t="shared" si="3"/>
        <v>0</v>
      </c>
      <c r="X63">
        <f t="shared" si="4"/>
        <v>0</v>
      </c>
    </row>
    <row r="64" spans="1:24" ht="13.95" customHeight="1" x14ac:dyDescent="0.3">
      <c r="A64">
        <v>9800</v>
      </c>
      <c r="B64" t="s">
        <v>2752</v>
      </c>
      <c r="C64">
        <v>1991</v>
      </c>
      <c r="D64">
        <v>1</v>
      </c>
      <c r="E64">
        <v>1</v>
      </c>
      <c r="F64" t="s">
        <v>2753</v>
      </c>
      <c r="G64" t="s">
        <v>2754</v>
      </c>
      <c r="H64">
        <v>147</v>
      </c>
      <c r="I64">
        <v>2</v>
      </c>
      <c r="J64" t="s">
        <v>2755</v>
      </c>
      <c r="K64" t="s">
        <v>2756</v>
      </c>
      <c r="Q64" t="s">
        <v>1274</v>
      </c>
      <c r="R64" t="s">
        <v>1274</v>
      </c>
      <c r="S64" t="b">
        <f t="shared" si="0"/>
        <v>1</v>
      </c>
      <c r="U64">
        <f t="shared" si="1"/>
        <v>0</v>
      </c>
      <c r="V64">
        <f t="shared" si="2"/>
        <v>1</v>
      </c>
      <c r="W64">
        <f t="shared" si="3"/>
        <v>0</v>
      </c>
      <c r="X64">
        <f t="shared" si="4"/>
        <v>0</v>
      </c>
    </row>
    <row r="65" spans="1:24" ht="13.95" customHeight="1" x14ac:dyDescent="0.3">
      <c r="A65">
        <v>3990</v>
      </c>
      <c r="B65" t="s">
        <v>2757</v>
      </c>
      <c r="C65">
        <v>2005</v>
      </c>
      <c r="D65">
        <v>1</v>
      </c>
      <c r="E65">
        <v>1</v>
      </c>
      <c r="F65" t="s">
        <v>2758</v>
      </c>
      <c r="G65" t="s">
        <v>2759</v>
      </c>
      <c r="H65">
        <v>218</v>
      </c>
      <c r="J65" t="s">
        <v>1862</v>
      </c>
      <c r="K65" t="s">
        <v>2760</v>
      </c>
      <c r="P65" t="s">
        <v>2761</v>
      </c>
      <c r="Q65" t="s">
        <v>1274</v>
      </c>
      <c r="R65" t="s">
        <v>1274</v>
      </c>
      <c r="S65" t="b">
        <f t="shared" si="0"/>
        <v>1</v>
      </c>
      <c r="U65">
        <f t="shared" si="1"/>
        <v>0</v>
      </c>
      <c r="V65">
        <f t="shared" si="2"/>
        <v>1</v>
      </c>
      <c r="W65">
        <f t="shared" si="3"/>
        <v>0</v>
      </c>
      <c r="X65">
        <f t="shared" si="4"/>
        <v>0</v>
      </c>
    </row>
    <row r="66" spans="1:24" ht="13.95" customHeight="1" x14ac:dyDescent="0.3">
      <c r="A66">
        <v>4226</v>
      </c>
      <c r="B66" t="s">
        <v>2762</v>
      </c>
      <c r="C66">
        <v>2018</v>
      </c>
      <c r="D66">
        <v>1</v>
      </c>
      <c r="E66">
        <v>1</v>
      </c>
      <c r="F66" t="s">
        <v>2763</v>
      </c>
      <c r="G66" t="s">
        <v>2764</v>
      </c>
      <c r="H66">
        <v>62</v>
      </c>
      <c r="I66">
        <v>3</v>
      </c>
      <c r="J66" t="s">
        <v>2765</v>
      </c>
      <c r="K66" t="s">
        <v>2766</v>
      </c>
      <c r="P66" t="s">
        <v>2767</v>
      </c>
      <c r="Q66" t="s">
        <v>1274</v>
      </c>
      <c r="R66" t="s">
        <v>1274</v>
      </c>
      <c r="S66" t="b">
        <f t="shared" si="0"/>
        <v>1</v>
      </c>
      <c r="U66">
        <f t="shared" si="1"/>
        <v>0</v>
      </c>
      <c r="V66">
        <f t="shared" si="2"/>
        <v>1</v>
      </c>
      <c r="W66">
        <f t="shared" si="3"/>
        <v>0</v>
      </c>
      <c r="X66">
        <f t="shared" si="4"/>
        <v>0</v>
      </c>
    </row>
    <row r="67" spans="1:24" ht="13.95" customHeight="1" x14ac:dyDescent="0.3">
      <c r="A67">
        <v>12554</v>
      </c>
      <c r="B67" t="s">
        <v>2768</v>
      </c>
      <c r="C67">
        <v>2018</v>
      </c>
      <c r="D67">
        <v>1</v>
      </c>
      <c r="E67">
        <v>1</v>
      </c>
      <c r="F67" t="s">
        <v>2685</v>
      </c>
      <c r="G67" t="s">
        <v>253</v>
      </c>
      <c r="H67">
        <v>285</v>
      </c>
      <c r="I67">
        <v>1881</v>
      </c>
      <c r="J67" t="s">
        <v>2650</v>
      </c>
      <c r="K67" t="s">
        <v>2769</v>
      </c>
      <c r="P67" t="s">
        <v>2770</v>
      </c>
      <c r="Q67" t="s">
        <v>1274</v>
      </c>
      <c r="R67" t="s">
        <v>1274</v>
      </c>
      <c r="S67" t="b">
        <f t="shared" ref="S67:S130" si="5">Q67=R67</f>
        <v>1</v>
      </c>
      <c r="U67">
        <f t="shared" ref="U67:U130" si="6">IF((AND(Q67="Included", R67="Included")), 1, 0)</f>
        <v>0</v>
      </c>
      <c r="V67">
        <f t="shared" ref="V67:V130" si="7">IF((AND(Q67="Excluded", R67="Excluded")), 1, 0)</f>
        <v>1</v>
      </c>
      <c r="W67">
        <f t="shared" ref="W67:W130" si="8">IF((AND(Q67="Included", R67="Excluded")), 1, 0)</f>
        <v>0</v>
      </c>
      <c r="X67">
        <f t="shared" ref="X67:X130" si="9">IF((AND(Q67="Excluded", R67="Included")), 1, 0)</f>
        <v>0</v>
      </c>
    </row>
    <row r="68" spans="1:24" ht="13.95" customHeight="1" x14ac:dyDescent="0.3">
      <c r="A68">
        <v>12475</v>
      </c>
      <c r="B68" t="s">
        <v>2771</v>
      </c>
      <c r="C68">
        <v>2018</v>
      </c>
      <c r="D68">
        <v>1</v>
      </c>
      <c r="E68">
        <v>1</v>
      </c>
      <c r="F68" t="s">
        <v>2772</v>
      </c>
      <c r="G68" t="s">
        <v>2773</v>
      </c>
      <c r="H68">
        <v>31</v>
      </c>
      <c r="J68" t="s">
        <v>2774</v>
      </c>
      <c r="K68" t="s">
        <v>2775</v>
      </c>
      <c r="P68" t="s">
        <v>2776</v>
      </c>
      <c r="Q68" t="s">
        <v>1274</v>
      </c>
      <c r="R68" t="s">
        <v>1274</v>
      </c>
      <c r="S68" t="b">
        <f t="shared" si="5"/>
        <v>1</v>
      </c>
      <c r="U68">
        <f t="shared" si="6"/>
        <v>0</v>
      </c>
      <c r="V68">
        <f t="shared" si="7"/>
        <v>1</v>
      </c>
      <c r="W68">
        <f t="shared" si="8"/>
        <v>0</v>
      </c>
      <c r="X68">
        <f t="shared" si="9"/>
        <v>0</v>
      </c>
    </row>
    <row r="69" spans="1:24" ht="13.95" customHeight="1" x14ac:dyDescent="0.3">
      <c r="A69">
        <v>8913</v>
      </c>
      <c r="B69" t="s">
        <v>2777</v>
      </c>
      <c r="C69">
        <v>1995</v>
      </c>
      <c r="D69">
        <v>1</v>
      </c>
      <c r="E69">
        <v>1</v>
      </c>
      <c r="F69" t="s">
        <v>2778</v>
      </c>
      <c r="G69" t="s">
        <v>2779</v>
      </c>
      <c r="H69">
        <v>360</v>
      </c>
      <c r="I69">
        <v>2</v>
      </c>
      <c r="J69" t="s">
        <v>2780</v>
      </c>
      <c r="K69" t="s">
        <v>2781</v>
      </c>
      <c r="P69" t="s">
        <v>2782</v>
      </c>
      <c r="Q69" t="s">
        <v>1274</v>
      </c>
      <c r="R69" t="s">
        <v>1274</v>
      </c>
      <c r="S69" t="b">
        <f t="shared" si="5"/>
        <v>1</v>
      </c>
      <c r="U69">
        <f t="shared" si="6"/>
        <v>0</v>
      </c>
      <c r="V69">
        <f t="shared" si="7"/>
        <v>1</v>
      </c>
      <c r="W69">
        <f t="shared" si="8"/>
        <v>0</v>
      </c>
      <c r="X69">
        <f t="shared" si="9"/>
        <v>0</v>
      </c>
    </row>
    <row r="70" spans="1:24" ht="13.95" customHeight="1" x14ac:dyDescent="0.3">
      <c r="A70">
        <v>14918</v>
      </c>
      <c r="B70" t="s">
        <v>2783</v>
      </c>
      <c r="C70">
        <v>2014</v>
      </c>
      <c r="D70">
        <v>1</v>
      </c>
      <c r="E70">
        <v>1</v>
      </c>
      <c r="F70" t="s">
        <v>2784</v>
      </c>
      <c r="J70" t="s">
        <v>2650</v>
      </c>
      <c r="K70" t="s">
        <v>2785</v>
      </c>
      <c r="P70" t="s">
        <v>2786</v>
      </c>
      <c r="Q70" t="s">
        <v>1274</v>
      </c>
      <c r="R70" t="s">
        <v>1274</v>
      </c>
      <c r="S70" t="b">
        <f t="shared" si="5"/>
        <v>1</v>
      </c>
      <c r="U70">
        <f t="shared" si="6"/>
        <v>0</v>
      </c>
      <c r="V70">
        <f t="shared" si="7"/>
        <v>1</v>
      </c>
      <c r="W70">
        <f t="shared" si="8"/>
        <v>0</v>
      </c>
      <c r="X70">
        <f t="shared" si="9"/>
        <v>0</v>
      </c>
    </row>
    <row r="71" spans="1:24" ht="13.95" customHeight="1" x14ac:dyDescent="0.3">
      <c r="A71">
        <v>13781</v>
      </c>
      <c r="B71" t="s">
        <v>2787</v>
      </c>
      <c r="C71">
        <v>1978</v>
      </c>
      <c r="D71">
        <v>1</v>
      </c>
      <c r="E71">
        <v>1</v>
      </c>
      <c r="F71" t="s">
        <v>2788</v>
      </c>
      <c r="G71" t="s">
        <v>2789</v>
      </c>
      <c r="H71">
        <v>5</v>
      </c>
      <c r="I71">
        <v>2</v>
      </c>
      <c r="J71" t="s">
        <v>2790</v>
      </c>
      <c r="K71" t="s">
        <v>2791</v>
      </c>
      <c r="Q71" t="s">
        <v>1274</v>
      </c>
      <c r="R71" t="s">
        <v>1274</v>
      </c>
      <c r="S71" t="b">
        <f t="shared" si="5"/>
        <v>1</v>
      </c>
      <c r="U71">
        <f t="shared" si="6"/>
        <v>0</v>
      </c>
      <c r="V71">
        <f t="shared" si="7"/>
        <v>1</v>
      </c>
      <c r="W71">
        <f t="shared" si="8"/>
        <v>0</v>
      </c>
      <c r="X71">
        <f t="shared" si="9"/>
        <v>0</v>
      </c>
    </row>
    <row r="72" spans="1:24" ht="13.95" customHeight="1" x14ac:dyDescent="0.3">
      <c r="A72">
        <v>10516</v>
      </c>
      <c r="B72" t="s">
        <v>2792</v>
      </c>
      <c r="C72">
        <v>2016</v>
      </c>
      <c r="D72">
        <v>1</v>
      </c>
      <c r="E72">
        <v>1</v>
      </c>
      <c r="F72" t="s">
        <v>2793</v>
      </c>
      <c r="G72" t="s">
        <v>2794</v>
      </c>
      <c r="H72">
        <v>92</v>
      </c>
      <c r="I72">
        <v>1</v>
      </c>
      <c r="J72" t="s">
        <v>2795</v>
      </c>
      <c r="K72" t="s">
        <v>2796</v>
      </c>
      <c r="P72" t="s">
        <v>2797</v>
      </c>
      <c r="Q72" t="s">
        <v>1274</v>
      </c>
      <c r="R72" t="s">
        <v>1274</v>
      </c>
      <c r="S72" t="b">
        <f t="shared" si="5"/>
        <v>1</v>
      </c>
      <c r="U72">
        <f t="shared" si="6"/>
        <v>0</v>
      </c>
      <c r="V72">
        <f t="shared" si="7"/>
        <v>1</v>
      </c>
      <c r="W72">
        <f t="shared" si="8"/>
        <v>0</v>
      </c>
      <c r="X72">
        <f t="shared" si="9"/>
        <v>0</v>
      </c>
    </row>
    <row r="73" spans="1:24" ht="13.95" customHeight="1" x14ac:dyDescent="0.3">
      <c r="A73">
        <v>14826</v>
      </c>
      <c r="B73" t="s">
        <v>2798</v>
      </c>
      <c r="C73">
        <v>1976</v>
      </c>
      <c r="D73">
        <v>1</v>
      </c>
      <c r="E73">
        <v>1</v>
      </c>
      <c r="F73" t="s">
        <v>2799</v>
      </c>
      <c r="G73" t="s">
        <v>2800</v>
      </c>
      <c r="H73">
        <v>19</v>
      </c>
      <c r="I73">
        <v>10</v>
      </c>
      <c r="J73" t="s">
        <v>2801</v>
      </c>
      <c r="K73" t="s">
        <v>2802</v>
      </c>
      <c r="Q73" t="s">
        <v>1274</v>
      </c>
      <c r="R73" t="s">
        <v>1274</v>
      </c>
      <c r="S73" t="b">
        <f t="shared" si="5"/>
        <v>1</v>
      </c>
      <c r="U73">
        <f t="shared" si="6"/>
        <v>0</v>
      </c>
      <c r="V73">
        <f t="shared" si="7"/>
        <v>1</v>
      </c>
      <c r="W73">
        <f t="shared" si="8"/>
        <v>0</v>
      </c>
      <c r="X73">
        <f t="shared" si="9"/>
        <v>0</v>
      </c>
    </row>
    <row r="74" spans="1:24" ht="13.95" customHeight="1" x14ac:dyDescent="0.3">
      <c r="A74">
        <v>8076</v>
      </c>
      <c r="B74" t="s">
        <v>2803</v>
      </c>
      <c r="C74">
        <v>2000</v>
      </c>
      <c r="D74">
        <v>1</v>
      </c>
      <c r="E74">
        <v>1</v>
      </c>
      <c r="F74" t="s">
        <v>2804</v>
      </c>
      <c r="G74" t="s">
        <v>2805</v>
      </c>
      <c r="H74">
        <v>4</v>
      </c>
      <c r="I74">
        <v>1</v>
      </c>
      <c r="J74" t="s">
        <v>2806</v>
      </c>
      <c r="K74" t="s">
        <v>2807</v>
      </c>
      <c r="P74" t="s">
        <v>2808</v>
      </c>
      <c r="Q74" t="s">
        <v>1274</v>
      </c>
      <c r="R74" t="s">
        <v>1274</v>
      </c>
      <c r="S74" t="b">
        <f t="shared" si="5"/>
        <v>1</v>
      </c>
      <c r="U74">
        <f t="shared" si="6"/>
        <v>0</v>
      </c>
      <c r="V74">
        <f t="shared" si="7"/>
        <v>1</v>
      </c>
      <c r="W74">
        <f t="shared" si="8"/>
        <v>0</v>
      </c>
      <c r="X74">
        <f t="shared" si="9"/>
        <v>0</v>
      </c>
    </row>
    <row r="75" spans="1:24" ht="13.95" customHeight="1" x14ac:dyDescent="0.3">
      <c r="A75">
        <v>1609</v>
      </c>
      <c r="B75" t="s">
        <v>2809</v>
      </c>
      <c r="C75">
        <v>1981</v>
      </c>
      <c r="D75">
        <v>1</v>
      </c>
      <c r="E75">
        <v>1</v>
      </c>
      <c r="F75" t="s">
        <v>2810</v>
      </c>
      <c r="G75" t="s">
        <v>2811</v>
      </c>
      <c r="H75">
        <v>2</v>
      </c>
      <c r="I75">
        <v>5</v>
      </c>
      <c r="J75" t="s">
        <v>2812</v>
      </c>
      <c r="K75" t="s">
        <v>2813</v>
      </c>
      <c r="L75" t="s">
        <v>2814</v>
      </c>
      <c r="P75" t="s">
        <v>2815</v>
      </c>
      <c r="Q75" t="s">
        <v>1274</v>
      </c>
      <c r="R75" t="s">
        <v>1274</v>
      </c>
      <c r="S75" t="b">
        <f t="shared" si="5"/>
        <v>1</v>
      </c>
      <c r="U75">
        <f t="shared" si="6"/>
        <v>0</v>
      </c>
      <c r="V75">
        <f t="shared" si="7"/>
        <v>1</v>
      </c>
      <c r="W75">
        <f t="shared" si="8"/>
        <v>0</v>
      </c>
      <c r="X75">
        <f t="shared" si="9"/>
        <v>0</v>
      </c>
    </row>
    <row r="76" spans="1:24" ht="13.95" customHeight="1" x14ac:dyDescent="0.3">
      <c r="A76">
        <v>15120</v>
      </c>
      <c r="B76" t="s">
        <v>2816</v>
      </c>
      <c r="C76">
        <v>2000</v>
      </c>
      <c r="D76">
        <v>1</v>
      </c>
      <c r="E76">
        <v>1</v>
      </c>
      <c r="F76" t="s">
        <v>2817</v>
      </c>
      <c r="J76" t="s">
        <v>2818</v>
      </c>
      <c r="K76" t="s">
        <v>2819</v>
      </c>
      <c r="P76" t="s">
        <v>2820</v>
      </c>
      <c r="Q76" t="s">
        <v>1274</v>
      </c>
      <c r="R76" t="s">
        <v>1274</v>
      </c>
      <c r="S76" t="b">
        <f t="shared" si="5"/>
        <v>1</v>
      </c>
      <c r="U76">
        <f t="shared" si="6"/>
        <v>0</v>
      </c>
      <c r="V76">
        <f t="shared" si="7"/>
        <v>1</v>
      </c>
      <c r="W76">
        <f t="shared" si="8"/>
        <v>0</v>
      </c>
      <c r="X76">
        <f t="shared" si="9"/>
        <v>0</v>
      </c>
    </row>
    <row r="77" spans="1:24" ht="13.95" customHeight="1" x14ac:dyDescent="0.3">
      <c r="A77">
        <v>10229</v>
      </c>
      <c r="B77" t="s">
        <v>2821</v>
      </c>
      <c r="C77">
        <v>2016</v>
      </c>
      <c r="D77">
        <v>1</v>
      </c>
      <c r="E77">
        <v>1</v>
      </c>
      <c r="F77" t="s">
        <v>2822</v>
      </c>
      <c r="G77" t="s">
        <v>364</v>
      </c>
      <c r="H77">
        <v>6</v>
      </c>
      <c r="J77" t="s">
        <v>2650</v>
      </c>
      <c r="K77" t="s">
        <v>2823</v>
      </c>
      <c r="P77" t="s">
        <v>2824</v>
      </c>
      <c r="Q77" t="s">
        <v>1274</v>
      </c>
      <c r="R77" t="s">
        <v>1274</v>
      </c>
      <c r="S77" t="b">
        <f t="shared" si="5"/>
        <v>1</v>
      </c>
      <c r="U77">
        <f t="shared" si="6"/>
        <v>0</v>
      </c>
      <c r="V77">
        <f t="shared" si="7"/>
        <v>1</v>
      </c>
      <c r="W77">
        <f t="shared" si="8"/>
        <v>0</v>
      </c>
      <c r="X77">
        <f t="shared" si="9"/>
        <v>0</v>
      </c>
    </row>
    <row r="78" spans="1:24" ht="13.95" customHeight="1" x14ac:dyDescent="0.3">
      <c r="A78">
        <v>8701</v>
      </c>
      <c r="B78" t="s">
        <v>2825</v>
      </c>
      <c r="C78">
        <v>1997</v>
      </c>
      <c r="D78">
        <v>1</v>
      </c>
      <c r="E78">
        <v>1</v>
      </c>
      <c r="F78" t="s">
        <v>2826</v>
      </c>
      <c r="G78" t="s">
        <v>2827</v>
      </c>
      <c r="H78">
        <v>22</v>
      </c>
      <c r="I78">
        <v>1</v>
      </c>
      <c r="J78" t="s">
        <v>2828</v>
      </c>
      <c r="K78" t="s">
        <v>2829</v>
      </c>
      <c r="P78" t="s">
        <v>2830</v>
      </c>
      <c r="Q78" t="s">
        <v>1274</v>
      </c>
      <c r="R78" t="s">
        <v>1274</v>
      </c>
      <c r="S78" t="b">
        <f t="shared" si="5"/>
        <v>1</v>
      </c>
      <c r="U78">
        <f t="shared" si="6"/>
        <v>0</v>
      </c>
      <c r="V78">
        <f t="shared" si="7"/>
        <v>1</v>
      </c>
      <c r="W78">
        <f t="shared" si="8"/>
        <v>0</v>
      </c>
      <c r="X78">
        <f t="shared" si="9"/>
        <v>0</v>
      </c>
    </row>
    <row r="79" spans="1:24" ht="13.95" customHeight="1" x14ac:dyDescent="0.3">
      <c r="A79">
        <v>12086</v>
      </c>
      <c r="B79" t="s">
        <v>2831</v>
      </c>
      <c r="C79">
        <v>2011</v>
      </c>
      <c r="D79">
        <v>1</v>
      </c>
      <c r="E79">
        <v>1</v>
      </c>
      <c r="F79" t="s">
        <v>2832</v>
      </c>
      <c r="G79" t="s">
        <v>337</v>
      </c>
      <c r="H79">
        <v>214</v>
      </c>
      <c r="I79">
        <v>18</v>
      </c>
      <c r="J79" t="s">
        <v>2833</v>
      </c>
      <c r="K79" t="s">
        <v>2834</v>
      </c>
      <c r="P79" t="s">
        <v>2835</v>
      </c>
      <c r="Q79" t="s">
        <v>1276</v>
      </c>
      <c r="R79" t="s">
        <v>1276</v>
      </c>
      <c r="S79" t="b">
        <f t="shared" si="5"/>
        <v>1</v>
      </c>
      <c r="U79">
        <f t="shared" si="6"/>
        <v>1</v>
      </c>
      <c r="V79">
        <f t="shared" si="7"/>
        <v>0</v>
      </c>
      <c r="W79">
        <f t="shared" si="8"/>
        <v>0</v>
      </c>
      <c r="X79">
        <f t="shared" si="9"/>
        <v>0</v>
      </c>
    </row>
    <row r="80" spans="1:24" ht="13.95" customHeight="1" x14ac:dyDescent="0.3">
      <c r="A80">
        <v>4303</v>
      </c>
      <c r="B80" t="s">
        <v>2836</v>
      </c>
      <c r="C80">
        <v>2017</v>
      </c>
      <c r="D80">
        <v>1</v>
      </c>
      <c r="E80">
        <v>1</v>
      </c>
      <c r="F80" t="s">
        <v>2837</v>
      </c>
      <c r="G80" t="s">
        <v>2838</v>
      </c>
      <c r="H80">
        <v>139</v>
      </c>
      <c r="I80">
        <v>45</v>
      </c>
      <c r="J80" t="s">
        <v>2839</v>
      </c>
      <c r="K80" t="s">
        <v>2840</v>
      </c>
      <c r="P80" t="s">
        <v>2841</v>
      </c>
      <c r="Q80" t="s">
        <v>1274</v>
      </c>
      <c r="R80" t="s">
        <v>1274</v>
      </c>
      <c r="S80" t="b">
        <f t="shared" si="5"/>
        <v>1</v>
      </c>
      <c r="U80">
        <f t="shared" si="6"/>
        <v>0</v>
      </c>
      <c r="V80">
        <f t="shared" si="7"/>
        <v>1</v>
      </c>
      <c r="W80">
        <f t="shared" si="8"/>
        <v>0</v>
      </c>
      <c r="X80">
        <f t="shared" si="9"/>
        <v>0</v>
      </c>
    </row>
    <row r="81" spans="1:24" ht="13.95" customHeight="1" x14ac:dyDescent="0.3">
      <c r="A81">
        <v>4474</v>
      </c>
      <c r="B81" t="s">
        <v>2842</v>
      </c>
      <c r="C81">
        <v>2010</v>
      </c>
      <c r="D81">
        <v>1</v>
      </c>
      <c r="E81">
        <v>1</v>
      </c>
      <c r="F81" t="s">
        <v>2843</v>
      </c>
      <c r="G81" t="s">
        <v>2844</v>
      </c>
      <c r="H81">
        <v>170</v>
      </c>
      <c r="I81">
        <v>1</v>
      </c>
      <c r="J81" t="s">
        <v>2845</v>
      </c>
      <c r="K81" t="s">
        <v>2846</v>
      </c>
      <c r="P81" t="s">
        <v>2847</v>
      </c>
      <c r="Q81" t="s">
        <v>1274</v>
      </c>
      <c r="R81" t="s">
        <v>1274</v>
      </c>
      <c r="S81" t="b">
        <f t="shared" si="5"/>
        <v>1</v>
      </c>
      <c r="U81">
        <f t="shared" si="6"/>
        <v>0</v>
      </c>
      <c r="V81">
        <f t="shared" si="7"/>
        <v>1</v>
      </c>
      <c r="W81">
        <f t="shared" si="8"/>
        <v>0</v>
      </c>
      <c r="X81">
        <f t="shared" si="9"/>
        <v>0</v>
      </c>
    </row>
    <row r="82" spans="1:24" ht="13.95" customHeight="1" x14ac:dyDescent="0.3">
      <c r="A82">
        <v>5779</v>
      </c>
      <c r="B82" t="s">
        <v>2848</v>
      </c>
      <c r="C82">
        <v>2006</v>
      </c>
      <c r="D82">
        <v>1</v>
      </c>
      <c r="E82">
        <v>1</v>
      </c>
      <c r="F82" t="s">
        <v>2849</v>
      </c>
      <c r="G82" t="s">
        <v>2240</v>
      </c>
      <c r="H82">
        <v>37</v>
      </c>
      <c r="I82">
        <v>1</v>
      </c>
      <c r="J82" t="s">
        <v>2850</v>
      </c>
      <c r="K82" t="s">
        <v>2851</v>
      </c>
      <c r="P82" t="s">
        <v>2852</v>
      </c>
      <c r="Q82" t="s">
        <v>1274</v>
      </c>
      <c r="R82" t="s">
        <v>1274</v>
      </c>
      <c r="S82" t="b">
        <f t="shared" si="5"/>
        <v>1</v>
      </c>
      <c r="U82">
        <f t="shared" si="6"/>
        <v>0</v>
      </c>
      <c r="V82">
        <f t="shared" si="7"/>
        <v>1</v>
      </c>
      <c r="W82">
        <f t="shared" si="8"/>
        <v>0</v>
      </c>
      <c r="X82">
        <f t="shared" si="9"/>
        <v>0</v>
      </c>
    </row>
    <row r="83" spans="1:24" ht="13.95" customHeight="1" x14ac:dyDescent="0.3">
      <c r="A83">
        <v>4553</v>
      </c>
      <c r="B83" t="s">
        <v>2853</v>
      </c>
      <c r="C83">
        <v>2010</v>
      </c>
      <c r="D83">
        <v>1</v>
      </c>
      <c r="E83">
        <v>1</v>
      </c>
      <c r="F83" t="s">
        <v>2854</v>
      </c>
      <c r="G83" t="s">
        <v>2855</v>
      </c>
      <c r="H83">
        <v>58</v>
      </c>
      <c r="I83">
        <v>2</v>
      </c>
      <c r="J83" t="s">
        <v>2856</v>
      </c>
      <c r="K83" t="s">
        <v>2857</v>
      </c>
      <c r="P83" t="s">
        <v>2858</v>
      </c>
      <c r="Q83" t="s">
        <v>1274</v>
      </c>
      <c r="R83" t="s">
        <v>1274</v>
      </c>
      <c r="S83" t="b">
        <f t="shared" si="5"/>
        <v>1</v>
      </c>
      <c r="U83">
        <f t="shared" si="6"/>
        <v>0</v>
      </c>
      <c r="V83">
        <f t="shared" si="7"/>
        <v>1</v>
      </c>
      <c r="W83">
        <f t="shared" si="8"/>
        <v>0</v>
      </c>
      <c r="X83">
        <f t="shared" si="9"/>
        <v>0</v>
      </c>
    </row>
    <row r="84" spans="1:24" ht="13.95" customHeight="1" x14ac:dyDescent="0.3">
      <c r="A84">
        <v>14350</v>
      </c>
      <c r="B84" t="s">
        <v>2859</v>
      </c>
      <c r="C84">
        <v>2017</v>
      </c>
      <c r="D84">
        <v>1</v>
      </c>
      <c r="E84">
        <v>1</v>
      </c>
      <c r="F84" t="s">
        <v>2860</v>
      </c>
      <c r="G84" t="s">
        <v>2861</v>
      </c>
      <c r="I84">
        <v>278</v>
      </c>
      <c r="J84" t="s">
        <v>2862</v>
      </c>
      <c r="K84" t="s">
        <v>2863</v>
      </c>
      <c r="P84" t="s">
        <v>2864</v>
      </c>
      <c r="Q84" t="s">
        <v>1274</v>
      </c>
      <c r="R84" t="s">
        <v>1274</v>
      </c>
      <c r="S84" t="b">
        <f t="shared" si="5"/>
        <v>1</v>
      </c>
      <c r="U84">
        <f t="shared" si="6"/>
        <v>0</v>
      </c>
      <c r="V84">
        <f t="shared" si="7"/>
        <v>1</v>
      </c>
      <c r="W84">
        <f t="shared" si="8"/>
        <v>0</v>
      </c>
      <c r="X84">
        <f t="shared" si="9"/>
        <v>0</v>
      </c>
    </row>
    <row r="85" spans="1:24" ht="13.95" customHeight="1" x14ac:dyDescent="0.3">
      <c r="A85">
        <v>14823</v>
      </c>
      <c r="B85" t="s">
        <v>2865</v>
      </c>
      <c r="C85">
        <v>1976</v>
      </c>
      <c r="D85">
        <v>1</v>
      </c>
      <c r="E85">
        <v>1</v>
      </c>
      <c r="F85" t="s">
        <v>2866</v>
      </c>
      <c r="G85" t="s">
        <v>2867</v>
      </c>
      <c r="H85">
        <v>58</v>
      </c>
      <c r="I85">
        <v>7</v>
      </c>
      <c r="J85" t="s">
        <v>2868</v>
      </c>
      <c r="K85" t="s">
        <v>2869</v>
      </c>
      <c r="Q85" t="s">
        <v>1274</v>
      </c>
      <c r="R85" t="s">
        <v>1274</v>
      </c>
      <c r="S85" t="b">
        <f t="shared" si="5"/>
        <v>1</v>
      </c>
      <c r="U85">
        <f t="shared" si="6"/>
        <v>0</v>
      </c>
      <c r="V85">
        <f t="shared" si="7"/>
        <v>1</v>
      </c>
      <c r="W85">
        <f t="shared" si="8"/>
        <v>0</v>
      </c>
      <c r="X85">
        <f t="shared" si="9"/>
        <v>0</v>
      </c>
    </row>
    <row r="86" spans="1:24" ht="13.95" customHeight="1" x14ac:dyDescent="0.3">
      <c r="A86">
        <v>6072</v>
      </c>
      <c r="B86" t="s">
        <v>2870</v>
      </c>
      <c r="C86">
        <v>2004</v>
      </c>
      <c r="D86">
        <v>1</v>
      </c>
      <c r="E86">
        <v>1</v>
      </c>
      <c r="F86" t="s">
        <v>2685</v>
      </c>
      <c r="G86" t="s">
        <v>253</v>
      </c>
      <c r="H86">
        <v>271</v>
      </c>
      <c r="J86" t="s">
        <v>2871</v>
      </c>
      <c r="K86" t="s">
        <v>2872</v>
      </c>
      <c r="P86" t="s">
        <v>2873</v>
      </c>
      <c r="Q86" t="s">
        <v>1274</v>
      </c>
      <c r="R86" t="s">
        <v>1274</v>
      </c>
      <c r="S86" t="b">
        <f t="shared" si="5"/>
        <v>1</v>
      </c>
      <c r="U86">
        <f t="shared" si="6"/>
        <v>0</v>
      </c>
      <c r="V86">
        <f t="shared" si="7"/>
        <v>1</v>
      </c>
      <c r="W86">
        <f t="shared" si="8"/>
        <v>0</v>
      </c>
      <c r="X86">
        <f t="shared" si="9"/>
        <v>0</v>
      </c>
    </row>
    <row r="87" spans="1:24" ht="13.95" customHeight="1" x14ac:dyDescent="0.3">
      <c r="A87">
        <v>4210</v>
      </c>
      <c r="B87" t="s">
        <v>2874</v>
      </c>
      <c r="C87">
        <v>2018</v>
      </c>
      <c r="D87">
        <v>1</v>
      </c>
      <c r="E87">
        <v>1</v>
      </c>
      <c r="F87" t="s">
        <v>2875</v>
      </c>
      <c r="G87" t="s">
        <v>2876</v>
      </c>
      <c r="H87">
        <v>218</v>
      </c>
      <c r="J87" t="s">
        <v>2877</v>
      </c>
      <c r="K87" t="s">
        <v>2878</v>
      </c>
      <c r="P87" t="s">
        <v>2879</v>
      </c>
      <c r="Q87" t="s">
        <v>1274</v>
      </c>
      <c r="R87" t="s">
        <v>1274</v>
      </c>
      <c r="S87" t="b">
        <f t="shared" si="5"/>
        <v>1</v>
      </c>
      <c r="U87">
        <f t="shared" si="6"/>
        <v>0</v>
      </c>
      <c r="V87">
        <f t="shared" si="7"/>
        <v>1</v>
      </c>
      <c r="W87">
        <f t="shared" si="8"/>
        <v>0</v>
      </c>
      <c r="X87">
        <f t="shared" si="9"/>
        <v>0</v>
      </c>
    </row>
    <row r="88" spans="1:24" ht="13.95" customHeight="1" x14ac:dyDescent="0.3">
      <c r="A88">
        <v>6203</v>
      </c>
      <c r="B88" t="s">
        <v>2880</v>
      </c>
      <c r="C88">
        <v>2004</v>
      </c>
      <c r="D88">
        <v>1</v>
      </c>
      <c r="E88">
        <v>1</v>
      </c>
      <c r="F88" t="s">
        <v>2881</v>
      </c>
      <c r="G88" t="s">
        <v>2882</v>
      </c>
      <c r="H88">
        <v>27</v>
      </c>
      <c r="J88" t="s">
        <v>2883</v>
      </c>
      <c r="K88" t="s">
        <v>2884</v>
      </c>
      <c r="P88" t="s">
        <v>2885</v>
      </c>
      <c r="Q88" t="s">
        <v>1274</v>
      </c>
      <c r="R88" t="s">
        <v>1274</v>
      </c>
      <c r="S88" t="b">
        <f t="shared" si="5"/>
        <v>1</v>
      </c>
      <c r="U88">
        <f t="shared" si="6"/>
        <v>0</v>
      </c>
      <c r="V88">
        <f t="shared" si="7"/>
        <v>1</v>
      </c>
      <c r="W88">
        <f t="shared" si="8"/>
        <v>0</v>
      </c>
      <c r="X88">
        <f t="shared" si="9"/>
        <v>0</v>
      </c>
    </row>
    <row r="89" spans="1:24" ht="13.95" customHeight="1" x14ac:dyDescent="0.3">
      <c r="A89">
        <v>6244</v>
      </c>
      <c r="B89" t="s">
        <v>2886</v>
      </c>
      <c r="C89">
        <v>2003</v>
      </c>
      <c r="D89">
        <v>1</v>
      </c>
      <c r="E89">
        <v>1</v>
      </c>
      <c r="F89" t="s">
        <v>2887</v>
      </c>
      <c r="G89" t="s">
        <v>381</v>
      </c>
      <c r="H89">
        <v>66</v>
      </c>
      <c r="J89" t="s">
        <v>2888</v>
      </c>
      <c r="K89" t="s">
        <v>2889</v>
      </c>
      <c r="P89" t="s">
        <v>2890</v>
      </c>
      <c r="Q89" t="s">
        <v>1274</v>
      </c>
      <c r="R89" t="s">
        <v>1274</v>
      </c>
      <c r="S89" t="b">
        <f t="shared" si="5"/>
        <v>1</v>
      </c>
      <c r="U89">
        <f t="shared" si="6"/>
        <v>0</v>
      </c>
      <c r="V89">
        <f t="shared" si="7"/>
        <v>1</v>
      </c>
      <c r="W89">
        <f t="shared" si="8"/>
        <v>0</v>
      </c>
      <c r="X89">
        <f t="shared" si="9"/>
        <v>0</v>
      </c>
    </row>
    <row r="90" spans="1:24" ht="13.95" customHeight="1" x14ac:dyDescent="0.3">
      <c r="A90">
        <v>10782</v>
      </c>
      <c r="B90" t="s">
        <v>2891</v>
      </c>
      <c r="C90">
        <v>2015</v>
      </c>
      <c r="D90">
        <v>1</v>
      </c>
      <c r="E90">
        <v>1</v>
      </c>
      <c r="F90" t="s">
        <v>2892</v>
      </c>
      <c r="G90" t="s">
        <v>2893</v>
      </c>
      <c r="H90">
        <v>298</v>
      </c>
      <c r="I90">
        <v>4</v>
      </c>
      <c r="J90" t="s">
        <v>2894</v>
      </c>
      <c r="K90" t="s">
        <v>2895</v>
      </c>
      <c r="P90" t="s">
        <v>2896</v>
      </c>
      <c r="Q90" t="s">
        <v>1274</v>
      </c>
      <c r="R90" t="s">
        <v>1274</v>
      </c>
      <c r="S90" t="b">
        <f t="shared" si="5"/>
        <v>1</v>
      </c>
      <c r="U90">
        <f t="shared" si="6"/>
        <v>0</v>
      </c>
      <c r="V90">
        <f t="shared" si="7"/>
        <v>1</v>
      </c>
      <c r="W90">
        <f t="shared" si="8"/>
        <v>0</v>
      </c>
      <c r="X90">
        <f t="shared" si="9"/>
        <v>0</v>
      </c>
    </row>
    <row r="91" spans="1:24" ht="13.95" customHeight="1" x14ac:dyDescent="0.3">
      <c r="A91">
        <v>4935</v>
      </c>
      <c r="B91" t="s">
        <v>2897</v>
      </c>
      <c r="C91">
        <v>2009</v>
      </c>
      <c r="D91">
        <v>1</v>
      </c>
      <c r="E91">
        <v>1</v>
      </c>
      <c r="F91" t="s">
        <v>2898</v>
      </c>
      <c r="G91" t="s">
        <v>2899</v>
      </c>
      <c r="H91">
        <v>97</v>
      </c>
      <c r="I91">
        <v>2</v>
      </c>
      <c r="J91" t="s">
        <v>2900</v>
      </c>
      <c r="K91" t="s">
        <v>2901</v>
      </c>
      <c r="P91" t="s">
        <v>2902</v>
      </c>
      <c r="Q91" t="s">
        <v>1274</v>
      </c>
      <c r="R91" t="s">
        <v>1274</v>
      </c>
      <c r="S91" t="b">
        <f t="shared" si="5"/>
        <v>1</v>
      </c>
      <c r="U91">
        <f t="shared" si="6"/>
        <v>0</v>
      </c>
      <c r="V91">
        <f t="shared" si="7"/>
        <v>1</v>
      </c>
      <c r="W91">
        <f t="shared" si="8"/>
        <v>0</v>
      </c>
      <c r="X91">
        <f t="shared" si="9"/>
        <v>0</v>
      </c>
    </row>
    <row r="92" spans="1:24" ht="13.95" customHeight="1" x14ac:dyDescent="0.3">
      <c r="A92">
        <v>9579</v>
      </c>
      <c r="B92" t="s">
        <v>2903</v>
      </c>
      <c r="C92">
        <v>1993</v>
      </c>
      <c r="D92">
        <v>1</v>
      </c>
      <c r="E92">
        <v>1</v>
      </c>
      <c r="F92" t="s">
        <v>2904</v>
      </c>
      <c r="G92" t="s">
        <v>2905</v>
      </c>
      <c r="H92">
        <v>105</v>
      </c>
      <c r="I92">
        <v>1</v>
      </c>
      <c r="J92" t="s">
        <v>2906</v>
      </c>
      <c r="K92" t="s">
        <v>2907</v>
      </c>
      <c r="P92" t="s">
        <v>2908</v>
      </c>
      <c r="Q92" t="s">
        <v>1274</v>
      </c>
      <c r="R92" t="s">
        <v>1274</v>
      </c>
      <c r="S92" t="b">
        <f t="shared" si="5"/>
        <v>1</v>
      </c>
      <c r="U92">
        <f t="shared" si="6"/>
        <v>0</v>
      </c>
      <c r="V92">
        <f t="shared" si="7"/>
        <v>1</v>
      </c>
      <c r="W92">
        <f t="shared" si="8"/>
        <v>0</v>
      </c>
      <c r="X92">
        <f t="shared" si="9"/>
        <v>0</v>
      </c>
    </row>
    <row r="93" spans="1:24" ht="13.95" customHeight="1" x14ac:dyDescent="0.3">
      <c r="A93">
        <v>2814</v>
      </c>
      <c r="B93" t="s">
        <v>2909</v>
      </c>
      <c r="C93">
        <v>2010</v>
      </c>
      <c r="D93">
        <v>1</v>
      </c>
      <c r="E93">
        <v>1</v>
      </c>
      <c r="F93" t="s">
        <v>1217</v>
      </c>
      <c r="G93" t="s">
        <v>1218</v>
      </c>
      <c r="H93">
        <v>20</v>
      </c>
      <c r="I93">
        <v>4</v>
      </c>
      <c r="J93" t="s">
        <v>2910</v>
      </c>
      <c r="K93" t="s">
        <v>2911</v>
      </c>
      <c r="L93" t="s">
        <v>2912</v>
      </c>
      <c r="P93" t="s">
        <v>2913</v>
      </c>
      <c r="Q93" t="s">
        <v>1274</v>
      </c>
      <c r="R93" t="s">
        <v>1274</v>
      </c>
      <c r="S93" t="b">
        <f t="shared" si="5"/>
        <v>1</v>
      </c>
      <c r="U93">
        <f t="shared" si="6"/>
        <v>0</v>
      </c>
      <c r="V93">
        <f t="shared" si="7"/>
        <v>1</v>
      </c>
      <c r="W93">
        <f t="shared" si="8"/>
        <v>0</v>
      </c>
      <c r="X93">
        <f t="shared" si="9"/>
        <v>0</v>
      </c>
    </row>
    <row r="94" spans="1:24" ht="13.95" customHeight="1" x14ac:dyDescent="0.3">
      <c r="A94">
        <v>8825</v>
      </c>
      <c r="B94" t="s">
        <v>2914</v>
      </c>
      <c r="C94">
        <v>1996</v>
      </c>
      <c r="D94">
        <v>1</v>
      </c>
      <c r="E94">
        <v>1</v>
      </c>
      <c r="F94" t="s">
        <v>2915</v>
      </c>
      <c r="G94" t="s">
        <v>2916</v>
      </c>
      <c r="H94">
        <v>9</v>
      </c>
      <c r="I94">
        <v>2</v>
      </c>
      <c r="J94" t="s">
        <v>2917</v>
      </c>
      <c r="K94" t="s">
        <v>2918</v>
      </c>
      <c r="P94" t="s">
        <v>2919</v>
      </c>
      <c r="Q94" t="s">
        <v>1274</v>
      </c>
      <c r="R94" t="s">
        <v>1274</v>
      </c>
      <c r="S94" t="b">
        <f t="shared" si="5"/>
        <v>1</v>
      </c>
      <c r="U94">
        <f t="shared" si="6"/>
        <v>0</v>
      </c>
      <c r="V94">
        <f t="shared" si="7"/>
        <v>1</v>
      </c>
      <c r="W94">
        <f t="shared" si="8"/>
        <v>0</v>
      </c>
      <c r="X94">
        <f t="shared" si="9"/>
        <v>0</v>
      </c>
    </row>
    <row r="95" spans="1:24" ht="13.95" customHeight="1" x14ac:dyDescent="0.3">
      <c r="A95">
        <v>1221</v>
      </c>
      <c r="B95" t="s">
        <v>2920</v>
      </c>
      <c r="C95">
        <v>1987</v>
      </c>
      <c r="D95">
        <v>1</v>
      </c>
      <c r="E95">
        <v>1</v>
      </c>
      <c r="F95" t="s">
        <v>93</v>
      </c>
      <c r="G95" t="s">
        <v>94</v>
      </c>
      <c r="H95">
        <v>34</v>
      </c>
      <c r="I95">
        <v>1</v>
      </c>
      <c r="J95" s="1">
        <v>43835</v>
      </c>
      <c r="K95" t="s">
        <v>2921</v>
      </c>
      <c r="L95" t="s">
        <v>2922</v>
      </c>
      <c r="P95" t="s">
        <v>2923</v>
      </c>
      <c r="Q95" t="s">
        <v>1274</v>
      </c>
      <c r="R95" t="s">
        <v>1274</v>
      </c>
      <c r="S95" t="b">
        <f t="shared" si="5"/>
        <v>1</v>
      </c>
      <c r="U95">
        <f t="shared" si="6"/>
        <v>0</v>
      </c>
      <c r="V95">
        <f t="shared" si="7"/>
        <v>1</v>
      </c>
      <c r="W95">
        <f t="shared" si="8"/>
        <v>0</v>
      </c>
      <c r="X95">
        <f t="shared" si="9"/>
        <v>0</v>
      </c>
    </row>
    <row r="96" spans="1:24" ht="13.95" customHeight="1" x14ac:dyDescent="0.3">
      <c r="A96">
        <v>6928</v>
      </c>
      <c r="B96" t="s">
        <v>2924</v>
      </c>
      <c r="C96">
        <v>2007</v>
      </c>
      <c r="D96">
        <v>1</v>
      </c>
      <c r="E96">
        <v>1</v>
      </c>
      <c r="F96" t="s">
        <v>2925</v>
      </c>
      <c r="G96" t="s">
        <v>2926</v>
      </c>
      <c r="H96">
        <v>79</v>
      </c>
      <c r="I96">
        <v>1</v>
      </c>
      <c r="J96" t="s">
        <v>2927</v>
      </c>
      <c r="K96" t="s">
        <v>2928</v>
      </c>
      <c r="P96" t="s">
        <v>2929</v>
      </c>
      <c r="Q96" t="s">
        <v>1274</v>
      </c>
      <c r="R96" t="s">
        <v>1274</v>
      </c>
      <c r="S96" t="b">
        <f t="shared" si="5"/>
        <v>1</v>
      </c>
      <c r="U96">
        <f t="shared" si="6"/>
        <v>0</v>
      </c>
      <c r="V96">
        <f t="shared" si="7"/>
        <v>1</v>
      </c>
      <c r="W96">
        <f t="shared" si="8"/>
        <v>0</v>
      </c>
      <c r="X96">
        <f t="shared" si="9"/>
        <v>0</v>
      </c>
    </row>
    <row r="97" spans="1:24" ht="13.95" customHeight="1" x14ac:dyDescent="0.3">
      <c r="A97">
        <v>13702</v>
      </c>
      <c r="B97" t="s">
        <v>2930</v>
      </c>
      <c r="C97">
        <v>1984</v>
      </c>
      <c r="D97">
        <v>1</v>
      </c>
      <c r="E97">
        <v>1</v>
      </c>
      <c r="F97" t="s">
        <v>2931</v>
      </c>
      <c r="G97" t="s">
        <v>437</v>
      </c>
      <c r="H97">
        <v>56</v>
      </c>
      <c r="I97">
        <v>1</v>
      </c>
      <c r="J97" t="s">
        <v>2932</v>
      </c>
      <c r="K97" t="s">
        <v>2933</v>
      </c>
      <c r="Q97" t="s">
        <v>1274</v>
      </c>
      <c r="R97" t="s">
        <v>1274</v>
      </c>
      <c r="S97" t="b">
        <f t="shared" si="5"/>
        <v>1</v>
      </c>
      <c r="U97">
        <f t="shared" si="6"/>
        <v>0</v>
      </c>
      <c r="V97">
        <f t="shared" si="7"/>
        <v>1</v>
      </c>
      <c r="W97">
        <f t="shared" si="8"/>
        <v>0</v>
      </c>
      <c r="X97">
        <f t="shared" si="9"/>
        <v>0</v>
      </c>
    </row>
    <row r="98" spans="1:24" ht="13.95" customHeight="1" x14ac:dyDescent="0.3">
      <c r="A98">
        <v>3954</v>
      </c>
      <c r="B98" t="s">
        <v>2934</v>
      </c>
      <c r="C98">
        <v>2007</v>
      </c>
      <c r="D98">
        <v>1</v>
      </c>
      <c r="E98">
        <v>1</v>
      </c>
      <c r="F98" t="s">
        <v>2935</v>
      </c>
      <c r="G98" t="s">
        <v>2936</v>
      </c>
      <c r="H98">
        <v>115</v>
      </c>
      <c r="I98">
        <v>1</v>
      </c>
      <c r="J98" t="s">
        <v>2171</v>
      </c>
      <c r="K98" t="s">
        <v>2937</v>
      </c>
      <c r="P98" t="s">
        <v>2938</v>
      </c>
      <c r="Q98" t="s">
        <v>1274</v>
      </c>
      <c r="R98" t="s">
        <v>1274</v>
      </c>
      <c r="S98" t="b">
        <f t="shared" si="5"/>
        <v>1</v>
      </c>
      <c r="U98">
        <f t="shared" si="6"/>
        <v>0</v>
      </c>
      <c r="V98">
        <f t="shared" si="7"/>
        <v>1</v>
      </c>
      <c r="W98">
        <f t="shared" si="8"/>
        <v>0</v>
      </c>
      <c r="X98">
        <f t="shared" si="9"/>
        <v>0</v>
      </c>
    </row>
    <row r="99" spans="1:24" ht="13.95" customHeight="1" x14ac:dyDescent="0.3">
      <c r="A99">
        <v>11879</v>
      </c>
      <c r="B99" t="s">
        <v>2939</v>
      </c>
      <c r="C99">
        <v>2012</v>
      </c>
      <c r="D99">
        <v>1</v>
      </c>
      <c r="E99">
        <v>1</v>
      </c>
      <c r="F99" t="s">
        <v>2665</v>
      </c>
      <c r="G99" t="s">
        <v>459</v>
      </c>
      <c r="H99">
        <v>7</v>
      </c>
      <c r="I99">
        <v>3</v>
      </c>
      <c r="J99" t="s">
        <v>2650</v>
      </c>
      <c r="K99" t="s">
        <v>2940</v>
      </c>
      <c r="P99" t="s">
        <v>2941</v>
      </c>
      <c r="Q99" t="s">
        <v>1274</v>
      </c>
      <c r="R99" t="s">
        <v>1274</v>
      </c>
      <c r="S99" t="b">
        <f t="shared" si="5"/>
        <v>1</v>
      </c>
      <c r="U99">
        <f t="shared" si="6"/>
        <v>0</v>
      </c>
      <c r="V99">
        <f t="shared" si="7"/>
        <v>1</v>
      </c>
      <c r="W99">
        <f t="shared" si="8"/>
        <v>0</v>
      </c>
      <c r="X99">
        <f t="shared" si="9"/>
        <v>0</v>
      </c>
    </row>
    <row r="100" spans="1:24" ht="13.95" customHeight="1" x14ac:dyDescent="0.3">
      <c r="A100">
        <v>5732</v>
      </c>
      <c r="B100" t="s">
        <v>2942</v>
      </c>
      <c r="C100">
        <v>2006</v>
      </c>
      <c r="D100">
        <v>1</v>
      </c>
      <c r="E100">
        <v>1</v>
      </c>
      <c r="F100" t="s">
        <v>2943</v>
      </c>
      <c r="G100" t="s">
        <v>2944</v>
      </c>
      <c r="H100">
        <v>118</v>
      </c>
      <c r="I100">
        <v>1</v>
      </c>
      <c r="J100" t="s">
        <v>2945</v>
      </c>
      <c r="K100" t="s">
        <v>2946</v>
      </c>
      <c r="P100" t="s">
        <v>2947</v>
      </c>
      <c r="Q100" t="s">
        <v>1274</v>
      </c>
      <c r="R100" t="s">
        <v>1274</v>
      </c>
      <c r="S100" t="b">
        <f t="shared" si="5"/>
        <v>1</v>
      </c>
      <c r="U100">
        <f t="shared" si="6"/>
        <v>0</v>
      </c>
      <c r="V100">
        <f t="shared" si="7"/>
        <v>1</v>
      </c>
      <c r="W100">
        <f t="shared" si="8"/>
        <v>0</v>
      </c>
      <c r="X100">
        <f t="shared" si="9"/>
        <v>0</v>
      </c>
    </row>
    <row r="101" spans="1:24" ht="13.95" customHeight="1" x14ac:dyDescent="0.3">
      <c r="A101">
        <v>4382</v>
      </c>
      <c r="B101" t="s">
        <v>2948</v>
      </c>
      <c r="C101">
        <v>2017</v>
      </c>
      <c r="D101">
        <v>1</v>
      </c>
      <c r="E101">
        <v>1</v>
      </c>
      <c r="F101" t="s">
        <v>2949</v>
      </c>
      <c r="G101" t="s">
        <v>2950</v>
      </c>
      <c r="H101">
        <v>5</v>
      </c>
      <c r="I101">
        <v>3</v>
      </c>
      <c r="J101" t="s">
        <v>2951</v>
      </c>
      <c r="K101" t="s">
        <v>2952</v>
      </c>
      <c r="P101" t="s">
        <v>2953</v>
      </c>
      <c r="Q101" t="s">
        <v>1274</v>
      </c>
      <c r="R101" t="s">
        <v>1274</v>
      </c>
      <c r="S101" t="b">
        <f t="shared" si="5"/>
        <v>1</v>
      </c>
      <c r="U101">
        <f t="shared" si="6"/>
        <v>0</v>
      </c>
      <c r="V101">
        <f t="shared" si="7"/>
        <v>1</v>
      </c>
      <c r="W101">
        <f t="shared" si="8"/>
        <v>0</v>
      </c>
      <c r="X101">
        <f t="shared" si="9"/>
        <v>0</v>
      </c>
    </row>
    <row r="102" spans="1:24" ht="13.95" customHeight="1" x14ac:dyDescent="0.3">
      <c r="A102">
        <v>13909</v>
      </c>
      <c r="B102" t="s">
        <v>2954</v>
      </c>
      <c r="C102">
        <v>1958</v>
      </c>
      <c r="D102">
        <v>1</v>
      </c>
      <c r="E102">
        <v>1</v>
      </c>
      <c r="F102" t="s">
        <v>2955</v>
      </c>
      <c r="G102" t="s">
        <v>909</v>
      </c>
      <c r="H102">
        <v>182</v>
      </c>
      <c r="I102">
        <v>4631</v>
      </c>
      <c r="J102" t="s">
        <v>2956</v>
      </c>
      <c r="K102" t="s">
        <v>2957</v>
      </c>
      <c r="Q102" t="s">
        <v>1274</v>
      </c>
      <c r="R102" t="s">
        <v>1274</v>
      </c>
      <c r="S102" t="b">
        <f t="shared" si="5"/>
        <v>1</v>
      </c>
      <c r="U102">
        <f t="shared" si="6"/>
        <v>0</v>
      </c>
      <c r="V102">
        <f t="shared" si="7"/>
        <v>1</v>
      </c>
      <c r="W102">
        <f t="shared" si="8"/>
        <v>0</v>
      </c>
      <c r="X102">
        <f t="shared" si="9"/>
        <v>0</v>
      </c>
    </row>
    <row r="103" spans="1:24" ht="13.95" customHeight="1" x14ac:dyDescent="0.3">
      <c r="A103">
        <v>9557</v>
      </c>
      <c r="B103" t="s">
        <v>2958</v>
      </c>
      <c r="C103">
        <v>1993</v>
      </c>
      <c r="D103">
        <v>1</v>
      </c>
      <c r="E103">
        <v>1</v>
      </c>
      <c r="F103" t="s">
        <v>2959</v>
      </c>
      <c r="G103" t="s">
        <v>2433</v>
      </c>
      <c r="H103">
        <v>617</v>
      </c>
      <c r="I103">
        <v>1</v>
      </c>
      <c r="J103" t="s">
        <v>2960</v>
      </c>
      <c r="K103" t="s">
        <v>2961</v>
      </c>
      <c r="P103" t="s">
        <v>2962</v>
      </c>
      <c r="Q103" t="s">
        <v>1274</v>
      </c>
      <c r="R103" t="s">
        <v>1274</v>
      </c>
      <c r="S103" t="b">
        <f t="shared" si="5"/>
        <v>1</v>
      </c>
      <c r="U103">
        <f t="shared" si="6"/>
        <v>0</v>
      </c>
      <c r="V103">
        <f t="shared" si="7"/>
        <v>1</v>
      </c>
      <c r="W103">
        <f t="shared" si="8"/>
        <v>0</v>
      </c>
      <c r="X103">
        <f t="shared" si="9"/>
        <v>0</v>
      </c>
    </row>
    <row r="104" spans="1:24" ht="13.95" customHeight="1" x14ac:dyDescent="0.3">
      <c r="A104">
        <v>9495</v>
      </c>
      <c r="B104" t="s">
        <v>2963</v>
      </c>
      <c r="C104">
        <v>1994</v>
      </c>
      <c r="D104">
        <v>1</v>
      </c>
      <c r="E104">
        <v>1</v>
      </c>
      <c r="F104" t="s">
        <v>2964</v>
      </c>
      <c r="G104" t="s">
        <v>2965</v>
      </c>
      <c r="H104">
        <v>15</v>
      </c>
      <c r="I104">
        <v>8</v>
      </c>
      <c r="J104" t="s">
        <v>2966</v>
      </c>
      <c r="K104" t="s">
        <v>2967</v>
      </c>
      <c r="P104" t="s">
        <v>2968</v>
      </c>
      <c r="Q104" t="s">
        <v>1274</v>
      </c>
      <c r="R104" t="s">
        <v>1274</v>
      </c>
      <c r="S104" t="b">
        <f t="shared" si="5"/>
        <v>1</v>
      </c>
      <c r="U104">
        <f t="shared" si="6"/>
        <v>0</v>
      </c>
      <c r="V104">
        <f t="shared" si="7"/>
        <v>1</v>
      </c>
      <c r="W104">
        <f t="shared" si="8"/>
        <v>0</v>
      </c>
      <c r="X104">
        <f t="shared" si="9"/>
        <v>0</v>
      </c>
    </row>
    <row r="105" spans="1:24" ht="13.95" customHeight="1" x14ac:dyDescent="0.3">
      <c r="A105">
        <v>6482</v>
      </c>
      <c r="B105" t="s">
        <v>2969</v>
      </c>
      <c r="C105">
        <v>2002</v>
      </c>
      <c r="D105">
        <v>1</v>
      </c>
      <c r="E105">
        <v>1</v>
      </c>
      <c r="F105" t="s">
        <v>2970</v>
      </c>
      <c r="G105" t="s">
        <v>1415</v>
      </c>
      <c r="H105">
        <v>80</v>
      </c>
      <c r="I105">
        <v>6</v>
      </c>
      <c r="J105" t="s">
        <v>2971</v>
      </c>
      <c r="K105" t="s">
        <v>2972</v>
      </c>
      <c r="P105" t="s">
        <v>2973</v>
      </c>
      <c r="Q105" t="s">
        <v>1274</v>
      </c>
      <c r="R105" t="s">
        <v>1274</v>
      </c>
      <c r="S105" t="b">
        <f t="shared" si="5"/>
        <v>1</v>
      </c>
      <c r="U105">
        <f t="shared" si="6"/>
        <v>0</v>
      </c>
      <c r="V105">
        <f t="shared" si="7"/>
        <v>1</v>
      </c>
      <c r="W105">
        <f t="shared" si="8"/>
        <v>0</v>
      </c>
      <c r="X105">
        <f t="shared" si="9"/>
        <v>0</v>
      </c>
    </row>
    <row r="106" spans="1:24" ht="13.95" customHeight="1" x14ac:dyDescent="0.3">
      <c r="A106">
        <v>8487</v>
      </c>
      <c r="B106" t="s">
        <v>2974</v>
      </c>
      <c r="C106">
        <v>1998</v>
      </c>
      <c r="D106">
        <v>1</v>
      </c>
      <c r="E106">
        <v>1</v>
      </c>
      <c r="F106" t="s">
        <v>2975</v>
      </c>
      <c r="G106" t="s">
        <v>499</v>
      </c>
      <c r="H106">
        <v>119</v>
      </c>
      <c r="I106">
        <v>2</v>
      </c>
      <c r="J106" t="s">
        <v>2976</v>
      </c>
      <c r="K106" t="s">
        <v>2977</v>
      </c>
      <c r="P106" t="s">
        <v>2978</v>
      </c>
      <c r="Q106" t="s">
        <v>1274</v>
      </c>
      <c r="R106" t="s">
        <v>1274</v>
      </c>
      <c r="S106" t="b">
        <f t="shared" si="5"/>
        <v>1</v>
      </c>
      <c r="U106">
        <f t="shared" si="6"/>
        <v>0</v>
      </c>
      <c r="V106">
        <f t="shared" si="7"/>
        <v>1</v>
      </c>
      <c r="W106">
        <f t="shared" si="8"/>
        <v>0</v>
      </c>
      <c r="X106">
        <f t="shared" si="9"/>
        <v>0</v>
      </c>
    </row>
    <row r="107" spans="1:24" ht="13.95" customHeight="1" x14ac:dyDescent="0.3">
      <c r="A107">
        <v>10506</v>
      </c>
      <c r="B107" t="s">
        <v>2979</v>
      </c>
      <c r="C107">
        <v>2016</v>
      </c>
      <c r="D107">
        <v>1</v>
      </c>
      <c r="E107">
        <v>1</v>
      </c>
      <c r="F107" t="s">
        <v>2980</v>
      </c>
      <c r="G107" t="s">
        <v>2981</v>
      </c>
      <c r="H107">
        <v>46</v>
      </c>
      <c r="I107">
        <v>1</v>
      </c>
      <c r="J107" t="s">
        <v>2338</v>
      </c>
      <c r="K107" t="s">
        <v>2982</v>
      </c>
      <c r="P107" t="s">
        <v>2983</v>
      </c>
      <c r="Q107" t="s">
        <v>1275</v>
      </c>
      <c r="R107" t="s">
        <v>1274</v>
      </c>
      <c r="S107" t="b">
        <f t="shared" si="5"/>
        <v>0</v>
      </c>
      <c r="U107">
        <f t="shared" si="6"/>
        <v>0</v>
      </c>
      <c r="V107">
        <f t="shared" si="7"/>
        <v>0</v>
      </c>
      <c r="W107">
        <f t="shared" si="8"/>
        <v>0</v>
      </c>
      <c r="X107">
        <f t="shared" si="9"/>
        <v>0</v>
      </c>
    </row>
    <row r="108" spans="1:24" ht="13.95" customHeight="1" x14ac:dyDescent="0.3">
      <c r="A108">
        <v>13823</v>
      </c>
      <c r="B108" t="s">
        <v>2984</v>
      </c>
      <c r="C108">
        <v>1975</v>
      </c>
      <c r="D108">
        <v>1</v>
      </c>
      <c r="E108">
        <v>1</v>
      </c>
      <c r="F108" t="s">
        <v>2985</v>
      </c>
      <c r="H108">
        <v>102</v>
      </c>
      <c r="I108">
        <v>3</v>
      </c>
      <c r="J108" t="s">
        <v>2986</v>
      </c>
      <c r="K108" t="s">
        <v>2987</v>
      </c>
      <c r="Q108" t="s">
        <v>1274</v>
      </c>
      <c r="R108" t="s">
        <v>1274</v>
      </c>
      <c r="S108" t="b">
        <f t="shared" si="5"/>
        <v>1</v>
      </c>
      <c r="U108">
        <f t="shared" si="6"/>
        <v>0</v>
      </c>
      <c r="V108">
        <f t="shared" si="7"/>
        <v>1</v>
      </c>
      <c r="W108">
        <f t="shared" si="8"/>
        <v>0</v>
      </c>
      <c r="X108">
        <f t="shared" si="9"/>
        <v>0</v>
      </c>
    </row>
    <row r="109" spans="1:24" ht="13.95" customHeight="1" x14ac:dyDescent="0.3">
      <c r="A109">
        <v>12629</v>
      </c>
      <c r="B109" t="s">
        <v>2988</v>
      </c>
      <c r="C109">
        <v>2018</v>
      </c>
      <c r="D109">
        <v>1</v>
      </c>
      <c r="E109">
        <v>1</v>
      </c>
      <c r="F109" t="s">
        <v>2989</v>
      </c>
      <c r="G109" t="s">
        <v>1662</v>
      </c>
      <c r="H109">
        <v>105</v>
      </c>
      <c r="I109">
        <v>4</v>
      </c>
      <c r="J109" t="s">
        <v>2650</v>
      </c>
      <c r="K109" t="s">
        <v>2990</v>
      </c>
      <c r="P109" t="s">
        <v>2991</v>
      </c>
      <c r="Q109" t="s">
        <v>1274</v>
      </c>
      <c r="R109" t="s">
        <v>1274</v>
      </c>
      <c r="S109" t="b">
        <f t="shared" si="5"/>
        <v>1</v>
      </c>
      <c r="U109">
        <f t="shared" si="6"/>
        <v>0</v>
      </c>
      <c r="V109">
        <f t="shared" si="7"/>
        <v>1</v>
      </c>
      <c r="W109">
        <f t="shared" si="8"/>
        <v>0</v>
      </c>
      <c r="X109">
        <f t="shared" si="9"/>
        <v>0</v>
      </c>
    </row>
    <row r="110" spans="1:24" ht="13.95" customHeight="1" x14ac:dyDescent="0.3">
      <c r="A110">
        <v>8220</v>
      </c>
      <c r="B110" t="s">
        <v>2992</v>
      </c>
      <c r="C110">
        <v>1999</v>
      </c>
      <c r="D110">
        <v>1</v>
      </c>
      <c r="E110">
        <v>1</v>
      </c>
      <c r="F110" t="s">
        <v>2713</v>
      </c>
      <c r="G110" t="s">
        <v>2714</v>
      </c>
      <c r="H110">
        <v>78</v>
      </c>
      <c r="I110">
        <v>6</v>
      </c>
      <c r="J110" t="s">
        <v>2993</v>
      </c>
      <c r="K110" t="s">
        <v>2994</v>
      </c>
      <c r="P110" t="s">
        <v>2995</v>
      </c>
      <c r="Q110" t="s">
        <v>1274</v>
      </c>
      <c r="R110" t="s">
        <v>1274</v>
      </c>
      <c r="S110" t="b">
        <f t="shared" si="5"/>
        <v>1</v>
      </c>
      <c r="U110">
        <f t="shared" si="6"/>
        <v>0</v>
      </c>
      <c r="V110">
        <f t="shared" si="7"/>
        <v>1</v>
      </c>
      <c r="W110">
        <f t="shared" si="8"/>
        <v>0</v>
      </c>
      <c r="X110">
        <f t="shared" si="9"/>
        <v>0</v>
      </c>
    </row>
    <row r="111" spans="1:24" ht="13.95" customHeight="1" x14ac:dyDescent="0.3">
      <c r="A111">
        <v>13860</v>
      </c>
      <c r="B111" t="s">
        <v>2996</v>
      </c>
      <c r="C111">
        <v>1970</v>
      </c>
      <c r="D111">
        <v>1</v>
      </c>
      <c r="E111">
        <v>1</v>
      </c>
      <c r="F111" t="s">
        <v>2669</v>
      </c>
      <c r="G111" t="s">
        <v>2670</v>
      </c>
      <c r="H111">
        <v>86</v>
      </c>
      <c r="I111">
        <v>6</v>
      </c>
      <c r="J111" t="s">
        <v>2997</v>
      </c>
      <c r="K111" t="s">
        <v>2998</v>
      </c>
      <c r="Q111" t="s">
        <v>1274</v>
      </c>
      <c r="R111" t="s">
        <v>1274</v>
      </c>
      <c r="S111" t="b">
        <f t="shared" si="5"/>
        <v>1</v>
      </c>
      <c r="U111">
        <f t="shared" si="6"/>
        <v>0</v>
      </c>
      <c r="V111">
        <f t="shared" si="7"/>
        <v>1</v>
      </c>
      <c r="W111">
        <f t="shared" si="8"/>
        <v>0</v>
      </c>
      <c r="X111">
        <f t="shared" si="9"/>
        <v>0</v>
      </c>
    </row>
    <row r="112" spans="1:24" ht="13.95" customHeight="1" x14ac:dyDescent="0.3">
      <c r="A112">
        <v>6509</v>
      </c>
      <c r="B112" t="s">
        <v>2999</v>
      </c>
      <c r="C112">
        <v>2002</v>
      </c>
      <c r="D112">
        <v>1</v>
      </c>
      <c r="E112">
        <v>1</v>
      </c>
      <c r="F112" t="s">
        <v>3000</v>
      </c>
      <c r="G112" t="s">
        <v>2601</v>
      </c>
      <c r="H112">
        <v>131</v>
      </c>
      <c r="I112">
        <v>2</v>
      </c>
      <c r="J112" t="s">
        <v>3001</v>
      </c>
      <c r="K112" t="s">
        <v>3002</v>
      </c>
      <c r="P112" t="s">
        <v>3003</v>
      </c>
      <c r="Q112" t="s">
        <v>1274</v>
      </c>
      <c r="R112" t="s">
        <v>1274</v>
      </c>
      <c r="S112" t="b">
        <f t="shared" si="5"/>
        <v>1</v>
      </c>
      <c r="U112">
        <f t="shared" si="6"/>
        <v>0</v>
      </c>
      <c r="V112">
        <f t="shared" si="7"/>
        <v>1</v>
      </c>
      <c r="W112">
        <f t="shared" si="8"/>
        <v>0</v>
      </c>
      <c r="X112">
        <f t="shared" si="9"/>
        <v>0</v>
      </c>
    </row>
    <row r="113" spans="1:24" ht="13.95" customHeight="1" x14ac:dyDescent="0.3">
      <c r="A113">
        <v>10256</v>
      </c>
      <c r="B113" t="s">
        <v>3004</v>
      </c>
      <c r="C113">
        <v>2016</v>
      </c>
      <c r="D113">
        <v>1</v>
      </c>
      <c r="E113">
        <v>1</v>
      </c>
      <c r="F113" t="s">
        <v>2849</v>
      </c>
      <c r="G113" t="s">
        <v>2240</v>
      </c>
      <c r="H113">
        <v>47</v>
      </c>
      <c r="I113">
        <v>4</v>
      </c>
      <c r="J113" t="s">
        <v>3005</v>
      </c>
      <c r="K113" t="s">
        <v>3006</v>
      </c>
      <c r="P113" t="s">
        <v>3007</v>
      </c>
      <c r="Q113" t="s">
        <v>1274</v>
      </c>
      <c r="R113" t="s">
        <v>1274</v>
      </c>
      <c r="S113" t="b">
        <f t="shared" si="5"/>
        <v>1</v>
      </c>
      <c r="U113">
        <f t="shared" si="6"/>
        <v>0</v>
      </c>
      <c r="V113">
        <f t="shared" si="7"/>
        <v>1</v>
      </c>
      <c r="W113">
        <f t="shared" si="8"/>
        <v>0</v>
      </c>
      <c r="X113">
        <f t="shared" si="9"/>
        <v>0</v>
      </c>
    </row>
    <row r="114" spans="1:24" ht="13.95" customHeight="1" x14ac:dyDescent="0.3">
      <c r="A114">
        <v>7601</v>
      </c>
      <c r="B114" t="s">
        <v>3008</v>
      </c>
      <c r="C114">
        <v>2007</v>
      </c>
      <c r="D114">
        <v>1</v>
      </c>
      <c r="E114">
        <v>1</v>
      </c>
      <c r="F114" t="s">
        <v>3009</v>
      </c>
      <c r="J114" t="s">
        <v>3010</v>
      </c>
      <c r="K114" t="s">
        <v>3011</v>
      </c>
      <c r="P114" t="s">
        <v>3012</v>
      </c>
      <c r="Q114" t="s">
        <v>1274</v>
      </c>
      <c r="R114" t="s">
        <v>1274</v>
      </c>
      <c r="S114" t="b">
        <f t="shared" si="5"/>
        <v>1</v>
      </c>
      <c r="U114">
        <f t="shared" si="6"/>
        <v>0</v>
      </c>
      <c r="V114">
        <f t="shared" si="7"/>
        <v>1</v>
      </c>
      <c r="W114">
        <f t="shared" si="8"/>
        <v>0</v>
      </c>
      <c r="X114">
        <f t="shared" si="9"/>
        <v>0</v>
      </c>
    </row>
    <row r="115" spans="1:24" ht="13.95" customHeight="1" x14ac:dyDescent="0.3">
      <c r="A115">
        <v>7772</v>
      </c>
      <c r="B115" t="s">
        <v>3013</v>
      </c>
      <c r="C115">
        <v>1996</v>
      </c>
      <c r="D115">
        <v>1</v>
      </c>
      <c r="E115">
        <v>1</v>
      </c>
      <c r="F115" t="s">
        <v>3014</v>
      </c>
      <c r="H115">
        <v>2870</v>
      </c>
      <c r="J115" t="s">
        <v>3015</v>
      </c>
      <c r="K115" t="s">
        <v>3016</v>
      </c>
      <c r="P115" t="s">
        <v>3017</v>
      </c>
      <c r="Q115" t="s">
        <v>1274</v>
      </c>
      <c r="R115" t="s">
        <v>1274</v>
      </c>
      <c r="S115" t="b">
        <f t="shared" si="5"/>
        <v>1</v>
      </c>
      <c r="U115">
        <f t="shared" si="6"/>
        <v>0</v>
      </c>
      <c r="V115">
        <f t="shared" si="7"/>
        <v>1</v>
      </c>
      <c r="W115">
        <f t="shared" si="8"/>
        <v>0</v>
      </c>
      <c r="X115">
        <f t="shared" si="9"/>
        <v>0</v>
      </c>
    </row>
    <row r="116" spans="1:24" ht="13.95" customHeight="1" x14ac:dyDescent="0.3">
      <c r="A116">
        <v>7004</v>
      </c>
      <c r="B116" t="s">
        <v>3018</v>
      </c>
      <c r="C116">
        <v>1999</v>
      </c>
      <c r="D116">
        <v>1</v>
      </c>
      <c r="E116">
        <v>1</v>
      </c>
      <c r="F116" t="s">
        <v>3019</v>
      </c>
      <c r="G116" t="s">
        <v>3020</v>
      </c>
      <c r="H116">
        <v>142</v>
      </c>
      <c r="I116">
        <v>4</v>
      </c>
      <c r="J116" t="s">
        <v>2495</v>
      </c>
      <c r="K116" t="s">
        <v>3021</v>
      </c>
      <c r="P116" t="s">
        <v>3022</v>
      </c>
      <c r="Q116" t="s">
        <v>1274</v>
      </c>
      <c r="R116" t="s">
        <v>1274</v>
      </c>
      <c r="S116" t="b">
        <f t="shared" si="5"/>
        <v>1</v>
      </c>
      <c r="U116">
        <f t="shared" si="6"/>
        <v>0</v>
      </c>
      <c r="V116">
        <f t="shared" si="7"/>
        <v>1</v>
      </c>
      <c r="W116">
        <f t="shared" si="8"/>
        <v>0</v>
      </c>
      <c r="X116">
        <f t="shared" si="9"/>
        <v>0</v>
      </c>
    </row>
    <row r="117" spans="1:24" ht="13.95" customHeight="1" x14ac:dyDescent="0.3">
      <c r="A117">
        <v>5347</v>
      </c>
      <c r="B117" t="s">
        <v>3023</v>
      </c>
      <c r="C117">
        <v>2007</v>
      </c>
      <c r="D117">
        <v>1</v>
      </c>
      <c r="E117">
        <v>1</v>
      </c>
      <c r="F117" t="s">
        <v>3024</v>
      </c>
      <c r="G117" t="s">
        <v>3025</v>
      </c>
      <c r="H117">
        <v>88</v>
      </c>
      <c r="I117">
        <v>3</v>
      </c>
      <c r="J117" t="s">
        <v>3026</v>
      </c>
      <c r="K117" t="s">
        <v>3027</v>
      </c>
      <c r="P117" t="s">
        <v>3028</v>
      </c>
      <c r="Q117" t="s">
        <v>1274</v>
      </c>
      <c r="R117" t="s">
        <v>1274</v>
      </c>
      <c r="S117" t="b">
        <f t="shared" si="5"/>
        <v>1</v>
      </c>
      <c r="U117">
        <f t="shared" si="6"/>
        <v>0</v>
      </c>
      <c r="V117">
        <f t="shared" si="7"/>
        <v>1</v>
      </c>
      <c r="W117">
        <f t="shared" si="8"/>
        <v>0</v>
      </c>
      <c r="X117">
        <f t="shared" si="9"/>
        <v>0</v>
      </c>
    </row>
    <row r="118" spans="1:24" ht="13.95" customHeight="1" x14ac:dyDescent="0.3">
      <c r="A118">
        <v>6124</v>
      </c>
      <c r="B118" t="s">
        <v>3029</v>
      </c>
      <c r="C118">
        <v>2004</v>
      </c>
      <c r="D118">
        <v>1</v>
      </c>
      <c r="E118">
        <v>1</v>
      </c>
      <c r="F118" t="s">
        <v>3030</v>
      </c>
      <c r="G118" t="s">
        <v>3031</v>
      </c>
      <c r="H118">
        <v>7</v>
      </c>
      <c r="I118">
        <v>4</v>
      </c>
      <c r="J118" t="s">
        <v>1492</v>
      </c>
      <c r="K118" t="s">
        <v>3032</v>
      </c>
      <c r="P118" t="s">
        <v>3033</v>
      </c>
      <c r="Q118" t="s">
        <v>1274</v>
      </c>
      <c r="R118" t="s">
        <v>1274</v>
      </c>
      <c r="S118" t="b">
        <f t="shared" si="5"/>
        <v>1</v>
      </c>
      <c r="U118">
        <f t="shared" si="6"/>
        <v>0</v>
      </c>
      <c r="V118">
        <f t="shared" si="7"/>
        <v>1</v>
      </c>
      <c r="W118">
        <f t="shared" si="8"/>
        <v>0</v>
      </c>
      <c r="X118">
        <f t="shared" si="9"/>
        <v>0</v>
      </c>
    </row>
    <row r="119" spans="1:24" ht="13.95" customHeight="1" x14ac:dyDescent="0.3">
      <c r="A119">
        <v>4080</v>
      </c>
      <c r="B119" t="s">
        <v>3034</v>
      </c>
      <c r="C119">
        <v>2002</v>
      </c>
      <c r="D119">
        <v>1</v>
      </c>
      <c r="E119">
        <v>1</v>
      </c>
      <c r="F119" t="s">
        <v>3035</v>
      </c>
      <c r="G119" t="s">
        <v>3036</v>
      </c>
      <c r="J119" t="s">
        <v>3037</v>
      </c>
      <c r="K119" t="s">
        <v>3038</v>
      </c>
      <c r="P119" t="s">
        <v>3039</v>
      </c>
      <c r="Q119" t="s">
        <v>1274</v>
      </c>
      <c r="R119" t="s">
        <v>1274</v>
      </c>
      <c r="S119" t="b">
        <f t="shared" si="5"/>
        <v>1</v>
      </c>
      <c r="U119">
        <f t="shared" si="6"/>
        <v>0</v>
      </c>
      <c r="V119">
        <f t="shared" si="7"/>
        <v>1</v>
      </c>
      <c r="W119">
        <f t="shared" si="8"/>
        <v>0</v>
      </c>
      <c r="X119">
        <f t="shared" si="9"/>
        <v>0</v>
      </c>
    </row>
    <row r="120" spans="1:24" ht="13.95" customHeight="1" x14ac:dyDescent="0.3">
      <c r="A120">
        <v>841</v>
      </c>
      <c r="B120" t="s">
        <v>3040</v>
      </c>
      <c r="C120">
        <v>1991</v>
      </c>
      <c r="D120">
        <v>1</v>
      </c>
      <c r="E120">
        <v>1</v>
      </c>
      <c r="F120" t="s">
        <v>1527</v>
      </c>
      <c r="G120" t="s">
        <v>1528</v>
      </c>
      <c r="H120">
        <v>79</v>
      </c>
      <c r="I120">
        <v>1</v>
      </c>
      <c r="J120" s="1">
        <v>43843</v>
      </c>
      <c r="K120" t="s">
        <v>3041</v>
      </c>
      <c r="L120" t="s">
        <v>3042</v>
      </c>
      <c r="P120" t="s">
        <v>3043</v>
      </c>
      <c r="Q120" t="s">
        <v>1274</v>
      </c>
      <c r="R120" t="s">
        <v>1274</v>
      </c>
      <c r="S120" t="b">
        <f t="shared" si="5"/>
        <v>1</v>
      </c>
      <c r="U120">
        <f t="shared" si="6"/>
        <v>0</v>
      </c>
      <c r="V120">
        <f t="shared" si="7"/>
        <v>1</v>
      </c>
      <c r="W120">
        <f t="shared" si="8"/>
        <v>0</v>
      </c>
      <c r="X120">
        <f t="shared" si="9"/>
        <v>0</v>
      </c>
    </row>
    <row r="121" spans="1:24" ht="13.95" customHeight="1" x14ac:dyDescent="0.3">
      <c r="A121">
        <v>14812</v>
      </c>
      <c r="B121" t="s">
        <v>3044</v>
      </c>
      <c r="C121">
        <v>1977</v>
      </c>
      <c r="D121">
        <v>1</v>
      </c>
      <c r="E121">
        <v>1</v>
      </c>
      <c r="F121" t="s">
        <v>3045</v>
      </c>
      <c r="G121" t="s">
        <v>3046</v>
      </c>
      <c r="H121">
        <v>58</v>
      </c>
      <c r="I121">
        <v>8</v>
      </c>
      <c r="J121" t="s">
        <v>3047</v>
      </c>
      <c r="K121" t="s">
        <v>3048</v>
      </c>
      <c r="Q121" t="s">
        <v>1274</v>
      </c>
      <c r="R121" t="s">
        <v>1274</v>
      </c>
      <c r="S121" t="b">
        <f t="shared" si="5"/>
        <v>1</v>
      </c>
      <c r="U121">
        <f t="shared" si="6"/>
        <v>0</v>
      </c>
      <c r="V121">
        <f t="shared" si="7"/>
        <v>1</v>
      </c>
      <c r="W121">
        <f t="shared" si="8"/>
        <v>0</v>
      </c>
      <c r="X121">
        <f t="shared" si="9"/>
        <v>0</v>
      </c>
    </row>
    <row r="122" spans="1:24" ht="13.95" customHeight="1" x14ac:dyDescent="0.3">
      <c r="A122">
        <v>5904</v>
      </c>
      <c r="B122" t="s">
        <v>3049</v>
      </c>
      <c r="C122">
        <v>2005</v>
      </c>
      <c r="D122">
        <v>1</v>
      </c>
      <c r="E122">
        <v>1</v>
      </c>
      <c r="F122" t="s">
        <v>3050</v>
      </c>
      <c r="G122" t="s">
        <v>3051</v>
      </c>
      <c r="H122">
        <v>44</v>
      </c>
      <c r="I122">
        <v>3</v>
      </c>
      <c r="J122" t="s">
        <v>661</v>
      </c>
      <c r="K122" t="s">
        <v>3052</v>
      </c>
      <c r="P122" t="s">
        <v>3053</v>
      </c>
      <c r="Q122" t="s">
        <v>1274</v>
      </c>
      <c r="R122" t="s">
        <v>1274</v>
      </c>
      <c r="S122" t="b">
        <f t="shared" si="5"/>
        <v>1</v>
      </c>
      <c r="U122">
        <f t="shared" si="6"/>
        <v>0</v>
      </c>
      <c r="V122">
        <f t="shared" si="7"/>
        <v>1</v>
      </c>
      <c r="W122">
        <f t="shared" si="8"/>
        <v>0</v>
      </c>
      <c r="X122">
        <f t="shared" si="9"/>
        <v>0</v>
      </c>
    </row>
    <row r="123" spans="1:24" ht="13.95" customHeight="1" x14ac:dyDescent="0.3">
      <c r="A123">
        <v>5522</v>
      </c>
      <c r="B123" t="s">
        <v>3054</v>
      </c>
      <c r="C123">
        <v>2007</v>
      </c>
      <c r="D123">
        <v>1</v>
      </c>
      <c r="E123">
        <v>1</v>
      </c>
      <c r="F123" t="s">
        <v>3055</v>
      </c>
      <c r="G123" t="s">
        <v>3056</v>
      </c>
      <c r="H123">
        <v>134</v>
      </c>
      <c r="I123">
        <v>2</v>
      </c>
      <c r="J123" t="s">
        <v>3057</v>
      </c>
      <c r="K123" t="s">
        <v>3058</v>
      </c>
      <c r="P123" t="s">
        <v>3059</v>
      </c>
      <c r="Q123" t="s">
        <v>1274</v>
      </c>
      <c r="R123" t="s">
        <v>1274</v>
      </c>
      <c r="S123" t="b">
        <f t="shared" si="5"/>
        <v>1</v>
      </c>
      <c r="U123">
        <f t="shared" si="6"/>
        <v>0</v>
      </c>
      <c r="V123">
        <f t="shared" si="7"/>
        <v>1</v>
      </c>
      <c r="W123">
        <f t="shared" si="8"/>
        <v>0</v>
      </c>
      <c r="X123">
        <f t="shared" si="9"/>
        <v>0</v>
      </c>
    </row>
    <row r="124" spans="1:24" ht="13.95" customHeight="1" x14ac:dyDescent="0.3">
      <c r="A124">
        <v>7411</v>
      </c>
      <c r="B124" t="s">
        <v>3060</v>
      </c>
      <c r="C124">
        <v>2011</v>
      </c>
      <c r="D124">
        <v>1</v>
      </c>
      <c r="E124">
        <v>1</v>
      </c>
      <c r="F124" t="s">
        <v>3061</v>
      </c>
      <c r="G124" t="s">
        <v>3062</v>
      </c>
      <c r="J124" t="s">
        <v>3063</v>
      </c>
      <c r="K124" t="s">
        <v>3064</v>
      </c>
      <c r="P124" t="s">
        <v>3065</v>
      </c>
      <c r="Q124" t="s">
        <v>1274</v>
      </c>
      <c r="R124" t="s">
        <v>1274</v>
      </c>
      <c r="S124" t="b">
        <f t="shared" si="5"/>
        <v>1</v>
      </c>
      <c r="U124">
        <f t="shared" si="6"/>
        <v>0</v>
      </c>
      <c r="V124">
        <f t="shared" si="7"/>
        <v>1</v>
      </c>
      <c r="W124">
        <f t="shared" si="8"/>
        <v>0</v>
      </c>
      <c r="X124">
        <f t="shared" si="9"/>
        <v>0</v>
      </c>
    </row>
    <row r="125" spans="1:24" ht="13.95" customHeight="1" x14ac:dyDescent="0.3">
      <c r="A125">
        <v>2355</v>
      </c>
      <c r="B125" t="s">
        <v>3066</v>
      </c>
      <c r="C125">
        <v>2015</v>
      </c>
      <c r="D125">
        <v>1</v>
      </c>
      <c r="E125">
        <v>1</v>
      </c>
      <c r="F125" t="s">
        <v>2427</v>
      </c>
      <c r="G125" t="s">
        <v>2428</v>
      </c>
      <c r="H125">
        <v>183</v>
      </c>
      <c r="J125" s="1">
        <v>43840</v>
      </c>
      <c r="K125" t="s">
        <v>3067</v>
      </c>
      <c r="L125" t="s">
        <v>3068</v>
      </c>
      <c r="P125" t="s">
        <v>3069</v>
      </c>
      <c r="Q125" t="s">
        <v>1274</v>
      </c>
      <c r="R125" t="s">
        <v>1274</v>
      </c>
      <c r="S125" t="b">
        <f t="shared" si="5"/>
        <v>1</v>
      </c>
      <c r="U125">
        <f t="shared" si="6"/>
        <v>0</v>
      </c>
      <c r="V125">
        <f t="shared" si="7"/>
        <v>1</v>
      </c>
      <c r="W125">
        <f t="shared" si="8"/>
        <v>0</v>
      </c>
      <c r="X125">
        <f t="shared" si="9"/>
        <v>0</v>
      </c>
    </row>
    <row r="126" spans="1:24" ht="13.95" customHeight="1" x14ac:dyDescent="0.3">
      <c r="A126">
        <v>7178</v>
      </c>
      <c r="B126" t="s">
        <v>3070</v>
      </c>
      <c r="C126">
        <v>1965</v>
      </c>
      <c r="D126">
        <v>1</v>
      </c>
      <c r="E126">
        <v>1</v>
      </c>
      <c r="F126" t="s">
        <v>3071</v>
      </c>
      <c r="G126" t="s">
        <v>3072</v>
      </c>
      <c r="H126">
        <v>26</v>
      </c>
      <c r="I126">
        <v>10</v>
      </c>
      <c r="J126" t="s">
        <v>3073</v>
      </c>
      <c r="K126" t="s">
        <v>3074</v>
      </c>
      <c r="Q126" t="s">
        <v>1274</v>
      </c>
      <c r="R126" t="s">
        <v>1274</v>
      </c>
      <c r="S126" t="b">
        <f t="shared" si="5"/>
        <v>1</v>
      </c>
      <c r="U126">
        <f t="shared" si="6"/>
        <v>0</v>
      </c>
      <c r="V126">
        <f t="shared" si="7"/>
        <v>1</v>
      </c>
      <c r="W126">
        <f t="shared" si="8"/>
        <v>0</v>
      </c>
      <c r="X126">
        <f t="shared" si="9"/>
        <v>0</v>
      </c>
    </row>
    <row r="127" spans="1:24" ht="13.95" customHeight="1" x14ac:dyDescent="0.3">
      <c r="A127">
        <v>3892</v>
      </c>
      <c r="B127" t="s">
        <v>3075</v>
      </c>
      <c r="C127">
        <v>2009</v>
      </c>
      <c r="D127">
        <v>1</v>
      </c>
      <c r="E127">
        <v>1</v>
      </c>
      <c r="F127" t="s">
        <v>3076</v>
      </c>
      <c r="G127" t="s">
        <v>3077</v>
      </c>
      <c r="H127">
        <v>46</v>
      </c>
      <c r="I127">
        <v>5</v>
      </c>
      <c r="J127" t="s">
        <v>3078</v>
      </c>
      <c r="K127" t="s">
        <v>3079</v>
      </c>
      <c r="P127" t="s">
        <v>3080</v>
      </c>
      <c r="Q127" t="s">
        <v>1274</v>
      </c>
      <c r="R127" t="s">
        <v>1274</v>
      </c>
      <c r="S127" t="b">
        <f t="shared" si="5"/>
        <v>1</v>
      </c>
      <c r="U127">
        <f t="shared" si="6"/>
        <v>0</v>
      </c>
      <c r="V127">
        <f t="shared" si="7"/>
        <v>1</v>
      </c>
      <c r="W127">
        <f t="shared" si="8"/>
        <v>0</v>
      </c>
      <c r="X127">
        <f t="shared" si="9"/>
        <v>0</v>
      </c>
    </row>
    <row r="128" spans="1:24" ht="13.95" customHeight="1" x14ac:dyDescent="0.3">
      <c r="A128">
        <v>9512</v>
      </c>
      <c r="B128" t="s">
        <v>3081</v>
      </c>
      <c r="C128">
        <v>1993</v>
      </c>
      <c r="D128">
        <v>1</v>
      </c>
      <c r="E128">
        <v>1</v>
      </c>
      <c r="F128" t="s">
        <v>2959</v>
      </c>
      <c r="G128" t="s">
        <v>2433</v>
      </c>
      <c r="H128">
        <v>627</v>
      </c>
      <c r="I128">
        <v>1</v>
      </c>
      <c r="J128" t="s">
        <v>3082</v>
      </c>
      <c r="K128" t="s">
        <v>3083</v>
      </c>
      <c r="P128" t="s">
        <v>3084</v>
      </c>
      <c r="Q128" t="s">
        <v>1274</v>
      </c>
      <c r="R128" t="s">
        <v>1274</v>
      </c>
      <c r="S128" t="b">
        <f t="shared" si="5"/>
        <v>1</v>
      </c>
      <c r="U128">
        <f t="shared" si="6"/>
        <v>0</v>
      </c>
      <c r="V128">
        <f t="shared" si="7"/>
        <v>1</v>
      </c>
      <c r="W128">
        <f t="shared" si="8"/>
        <v>0</v>
      </c>
      <c r="X128">
        <f t="shared" si="9"/>
        <v>0</v>
      </c>
    </row>
    <row r="129" spans="1:24" ht="13.95" customHeight="1" x14ac:dyDescent="0.3">
      <c r="A129">
        <v>8200</v>
      </c>
      <c r="B129" t="s">
        <v>3085</v>
      </c>
      <c r="C129">
        <v>1999</v>
      </c>
      <c r="D129">
        <v>1</v>
      </c>
      <c r="E129">
        <v>1</v>
      </c>
      <c r="F129" t="s">
        <v>3086</v>
      </c>
      <c r="G129" t="s">
        <v>3087</v>
      </c>
      <c r="H129">
        <v>73</v>
      </c>
      <c r="I129">
        <v>7</v>
      </c>
      <c r="J129" t="s">
        <v>3088</v>
      </c>
      <c r="K129" t="s">
        <v>3089</v>
      </c>
      <c r="P129" t="s">
        <v>3090</v>
      </c>
      <c r="Q129" t="s">
        <v>1274</v>
      </c>
      <c r="R129" t="s">
        <v>1274</v>
      </c>
      <c r="S129" t="b">
        <f t="shared" si="5"/>
        <v>1</v>
      </c>
      <c r="U129">
        <f t="shared" si="6"/>
        <v>0</v>
      </c>
      <c r="V129">
        <f t="shared" si="7"/>
        <v>1</v>
      </c>
      <c r="W129">
        <f t="shared" si="8"/>
        <v>0</v>
      </c>
      <c r="X129">
        <f t="shared" si="9"/>
        <v>0</v>
      </c>
    </row>
    <row r="130" spans="1:24" ht="13.95" customHeight="1" x14ac:dyDescent="0.3">
      <c r="A130">
        <v>14199</v>
      </c>
      <c r="B130" t="s">
        <v>3091</v>
      </c>
      <c r="C130">
        <v>1998</v>
      </c>
      <c r="D130">
        <v>1</v>
      </c>
      <c r="E130">
        <v>1</v>
      </c>
      <c r="F130" t="s">
        <v>3092</v>
      </c>
      <c r="G130" t="s">
        <v>3093</v>
      </c>
      <c r="H130">
        <v>20</v>
      </c>
      <c r="J130" t="s">
        <v>3094</v>
      </c>
      <c r="K130" t="s">
        <v>3095</v>
      </c>
      <c r="P130" t="s">
        <v>3096</v>
      </c>
      <c r="Q130" t="s">
        <v>1274</v>
      </c>
      <c r="R130" t="s">
        <v>1274</v>
      </c>
      <c r="S130" t="b">
        <f t="shared" si="5"/>
        <v>1</v>
      </c>
      <c r="U130">
        <f t="shared" si="6"/>
        <v>0</v>
      </c>
      <c r="V130">
        <f t="shared" si="7"/>
        <v>1</v>
      </c>
      <c r="W130">
        <f t="shared" si="8"/>
        <v>0</v>
      </c>
      <c r="X130">
        <f t="shared" si="9"/>
        <v>0</v>
      </c>
    </row>
    <row r="131" spans="1:24" ht="13.95" customHeight="1" x14ac:dyDescent="0.3">
      <c r="A131">
        <v>9901</v>
      </c>
      <c r="B131" t="s">
        <v>3097</v>
      </c>
      <c r="C131">
        <v>1991</v>
      </c>
      <c r="D131">
        <v>1</v>
      </c>
      <c r="E131">
        <v>1</v>
      </c>
      <c r="F131" t="s">
        <v>3098</v>
      </c>
      <c r="G131" t="s">
        <v>3099</v>
      </c>
      <c r="H131">
        <v>86</v>
      </c>
      <c r="I131">
        <v>3</v>
      </c>
      <c r="J131" t="s">
        <v>3100</v>
      </c>
      <c r="K131" t="s">
        <v>3101</v>
      </c>
      <c r="P131" t="s">
        <v>3102</v>
      </c>
      <c r="Q131" t="s">
        <v>1274</v>
      </c>
      <c r="R131" t="s">
        <v>1274</v>
      </c>
      <c r="S131" t="b">
        <f t="shared" ref="S131:S194" si="10">Q131=R131</f>
        <v>1</v>
      </c>
      <c r="U131">
        <f t="shared" ref="U131:U194" si="11">IF((AND(Q131="Included", R131="Included")), 1, 0)</f>
        <v>0</v>
      </c>
      <c r="V131">
        <f t="shared" ref="V131:V194" si="12">IF((AND(Q131="Excluded", R131="Excluded")), 1, 0)</f>
        <v>1</v>
      </c>
      <c r="W131">
        <f t="shared" ref="W131:W194" si="13">IF((AND(Q131="Included", R131="Excluded")), 1, 0)</f>
        <v>0</v>
      </c>
      <c r="X131">
        <f t="shared" ref="X131:X194" si="14">IF((AND(Q131="Excluded", R131="Included")), 1, 0)</f>
        <v>0</v>
      </c>
    </row>
    <row r="132" spans="1:24" ht="13.95" customHeight="1" x14ac:dyDescent="0.3">
      <c r="A132">
        <v>7656</v>
      </c>
      <c r="B132" t="s">
        <v>3103</v>
      </c>
      <c r="C132">
        <v>2003</v>
      </c>
      <c r="D132">
        <v>1</v>
      </c>
      <c r="E132">
        <v>1</v>
      </c>
      <c r="F132" t="s">
        <v>3104</v>
      </c>
      <c r="G132" t="s">
        <v>3105</v>
      </c>
      <c r="J132" t="s">
        <v>3106</v>
      </c>
      <c r="K132" t="s">
        <v>3107</v>
      </c>
      <c r="P132" t="s">
        <v>3108</v>
      </c>
      <c r="Q132" t="s">
        <v>1274</v>
      </c>
      <c r="R132" t="s">
        <v>1274</v>
      </c>
      <c r="S132" t="b">
        <f t="shared" si="10"/>
        <v>1</v>
      </c>
      <c r="U132">
        <f t="shared" si="11"/>
        <v>0</v>
      </c>
      <c r="V132">
        <f t="shared" si="12"/>
        <v>1</v>
      </c>
      <c r="W132">
        <f t="shared" si="13"/>
        <v>0</v>
      </c>
      <c r="X132">
        <f t="shared" si="14"/>
        <v>0</v>
      </c>
    </row>
    <row r="133" spans="1:24" ht="13.95" customHeight="1" x14ac:dyDescent="0.3">
      <c r="A133">
        <v>5907</v>
      </c>
      <c r="B133" t="s">
        <v>3109</v>
      </c>
      <c r="C133">
        <v>2005</v>
      </c>
      <c r="D133">
        <v>1</v>
      </c>
      <c r="E133">
        <v>1</v>
      </c>
      <c r="F133" t="s">
        <v>3110</v>
      </c>
      <c r="G133" t="s">
        <v>3111</v>
      </c>
      <c r="H133">
        <v>74</v>
      </c>
      <c r="I133">
        <v>2</v>
      </c>
      <c r="J133" t="s">
        <v>3112</v>
      </c>
      <c r="K133" t="s">
        <v>3113</v>
      </c>
      <c r="P133" t="s">
        <v>3114</v>
      </c>
      <c r="Q133" t="s">
        <v>1274</v>
      </c>
      <c r="R133" t="s">
        <v>1274</v>
      </c>
      <c r="S133" t="b">
        <f t="shared" si="10"/>
        <v>1</v>
      </c>
      <c r="U133">
        <f t="shared" si="11"/>
        <v>0</v>
      </c>
      <c r="V133">
        <f t="shared" si="12"/>
        <v>1</v>
      </c>
      <c r="W133">
        <f t="shared" si="13"/>
        <v>0</v>
      </c>
      <c r="X133">
        <f t="shared" si="14"/>
        <v>0</v>
      </c>
    </row>
    <row r="134" spans="1:24" ht="13.95" customHeight="1" x14ac:dyDescent="0.3">
      <c r="A134">
        <v>11861</v>
      </c>
      <c r="B134" t="s">
        <v>3115</v>
      </c>
      <c r="C134">
        <v>2012</v>
      </c>
      <c r="D134">
        <v>1</v>
      </c>
      <c r="E134">
        <v>1</v>
      </c>
      <c r="F134" t="s">
        <v>3116</v>
      </c>
      <c r="G134" t="s">
        <v>3117</v>
      </c>
      <c r="H134">
        <v>77</v>
      </c>
      <c r="I134">
        <v>2</v>
      </c>
      <c r="J134" t="s">
        <v>3118</v>
      </c>
      <c r="K134" t="s">
        <v>3119</v>
      </c>
      <c r="P134" t="s">
        <v>3120</v>
      </c>
      <c r="Q134" t="s">
        <v>1274</v>
      </c>
      <c r="R134" t="s">
        <v>1274</v>
      </c>
      <c r="S134" t="b">
        <f t="shared" si="10"/>
        <v>1</v>
      </c>
      <c r="U134">
        <f t="shared" si="11"/>
        <v>0</v>
      </c>
      <c r="V134">
        <f t="shared" si="12"/>
        <v>1</v>
      </c>
      <c r="W134">
        <f t="shared" si="13"/>
        <v>0</v>
      </c>
      <c r="X134">
        <f t="shared" si="14"/>
        <v>0</v>
      </c>
    </row>
    <row r="135" spans="1:24" ht="13.95" customHeight="1" x14ac:dyDescent="0.3">
      <c r="A135">
        <v>6953</v>
      </c>
      <c r="B135" t="s">
        <v>3121</v>
      </c>
      <c r="C135">
        <v>2005</v>
      </c>
      <c r="D135">
        <v>1</v>
      </c>
      <c r="E135">
        <v>1</v>
      </c>
      <c r="F135" t="s">
        <v>3122</v>
      </c>
      <c r="G135" t="s">
        <v>3123</v>
      </c>
      <c r="H135">
        <v>33</v>
      </c>
      <c r="I135">
        <v>3</v>
      </c>
      <c r="J135" t="s">
        <v>3124</v>
      </c>
      <c r="K135" t="s">
        <v>3125</v>
      </c>
      <c r="P135" t="s">
        <v>3126</v>
      </c>
      <c r="Q135" t="s">
        <v>1274</v>
      </c>
      <c r="R135" t="s">
        <v>1274</v>
      </c>
      <c r="S135" t="b">
        <f t="shared" si="10"/>
        <v>1</v>
      </c>
      <c r="U135">
        <f t="shared" si="11"/>
        <v>0</v>
      </c>
      <c r="V135">
        <f t="shared" si="12"/>
        <v>1</v>
      </c>
      <c r="W135">
        <f t="shared" si="13"/>
        <v>0</v>
      </c>
      <c r="X135">
        <f t="shared" si="14"/>
        <v>0</v>
      </c>
    </row>
    <row r="136" spans="1:24" ht="13.95" customHeight="1" x14ac:dyDescent="0.3">
      <c r="A136">
        <v>11402</v>
      </c>
      <c r="B136" t="s">
        <v>3127</v>
      </c>
      <c r="C136">
        <v>2013</v>
      </c>
      <c r="D136">
        <v>1</v>
      </c>
      <c r="E136">
        <v>1</v>
      </c>
      <c r="F136" t="s">
        <v>3128</v>
      </c>
      <c r="G136" t="s">
        <v>3129</v>
      </c>
      <c r="H136">
        <v>56</v>
      </c>
      <c r="I136">
        <v>5</v>
      </c>
      <c r="J136" t="s">
        <v>3130</v>
      </c>
      <c r="K136" t="s">
        <v>3131</v>
      </c>
      <c r="P136" t="s">
        <v>3132</v>
      </c>
      <c r="Q136" t="s">
        <v>1274</v>
      </c>
      <c r="R136" t="s">
        <v>1274</v>
      </c>
      <c r="S136" t="b">
        <f t="shared" si="10"/>
        <v>1</v>
      </c>
      <c r="U136">
        <f t="shared" si="11"/>
        <v>0</v>
      </c>
      <c r="V136">
        <f t="shared" si="12"/>
        <v>1</v>
      </c>
      <c r="W136">
        <f t="shared" si="13"/>
        <v>0</v>
      </c>
      <c r="X136">
        <f t="shared" si="14"/>
        <v>0</v>
      </c>
    </row>
    <row r="137" spans="1:24" ht="13.95" customHeight="1" x14ac:dyDescent="0.3">
      <c r="A137">
        <v>9018</v>
      </c>
      <c r="B137" t="s">
        <v>3133</v>
      </c>
      <c r="C137">
        <v>2017</v>
      </c>
      <c r="D137">
        <v>1</v>
      </c>
      <c r="E137">
        <v>1</v>
      </c>
      <c r="F137" t="s">
        <v>2713</v>
      </c>
      <c r="G137" t="s">
        <v>2714</v>
      </c>
      <c r="H137">
        <v>96</v>
      </c>
      <c r="I137">
        <v>6</v>
      </c>
      <c r="J137" t="s">
        <v>3134</v>
      </c>
      <c r="K137" t="s">
        <v>3135</v>
      </c>
      <c r="P137" t="s">
        <v>3136</v>
      </c>
      <c r="Q137" t="s">
        <v>1274</v>
      </c>
      <c r="R137" t="s">
        <v>1274</v>
      </c>
      <c r="S137" t="b">
        <f t="shared" si="10"/>
        <v>1</v>
      </c>
      <c r="U137">
        <f t="shared" si="11"/>
        <v>0</v>
      </c>
      <c r="V137">
        <f t="shared" si="12"/>
        <v>1</v>
      </c>
      <c r="W137">
        <f t="shared" si="13"/>
        <v>0</v>
      </c>
      <c r="X137">
        <f t="shared" si="14"/>
        <v>0</v>
      </c>
    </row>
    <row r="138" spans="1:24" ht="13.95" customHeight="1" x14ac:dyDescent="0.3">
      <c r="A138">
        <v>12598</v>
      </c>
      <c r="B138" t="s">
        <v>3137</v>
      </c>
      <c r="C138">
        <v>2018</v>
      </c>
      <c r="D138">
        <v>1</v>
      </c>
      <c r="E138">
        <v>1</v>
      </c>
      <c r="F138" t="s">
        <v>3138</v>
      </c>
      <c r="G138" t="s">
        <v>3139</v>
      </c>
      <c r="H138">
        <v>9</v>
      </c>
      <c r="J138" t="s">
        <v>2650</v>
      </c>
      <c r="K138" t="s">
        <v>3140</v>
      </c>
      <c r="P138" t="s">
        <v>3141</v>
      </c>
      <c r="Q138" t="s">
        <v>1274</v>
      </c>
      <c r="R138" t="s">
        <v>1274</v>
      </c>
      <c r="S138" t="b">
        <f t="shared" si="10"/>
        <v>1</v>
      </c>
      <c r="U138">
        <f t="shared" si="11"/>
        <v>0</v>
      </c>
      <c r="V138">
        <f t="shared" si="12"/>
        <v>1</v>
      </c>
      <c r="W138">
        <f t="shared" si="13"/>
        <v>0</v>
      </c>
      <c r="X138">
        <f t="shared" si="14"/>
        <v>0</v>
      </c>
    </row>
    <row r="139" spans="1:24" ht="13.95" customHeight="1" x14ac:dyDescent="0.3">
      <c r="A139">
        <v>3182</v>
      </c>
      <c r="B139" t="s">
        <v>3142</v>
      </c>
      <c r="C139">
        <v>2006</v>
      </c>
      <c r="D139">
        <v>1</v>
      </c>
      <c r="E139">
        <v>1</v>
      </c>
      <c r="F139" t="s">
        <v>3143</v>
      </c>
      <c r="G139" t="s">
        <v>3144</v>
      </c>
      <c r="H139">
        <v>66</v>
      </c>
      <c r="I139">
        <v>1</v>
      </c>
      <c r="J139" s="1">
        <v>44187</v>
      </c>
      <c r="K139" t="s">
        <v>3145</v>
      </c>
      <c r="L139" t="s">
        <v>3146</v>
      </c>
      <c r="P139" t="s">
        <v>3147</v>
      </c>
      <c r="Q139" t="s">
        <v>1274</v>
      </c>
      <c r="R139" t="s">
        <v>1274</v>
      </c>
      <c r="S139" t="b">
        <f t="shared" si="10"/>
        <v>1</v>
      </c>
      <c r="U139">
        <f t="shared" si="11"/>
        <v>0</v>
      </c>
      <c r="V139">
        <f t="shared" si="12"/>
        <v>1</v>
      </c>
      <c r="W139">
        <f t="shared" si="13"/>
        <v>0</v>
      </c>
      <c r="X139">
        <f t="shared" si="14"/>
        <v>0</v>
      </c>
    </row>
    <row r="140" spans="1:24" ht="13.95" customHeight="1" x14ac:dyDescent="0.3">
      <c r="A140">
        <v>5018</v>
      </c>
      <c r="B140" t="s">
        <v>3148</v>
      </c>
      <c r="C140">
        <v>2009</v>
      </c>
      <c r="D140">
        <v>1</v>
      </c>
      <c r="E140">
        <v>1</v>
      </c>
      <c r="F140" t="s">
        <v>3149</v>
      </c>
      <c r="G140" t="s">
        <v>3150</v>
      </c>
      <c r="H140">
        <v>21</v>
      </c>
      <c r="I140">
        <v>1</v>
      </c>
      <c r="J140" s="1">
        <v>43870</v>
      </c>
      <c r="K140" t="s">
        <v>3151</v>
      </c>
      <c r="P140" t="s">
        <v>3152</v>
      </c>
      <c r="Q140" t="s">
        <v>1274</v>
      </c>
      <c r="R140" t="s">
        <v>1274</v>
      </c>
      <c r="S140" t="b">
        <f t="shared" si="10"/>
        <v>1</v>
      </c>
      <c r="U140">
        <f t="shared" si="11"/>
        <v>0</v>
      </c>
      <c r="V140">
        <f t="shared" si="12"/>
        <v>1</v>
      </c>
      <c r="W140">
        <f t="shared" si="13"/>
        <v>0</v>
      </c>
      <c r="X140">
        <f t="shared" si="14"/>
        <v>0</v>
      </c>
    </row>
    <row r="141" spans="1:24" ht="13.95" customHeight="1" x14ac:dyDescent="0.3">
      <c r="A141">
        <v>3</v>
      </c>
      <c r="B141" t="s">
        <v>3153</v>
      </c>
      <c r="C141">
        <v>2016</v>
      </c>
      <c r="D141">
        <v>1</v>
      </c>
      <c r="E141">
        <v>1</v>
      </c>
      <c r="F141" t="s">
        <v>498</v>
      </c>
      <c r="G141" t="s">
        <v>499</v>
      </c>
      <c r="H141">
        <v>202</v>
      </c>
      <c r="J141" s="1">
        <v>43899</v>
      </c>
      <c r="K141" t="s">
        <v>3154</v>
      </c>
      <c r="L141" t="s">
        <v>3155</v>
      </c>
      <c r="P141" t="s">
        <v>3156</v>
      </c>
      <c r="Q141" t="s">
        <v>1274</v>
      </c>
      <c r="R141" t="s">
        <v>1274</v>
      </c>
      <c r="S141" t="b">
        <f t="shared" si="10"/>
        <v>1</v>
      </c>
      <c r="U141">
        <f t="shared" si="11"/>
        <v>0</v>
      </c>
      <c r="V141">
        <f t="shared" si="12"/>
        <v>1</v>
      </c>
      <c r="W141">
        <f t="shared" si="13"/>
        <v>0</v>
      </c>
      <c r="X141">
        <f t="shared" si="14"/>
        <v>0</v>
      </c>
    </row>
    <row r="142" spans="1:24" ht="13.95" customHeight="1" x14ac:dyDescent="0.3">
      <c r="A142">
        <v>8121</v>
      </c>
      <c r="B142" t="s">
        <v>3157</v>
      </c>
      <c r="C142">
        <v>1999</v>
      </c>
      <c r="D142">
        <v>1</v>
      </c>
      <c r="E142">
        <v>1</v>
      </c>
      <c r="F142" t="s">
        <v>3158</v>
      </c>
      <c r="G142" t="s">
        <v>3159</v>
      </c>
      <c r="H142">
        <v>40</v>
      </c>
      <c r="I142">
        <v>5</v>
      </c>
      <c r="J142" t="s">
        <v>3160</v>
      </c>
      <c r="K142" t="s">
        <v>3161</v>
      </c>
      <c r="P142" t="s">
        <v>3162</v>
      </c>
      <c r="Q142" t="s">
        <v>1274</v>
      </c>
      <c r="R142" t="s">
        <v>1274</v>
      </c>
      <c r="S142" t="b">
        <f t="shared" si="10"/>
        <v>1</v>
      </c>
      <c r="U142">
        <f t="shared" si="11"/>
        <v>0</v>
      </c>
      <c r="V142">
        <f t="shared" si="12"/>
        <v>1</v>
      </c>
      <c r="W142">
        <f t="shared" si="13"/>
        <v>0</v>
      </c>
      <c r="X142">
        <f t="shared" si="14"/>
        <v>0</v>
      </c>
    </row>
    <row r="143" spans="1:24" ht="13.95" customHeight="1" x14ac:dyDescent="0.3">
      <c r="A143">
        <v>9940</v>
      </c>
      <c r="B143" t="s">
        <v>3163</v>
      </c>
      <c r="C143">
        <v>1990</v>
      </c>
      <c r="D143">
        <v>1</v>
      </c>
      <c r="E143">
        <v>1</v>
      </c>
      <c r="F143" t="s">
        <v>3164</v>
      </c>
      <c r="G143" t="s">
        <v>3165</v>
      </c>
      <c r="H143">
        <v>155</v>
      </c>
      <c r="J143" t="s">
        <v>3166</v>
      </c>
      <c r="K143" t="s">
        <v>3167</v>
      </c>
      <c r="P143" t="s">
        <v>3168</v>
      </c>
      <c r="Q143" t="s">
        <v>1274</v>
      </c>
      <c r="R143" t="s">
        <v>1274</v>
      </c>
      <c r="S143" t="b">
        <f t="shared" si="10"/>
        <v>1</v>
      </c>
      <c r="U143">
        <f t="shared" si="11"/>
        <v>0</v>
      </c>
      <c r="V143">
        <f t="shared" si="12"/>
        <v>1</v>
      </c>
      <c r="W143">
        <f t="shared" si="13"/>
        <v>0</v>
      </c>
      <c r="X143">
        <f t="shared" si="14"/>
        <v>0</v>
      </c>
    </row>
    <row r="144" spans="1:24" ht="13.95" customHeight="1" x14ac:dyDescent="0.3">
      <c r="A144">
        <v>8230</v>
      </c>
      <c r="B144" t="s">
        <v>3169</v>
      </c>
      <c r="C144">
        <v>1999</v>
      </c>
      <c r="D144">
        <v>1</v>
      </c>
      <c r="E144">
        <v>1</v>
      </c>
      <c r="F144" t="s">
        <v>3170</v>
      </c>
      <c r="G144" t="s">
        <v>1402</v>
      </c>
      <c r="H144">
        <v>46</v>
      </c>
      <c r="I144">
        <v>1</v>
      </c>
      <c r="J144" t="s">
        <v>1116</v>
      </c>
      <c r="K144" t="s">
        <v>3171</v>
      </c>
      <c r="P144" t="s">
        <v>3172</v>
      </c>
      <c r="Q144" t="s">
        <v>1274</v>
      </c>
      <c r="R144" t="s">
        <v>1274</v>
      </c>
      <c r="S144" t="b">
        <f t="shared" si="10"/>
        <v>1</v>
      </c>
      <c r="U144">
        <f t="shared" si="11"/>
        <v>0</v>
      </c>
      <c r="V144">
        <f t="shared" si="12"/>
        <v>1</v>
      </c>
      <c r="W144">
        <f t="shared" si="13"/>
        <v>0</v>
      </c>
      <c r="X144">
        <f t="shared" si="14"/>
        <v>0</v>
      </c>
    </row>
    <row r="145" spans="1:24" ht="13.95" customHeight="1" x14ac:dyDescent="0.3">
      <c r="A145">
        <v>12517</v>
      </c>
      <c r="B145" t="s">
        <v>3173</v>
      </c>
      <c r="C145">
        <v>2018</v>
      </c>
      <c r="D145">
        <v>1</v>
      </c>
      <c r="E145">
        <v>1</v>
      </c>
      <c r="F145" t="s">
        <v>3174</v>
      </c>
      <c r="G145" t="s">
        <v>858</v>
      </c>
      <c r="H145">
        <v>599</v>
      </c>
      <c r="J145" t="s">
        <v>3175</v>
      </c>
      <c r="K145" t="s">
        <v>3176</v>
      </c>
      <c r="P145" t="s">
        <v>3177</v>
      </c>
      <c r="Q145" t="s">
        <v>1274</v>
      </c>
      <c r="R145" t="s">
        <v>1274</v>
      </c>
      <c r="S145" t="b">
        <f t="shared" si="10"/>
        <v>1</v>
      </c>
      <c r="U145">
        <f t="shared" si="11"/>
        <v>0</v>
      </c>
      <c r="V145">
        <f t="shared" si="12"/>
        <v>1</v>
      </c>
      <c r="W145">
        <f t="shared" si="13"/>
        <v>0</v>
      </c>
      <c r="X145">
        <f t="shared" si="14"/>
        <v>0</v>
      </c>
    </row>
    <row r="146" spans="1:24" ht="13.95" customHeight="1" x14ac:dyDescent="0.3">
      <c r="A146">
        <v>10271</v>
      </c>
      <c r="B146" t="s">
        <v>3178</v>
      </c>
      <c r="C146">
        <v>2016</v>
      </c>
      <c r="D146">
        <v>1</v>
      </c>
      <c r="E146">
        <v>1</v>
      </c>
      <c r="F146" t="s">
        <v>3179</v>
      </c>
      <c r="G146" t="s">
        <v>3180</v>
      </c>
      <c r="H146">
        <v>50</v>
      </c>
      <c r="I146">
        <v>3</v>
      </c>
      <c r="J146" t="s">
        <v>3181</v>
      </c>
      <c r="K146" t="s">
        <v>3182</v>
      </c>
      <c r="P146" t="s">
        <v>3183</v>
      </c>
      <c r="Q146" t="s">
        <v>1274</v>
      </c>
      <c r="R146" t="s">
        <v>1274</v>
      </c>
      <c r="S146" t="b">
        <f t="shared" si="10"/>
        <v>1</v>
      </c>
      <c r="U146">
        <f t="shared" si="11"/>
        <v>0</v>
      </c>
      <c r="V146">
        <f t="shared" si="12"/>
        <v>1</v>
      </c>
      <c r="W146">
        <f t="shared" si="13"/>
        <v>0</v>
      </c>
      <c r="X146">
        <f t="shared" si="14"/>
        <v>0</v>
      </c>
    </row>
    <row r="147" spans="1:24" ht="13.95" customHeight="1" x14ac:dyDescent="0.3">
      <c r="A147">
        <v>6871</v>
      </c>
      <c r="B147" t="s">
        <v>3184</v>
      </c>
      <c r="C147">
        <v>2005</v>
      </c>
      <c r="D147">
        <v>1</v>
      </c>
      <c r="E147">
        <v>1</v>
      </c>
      <c r="F147" t="s">
        <v>3185</v>
      </c>
      <c r="G147" t="s">
        <v>3186</v>
      </c>
      <c r="H147">
        <v>2</v>
      </c>
      <c r="I147">
        <v>2</v>
      </c>
      <c r="J147" t="s">
        <v>3187</v>
      </c>
      <c r="K147" t="s">
        <v>3188</v>
      </c>
      <c r="P147" t="s">
        <v>3189</v>
      </c>
      <c r="Q147" t="s">
        <v>1274</v>
      </c>
      <c r="R147" t="s">
        <v>1274</v>
      </c>
      <c r="S147" t="b">
        <f t="shared" si="10"/>
        <v>1</v>
      </c>
      <c r="U147">
        <f t="shared" si="11"/>
        <v>0</v>
      </c>
      <c r="V147">
        <f t="shared" si="12"/>
        <v>1</v>
      </c>
      <c r="W147">
        <f t="shared" si="13"/>
        <v>0</v>
      </c>
      <c r="X147">
        <f t="shared" si="14"/>
        <v>0</v>
      </c>
    </row>
    <row r="148" spans="1:24" ht="13.95" customHeight="1" x14ac:dyDescent="0.3">
      <c r="A148">
        <v>5401</v>
      </c>
      <c r="B148" t="s">
        <v>3190</v>
      </c>
      <c r="C148">
        <v>2007</v>
      </c>
      <c r="D148">
        <v>1</v>
      </c>
      <c r="E148">
        <v>1</v>
      </c>
      <c r="F148" t="s">
        <v>3191</v>
      </c>
      <c r="G148" t="s">
        <v>3192</v>
      </c>
      <c r="H148">
        <v>67</v>
      </c>
      <c r="I148">
        <v>2</v>
      </c>
      <c r="J148" t="s">
        <v>3193</v>
      </c>
      <c r="K148" t="s">
        <v>3194</v>
      </c>
      <c r="P148" t="s">
        <v>3195</v>
      </c>
      <c r="Q148" t="s">
        <v>1274</v>
      </c>
      <c r="R148" t="s">
        <v>1274</v>
      </c>
      <c r="S148" t="b">
        <f t="shared" si="10"/>
        <v>1</v>
      </c>
      <c r="U148">
        <f t="shared" si="11"/>
        <v>0</v>
      </c>
      <c r="V148">
        <f t="shared" si="12"/>
        <v>1</v>
      </c>
      <c r="W148">
        <f t="shared" si="13"/>
        <v>0</v>
      </c>
      <c r="X148">
        <f t="shared" si="14"/>
        <v>0</v>
      </c>
    </row>
    <row r="149" spans="1:24" ht="13.95" customHeight="1" x14ac:dyDescent="0.3">
      <c r="A149">
        <v>10656</v>
      </c>
      <c r="B149" t="s">
        <v>3196</v>
      </c>
      <c r="C149">
        <v>2015</v>
      </c>
      <c r="D149">
        <v>1</v>
      </c>
      <c r="E149">
        <v>1</v>
      </c>
      <c r="F149" t="s">
        <v>3197</v>
      </c>
      <c r="G149" t="s">
        <v>3198</v>
      </c>
      <c r="H149">
        <v>3</v>
      </c>
      <c r="J149" t="s">
        <v>2650</v>
      </c>
      <c r="K149" t="s">
        <v>3199</v>
      </c>
      <c r="P149" t="s">
        <v>3200</v>
      </c>
      <c r="Q149" t="s">
        <v>1276</v>
      </c>
      <c r="R149" t="s">
        <v>1276</v>
      </c>
      <c r="S149" t="b">
        <f t="shared" si="10"/>
        <v>1</v>
      </c>
      <c r="U149">
        <f t="shared" si="11"/>
        <v>1</v>
      </c>
      <c r="V149">
        <f t="shared" si="12"/>
        <v>0</v>
      </c>
      <c r="W149">
        <f t="shared" si="13"/>
        <v>0</v>
      </c>
      <c r="X149">
        <f t="shared" si="14"/>
        <v>0</v>
      </c>
    </row>
    <row r="150" spans="1:24" ht="13.95" customHeight="1" x14ac:dyDescent="0.3">
      <c r="A150">
        <v>14051</v>
      </c>
      <c r="B150" t="s">
        <v>3201</v>
      </c>
      <c r="C150">
        <v>2012</v>
      </c>
      <c r="D150">
        <v>1</v>
      </c>
      <c r="E150">
        <v>1</v>
      </c>
      <c r="F150" t="s">
        <v>3202</v>
      </c>
      <c r="G150" t="s">
        <v>3203</v>
      </c>
      <c r="H150">
        <v>62</v>
      </c>
      <c r="I150">
        <v>1</v>
      </c>
      <c r="J150" t="s">
        <v>3204</v>
      </c>
      <c r="K150" t="s">
        <v>3205</v>
      </c>
      <c r="P150" t="s">
        <v>3206</v>
      </c>
      <c r="Q150" t="s">
        <v>1274</v>
      </c>
      <c r="R150" t="s">
        <v>1274</v>
      </c>
      <c r="S150" t="b">
        <f t="shared" si="10"/>
        <v>1</v>
      </c>
      <c r="U150">
        <f t="shared" si="11"/>
        <v>0</v>
      </c>
      <c r="V150">
        <f t="shared" si="12"/>
        <v>1</v>
      </c>
      <c r="W150">
        <f t="shared" si="13"/>
        <v>0</v>
      </c>
      <c r="X150">
        <f t="shared" si="14"/>
        <v>0</v>
      </c>
    </row>
    <row r="151" spans="1:24" ht="13.95" customHeight="1" x14ac:dyDescent="0.3">
      <c r="A151">
        <v>8021</v>
      </c>
      <c r="B151" t="s">
        <v>3207</v>
      </c>
      <c r="C151">
        <v>2000</v>
      </c>
      <c r="D151">
        <v>1</v>
      </c>
      <c r="E151">
        <v>1</v>
      </c>
      <c r="F151" t="s">
        <v>3208</v>
      </c>
      <c r="G151" t="s">
        <v>1486</v>
      </c>
      <c r="H151">
        <v>62</v>
      </c>
      <c r="I151">
        <v>5</v>
      </c>
      <c r="J151" t="s">
        <v>3209</v>
      </c>
      <c r="K151" t="s">
        <v>3210</v>
      </c>
      <c r="P151" t="s">
        <v>3211</v>
      </c>
      <c r="Q151" t="s">
        <v>1274</v>
      </c>
      <c r="R151" t="s">
        <v>1274</v>
      </c>
      <c r="S151" t="b">
        <f t="shared" si="10"/>
        <v>1</v>
      </c>
      <c r="U151">
        <f t="shared" si="11"/>
        <v>0</v>
      </c>
      <c r="V151">
        <f t="shared" si="12"/>
        <v>1</v>
      </c>
      <c r="W151">
        <f t="shared" si="13"/>
        <v>0</v>
      </c>
      <c r="X151">
        <f t="shared" si="14"/>
        <v>0</v>
      </c>
    </row>
    <row r="152" spans="1:24" ht="13.95" customHeight="1" x14ac:dyDescent="0.3">
      <c r="A152">
        <v>11463</v>
      </c>
      <c r="B152" t="s">
        <v>3212</v>
      </c>
      <c r="C152">
        <v>2013</v>
      </c>
      <c r="D152">
        <v>1</v>
      </c>
      <c r="E152">
        <v>1</v>
      </c>
      <c r="F152" t="s">
        <v>3213</v>
      </c>
      <c r="G152" t="s">
        <v>1989</v>
      </c>
      <c r="H152">
        <v>109</v>
      </c>
      <c r="I152">
        <v>3</v>
      </c>
      <c r="J152" t="s">
        <v>3214</v>
      </c>
      <c r="K152" t="s">
        <v>3215</v>
      </c>
      <c r="P152" t="s">
        <v>3216</v>
      </c>
      <c r="Q152" t="s">
        <v>1274</v>
      </c>
      <c r="R152" t="s">
        <v>1274</v>
      </c>
      <c r="S152" t="b">
        <f t="shared" si="10"/>
        <v>1</v>
      </c>
      <c r="U152">
        <f t="shared" si="11"/>
        <v>0</v>
      </c>
      <c r="V152">
        <f t="shared" si="12"/>
        <v>1</v>
      </c>
      <c r="W152">
        <f t="shared" si="13"/>
        <v>0</v>
      </c>
      <c r="X152">
        <f t="shared" si="14"/>
        <v>0</v>
      </c>
    </row>
    <row r="153" spans="1:24" ht="13.95" customHeight="1" x14ac:dyDescent="0.3">
      <c r="A153">
        <v>6079</v>
      </c>
      <c r="B153" t="s">
        <v>3217</v>
      </c>
      <c r="C153">
        <v>2004</v>
      </c>
      <c r="D153">
        <v>1</v>
      </c>
      <c r="E153">
        <v>1</v>
      </c>
      <c r="F153" t="s">
        <v>3218</v>
      </c>
      <c r="G153" t="s">
        <v>218</v>
      </c>
      <c r="H153">
        <v>205</v>
      </c>
      <c r="I153">
        <v>2</v>
      </c>
      <c r="J153" t="s">
        <v>3219</v>
      </c>
      <c r="K153" t="s">
        <v>3220</v>
      </c>
      <c r="P153" t="s">
        <v>3221</v>
      </c>
      <c r="Q153" t="s">
        <v>1274</v>
      </c>
      <c r="R153" t="s">
        <v>1274</v>
      </c>
      <c r="S153" t="b">
        <f t="shared" si="10"/>
        <v>1</v>
      </c>
      <c r="U153">
        <f t="shared" si="11"/>
        <v>0</v>
      </c>
      <c r="V153">
        <f t="shared" si="12"/>
        <v>1</v>
      </c>
      <c r="W153">
        <f t="shared" si="13"/>
        <v>0</v>
      </c>
      <c r="X153">
        <f t="shared" si="14"/>
        <v>0</v>
      </c>
    </row>
    <row r="154" spans="1:24" ht="13.95" customHeight="1" x14ac:dyDescent="0.3">
      <c r="A154">
        <v>6987</v>
      </c>
      <c r="B154" t="s">
        <v>3222</v>
      </c>
      <c r="C154">
        <v>2000</v>
      </c>
      <c r="D154">
        <v>1</v>
      </c>
      <c r="E154">
        <v>1</v>
      </c>
      <c r="F154" t="s">
        <v>3223</v>
      </c>
      <c r="G154" t="s">
        <v>3224</v>
      </c>
      <c r="H154">
        <v>3907</v>
      </c>
      <c r="J154" t="s">
        <v>3225</v>
      </c>
      <c r="K154" t="s">
        <v>3226</v>
      </c>
      <c r="P154" t="s">
        <v>3227</v>
      </c>
      <c r="Q154" t="s">
        <v>1274</v>
      </c>
      <c r="R154" t="s">
        <v>1274</v>
      </c>
      <c r="S154" t="b">
        <f t="shared" si="10"/>
        <v>1</v>
      </c>
      <c r="U154">
        <f t="shared" si="11"/>
        <v>0</v>
      </c>
      <c r="V154">
        <f t="shared" si="12"/>
        <v>1</v>
      </c>
      <c r="W154">
        <f t="shared" si="13"/>
        <v>0</v>
      </c>
      <c r="X154">
        <f t="shared" si="14"/>
        <v>0</v>
      </c>
    </row>
    <row r="155" spans="1:24" ht="13.95" customHeight="1" x14ac:dyDescent="0.3">
      <c r="A155">
        <v>7445</v>
      </c>
      <c r="B155" t="s">
        <v>3228</v>
      </c>
      <c r="C155">
        <v>2018</v>
      </c>
      <c r="D155">
        <v>1</v>
      </c>
      <c r="E155">
        <v>1</v>
      </c>
      <c r="F155" t="s">
        <v>3229</v>
      </c>
      <c r="G155" t="s">
        <v>3230</v>
      </c>
      <c r="H155">
        <v>33</v>
      </c>
      <c r="I155">
        <v>162</v>
      </c>
      <c r="J155" t="s">
        <v>3231</v>
      </c>
      <c r="K155" t="s">
        <v>3232</v>
      </c>
      <c r="P155" t="s">
        <v>3233</v>
      </c>
      <c r="Q155" t="s">
        <v>1274</v>
      </c>
      <c r="R155" t="s">
        <v>1274</v>
      </c>
      <c r="S155" t="b">
        <f t="shared" si="10"/>
        <v>1</v>
      </c>
      <c r="U155">
        <f t="shared" si="11"/>
        <v>0</v>
      </c>
      <c r="V155">
        <f t="shared" si="12"/>
        <v>1</v>
      </c>
      <c r="W155">
        <f t="shared" si="13"/>
        <v>0</v>
      </c>
      <c r="X155">
        <f t="shared" si="14"/>
        <v>0</v>
      </c>
    </row>
    <row r="156" spans="1:24" ht="13.95" customHeight="1" x14ac:dyDescent="0.3">
      <c r="A156">
        <v>4988</v>
      </c>
      <c r="B156" t="s">
        <v>3234</v>
      </c>
      <c r="C156">
        <v>2009</v>
      </c>
      <c r="D156">
        <v>1</v>
      </c>
      <c r="E156">
        <v>1</v>
      </c>
      <c r="F156" t="s">
        <v>3235</v>
      </c>
      <c r="G156" t="s">
        <v>3236</v>
      </c>
      <c r="H156">
        <v>1795</v>
      </c>
      <c r="I156">
        <v>1</v>
      </c>
      <c r="J156" t="s">
        <v>3237</v>
      </c>
      <c r="K156" t="s">
        <v>3238</v>
      </c>
      <c r="P156" t="s">
        <v>3239</v>
      </c>
      <c r="Q156" t="s">
        <v>1274</v>
      </c>
      <c r="R156" t="s">
        <v>1274</v>
      </c>
      <c r="S156" t="b">
        <f t="shared" si="10"/>
        <v>1</v>
      </c>
      <c r="U156">
        <f t="shared" si="11"/>
        <v>0</v>
      </c>
      <c r="V156">
        <f t="shared" si="12"/>
        <v>1</v>
      </c>
      <c r="W156">
        <f t="shared" si="13"/>
        <v>0</v>
      </c>
      <c r="X156">
        <f t="shared" si="14"/>
        <v>0</v>
      </c>
    </row>
    <row r="157" spans="1:24" ht="13.95" customHeight="1" x14ac:dyDescent="0.3">
      <c r="A157">
        <v>8922</v>
      </c>
      <c r="B157" t="s">
        <v>3240</v>
      </c>
      <c r="C157">
        <v>1995</v>
      </c>
      <c r="D157">
        <v>1</v>
      </c>
      <c r="E157">
        <v>1</v>
      </c>
      <c r="F157" t="s">
        <v>3241</v>
      </c>
      <c r="G157" t="s">
        <v>3242</v>
      </c>
      <c r="H157">
        <v>10</v>
      </c>
      <c r="I157">
        <v>3</v>
      </c>
      <c r="J157" t="s">
        <v>3243</v>
      </c>
      <c r="K157" t="s">
        <v>3244</v>
      </c>
      <c r="P157" t="s">
        <v>3245</v>
      </c>
      <c r="Q157" t="s">
        <v>1274</v>
      </c>
      <c r="R157" t="s">
        <v>1274</v>
      </c>
      <c r="S157" t="b">
        <f t="shared" si="10"/>
        <v>1</v>
      </c>
      <c r="U157">
        <f t="shared" si="11"/>
        <v>0</v>
      </c>
      <c r="V157">
        <f t="shared" si="12"/>
        <v>1</v>
      </c>
      <c r="W157">
        <f t="shared" si="13"/>
        <v>0</v>
      </c>
      <c r="X157">
        <f t="shared" si="14"/>
        <v>0</v>
      </c>
    </row>
    <row r="158" spans="1:24" ht="13.95" customHeight="1" x14ac:dyDescent="0.3">
      <c r="A158">
        <v>14033</v>
      </c>
      <c r="B158" t="s">
        <v>3246</v>
      </c>
      <c r="C158">
        <v>2014</v>
      </c>
      <c r="D158">
        <v>1</v>
      </c>
      <c r="E158">
        <v>1</v>
      </c>
      <c r="F158" t="s">
        <v>3247</v>
      </c>
      <c r="G158" t="s">
        <v>3248</v>
      </c>
      <c r="H158">
        <v>1143</v>
      </c>
      <c r="J158" t="s">
        <v>3249</v>
      </c>
      <c r="K158" t="s">
        <v>3250</v>
      </c>
      <c r="P158" t="s">
        <v>3251</v>
      </c>
      <c r="Q158" t="s">
        <v>1274</v>
      </c>
      <c r="R158" t="s">
        <v>1274</v>
      </c>
      <c r="S158" t="b">
        <f t="shared" si="10"/>
        <v>1</v>
      </c>
      <c r="U158">
        <f t="shared" si="11"/>
        <v>0</v>
      </c>
      <c r="V158">
        <f t="shared" si="12"/>
        <v>1</v>
      </c>
      <c r="W158">
        <f t="shared" si="13"/>
        <v>0</v>
      </c>
      <c r="X158">
        <f t="shared" si="14"/>
        <v>0</v>
      </c>
    </row>
    <row r="159" spans="1:24" ht="13.95" customHeight="1" x14ac:dyDescent="0.3">
      <c r="A159">
        <v>6715</v>
      </c>
      <c r="B159" t="s">
        <v>3252</v>
      </c>
      <c r="C159">
        <v>2001</v>
      </c>
      <c r="D159">
        <v>1</v>
      </c>
      <c r="E159">
        <v>1</v>
      </c>
      <c r="F159" t="s">
        <v>3253</v>
      </c>
      <c r="G159" t="s">
        <v>3254</v>
      </c>
      <c r="H159">
        <v>32</v>
      </c>
      <c r="I159">
        <v>1</v>
      </c>
      <c r="J159" t="s">
        <v>3255</v>
      </c>
      <c r="K159" t="s">
        <v>3256</v>
      </c>
      <c r="P159" t="s">
        <v>3257</v>
      </c>
      <c r="Q159" t="s">
        <v>1274</v>
      </c>
      <c r="R159" t="s">
        <v>1274</v>
      </c>
      <c r="S159" t="b">
        <f t="shared" si="10"/>
        <v>1</v>
      </c>
      <c r="U159">
        <f t="shared" si="11"/>
        <v>0</v>
      </c>
      <c r="V159">
        <f t="shared" si="12"/>
        <v>1</v>
      </c>
      <c r="W159">
        <f t="shared" si="13"/>
        <v>0</v>
      </c>
      <c r="X159">
        <f t="shared" si="14"/>
        <v>0</v>
      </c>
    </row>
    <row r="160" spans="1:24" ht="13.95" customHeight="1" x14ac:dyDescent="0.3">
      <c r="A160">
        <v>4129</v>
      </c>
      <c r="B160" t="s">
        <v>3258</v>
      </c>
      <c r="C160">
        <v>2018</v>
      </c>
      <c r="D160">
        <v>1</v>
      </c>
      <c r="E160">
        <v>1</v>
      </c>
      <c r="F160" t="s">
        <v>3030</v>
      </c>
      <c r="G160" t="s">
        <v>3031</v>
      </c>
      <c r="H160">
        <v>21</v>
      </c>
      <c r="I160">
        <v>3</v>
      </c>
      <c r="J160" t="s">
        <v>3259</v>
      </c>
      <c r="K160" t="s">
        <v>3260</v>
      </c>
      <c r="P160" t="s">
        <v>3261</v>
      </c>
      <c r="Q160" t="s">
        <v>1276</v>
      </c>
      <c r="R160" t="s">
        <v>1276</v>
      </c>
      <c r="S160" t="b">
        <f t="shared" si="10"/>
        <v>1</v>
      </c>
      <c r="U160">
        <f t="shared" si="11"/>
        <v>1</v>
      </c>
      <c r="V160">
        <f t="shared" si="12"/>
        <v>0</v>
      </c>
      <c r="W160">
        <f t="shared" si="13"/>
        <v>0</v>
      </c>
      <c r="X160">
        <f t="shared" si="14"/>
        <v>0</v>
      </c>
    </row>
    <row r="161" spans="1:24" ht="13.95" customHeight="1" x14ac:dyDescent="0.3">
      <c r="A161">
        <v>11357</v>
      </c>
      <c r="B161" t="s">
        <v>3262</v>
      </c>
      <c r="C161">
        <v>2013</v>
      </c>
      <c r="D161">
        <v>1</v>
      </c>
      <c r="E161">
        <v>1</v>
      </c>
      <c r="F161" t="s">
        <v>3263</v>
      </c>
      <c r="G161" t="s">
        <v>3264</v>
      </c>
      <c r="H161">
        <v>16</v>
      </c>
      <c r="I161">
        <v>6</v>
      </c>
      <c r="J161" t="s">
        <v>3265</v>
      </c>
      <c r="K161" t="s">
        <v>3266</v>
      </c>
      <c r="P161" t="s">
        <v>3267</v>
      </c>
      <c r="Q161" t="s">
        <v>1274</v>
      </c>
      <c r="R161" t="s">
        <v>1274</v>
      </c>
      <c r="S161" t="b">
        <f t="shared" si="10"/>
        <v>1</v>
      </c>
      <c r="U161">
        <f t="shared" si="11"/>
        <v>0</v>
      </c>
      <c r="V161">
        <f t="shared" si="12"/>
        <v>1</v>
      </c>
      <c r="W161">
        <f t="shared" si="13"/>
        <v>0</v>
      </c>
      <c r="X161">
        <f t="shared" si="14"/>
        <v>0</v>
      </c>
    </row>
    <row r="162" spans="1:24" ht="13.95" customHeight="1" x14ac:dyDescent="0.3">
      <c r="A162">
        <v>10191</v>
      </c>
      <c r="B162" t="s">
        <v>3268</v>
      </c>
      <c r="C162">
        <v>2016</v>
      </c>
      <c r="D162">
        <v>1</v>
      </c>
      <c r="E162">
        <v>1</v>
      </c>
      <c r="F162" t="s">
        <v>3269</v>
      </c>
      <c r="G162" t="s">
        <v>3270</v>
      </c>
      <c r="H162">
        <v>3</v>
      </c>
      <c r="I162">
        <v>19</v>
      </c>
      <c r="J162" t="s">
        <v>2650</v>
      </c>
      <c r="K162" t="s">
        <v>3271</v>
      </c>
      <c r="P162" t="s">
        <v>3272</v>
      </c>
      <c r="Q162" t="s">
        <v>1274</v>
      </c>
      <c r="R162" t="s">
        <v>1274</v>
      </c>
      <c r="S162" t="b">
        <f t="shared" si="10"/>
        <v>1</v>
      </c>
      <c r="U162">
        <f t="shared" si="11"/>
        <v>0</v>
      </c>
      <c r="V162">
        <f t="shared" si="12"/>
        <v>1</v>
      </c>
      <c r="W162">
        <f t="shared" si="13"/>
        <v>0</v>
      </c>
      <c r="X162">
        <f t="shared" si="14"/>
        <v>0</v>
      </c>
    </row>
    <row r="163" spans="1:24" ht="13.95" customHeight="1" x14ac:dyDescent="0.3">
      <c r="A163">
        <v>3882</v>
      </c>
      <c r="B163" t="s">
        <v>3273</v>
      </c>
      <c r="C163">
        <v>2009</v>
      </c>
      <c r="D163">
        <v>1</v>
      </c>
      <c r="E163">
        <v>1</v>
      </c>
      <c r="F163" t="s">
        <v>2713</v>
      </c>
      <c r="G163" t="s">
        <v>2714</v>
      </c>
      <c r="H163">
        <v>88</v>
      </c>
      <c r="I163">
        <v>11</v>
      </c>
      <c r="J163" t="s">
        <v>3274</v>
      </c>
      <c r="K163" t="s">
        <v>3275</v>
      </c>
      <c r="P163" t="s">
        <v>3276</v>
      </c>
      <c r="Q163" t="s">
        <v>1274</v>
      </c>
      <c r="R163" t="s">
        <v>1274</v>
      </c>
      <c r="S163" t="b">
        <f t="shared" si="10"/>
        <v>1</v>
      </c>
      <c r="U163">
        <f t="shared" si="11"/>
        <v>0</v>
      </c>
      <c r="V163">
        <f t="shared" si="12"/>
        <v>1</v>
      </c>
      <c r="W163">
        <f t="shared" si="13"/>
        <v>0</v>
      </c>
      <c r="X163">
        <f t="shared" si="14"/>
        <v>0</v>
      </c>
    </row>
    <row r="164" spans="1:24" ht="13.95" customHeight="1" x14ac:dyDescent="0.3">
      <c r="A164">
        <v>4882</v>
      </c>
      <c r="B164" t="s">
        <v>3277</v>
      </c>
      <c r="C164">
        <v>2009</v>
      </c>
      <c r="D164">
        <v>1</v>
      </c>
      <c r="E164">
        <v>1</v>
      </c>
      <c r="F164" t="s">
        <v>3213</v>
      </c>
      <c r="G164" t="s">
        <v>1989</v>
      </c>
      <c r="H164">
        <v>97</v>
      </c>
      <c r="I164">
        <v>1</v>
      </c>
      <c r="J164" t="s">
        <v>3278</v>
      </c>
      <c r="K164" t="s">
        <v>3279</v>
      </c>
      <c r="P164" t="s">
        <v>3280</v>
      </c>
      <c r="Q164" t="s">
        <v>1274</v>
      </c>
      <c r="R164" t="s">
        <v>1274</v>
      </c>
      <c r="S164" t="b">
        <f t="shared" si="10"/>
        <v>1</v>
      </c>
      <c r="U164">
        <f t="shared" si="11"/>
        <v>0</v>
      </c>
      <c r="V164">
        <f t="shared" si="12"/>
        <v>1</v>
      </c>
      <c r="W164">
        <f t="shared" si="13"/>
        <v>0</v>
      </c>
      <c r="X164">
        <f t="shared" si="14"/>
        <v>0</v>
      </c>
    </row>
    <row r="165" spans="1:24" ht="13.95" customHeight="1" x14ac:dyDescent="0.3">
      <c r="A165">
        <v>11953</v>
      </c>
      <c r="B165" t="s">
        <v>3281</v>
      </c>
      <c r="C165">
        <v>2012</v>
      </c>
      <c r="D165">
        <v>1</v>
      </c>
      <c r="E165">
        <v>1</v>
      </c>
      <c r="F165" t="s">
        <v>3282</v>
      </c>
      <c r="G165" t="s">
        <v>3224</v>
      </c>
      <c r="H165">
        <v>8354</v>
      </c>
      <c r="J165" t="s">
        <v>2650</v>
      </c>
      <c r="K165" t="s">
        <v>3283</v>
      </c>
      <c r="P165" t="s">
        <v>3284</v>
      </c>
      <c r="Q165" t="s">
        <v>1274</v>
      </c>
      <c r="R165" t="s">
        <v>1274</v>
      </c>
      <c r="S165" t="b">
        <f t="shared" si="10"/>
        <v>1</v>
      </c>
      <c r="U165">
        <f t="shared" si="11"/>
        <v>0</v>
      </c>
      <c r="V165">
        <f t="shared" si="12"/>
        <v>1</v>
      </c>
      <c r="W165">
        <f t="shared" si="13"/>
        <v>0</v>
      </c>
      <c r="X165">
        <f t="shared" si="14"/>
        <v>0</v>
      </c>
    </row>
    <row r="166" spans="1:24" ht="13.95" customHeight="1" x14ac:dyDescent="0.3">
      <c r="A166">
        <v>4497</v>
      </c>
      <c r="B166" t="s">
        <v>3285</v>
      </c>
      <c r="C166">
        <v>2010</v>
      </c>
      <c r="D166">
        <v>1</v>
      </c>
      <c r="E166">
        <v>1</v>
      </c>
      <c r="F166" t="s">
        <v>3286</v>
      </c>
      <c r="G166" t="s">
        <v>3287</v>
      </c>
      <c r="H166">
        <v>6</v>
      </c>
      <c r="I166">
        <v>4</v>
      </c>
      <c r="J166" t="s">
        <v>3288</v>
      </c>
      <c r="K166" t="s">
        <v>3289</v>
      </c>
      <c r="P166" t="s">
        <v>3290</v>
      </c>
      <c r="Q166" t="s">
        <v>1274</v>
      </c>
      <c r="R166" t="s">
        <v>1274</v>
      </c>
      <c r="S166" t="b">
        <f t="shared" si="10"/>
        <v>1</v>
      </c>
      <c r="U166">
        <f t="shared" si="11"/>
        <v>0</v>
      </c>
      <c r="V166">
        <f t="shared" si="12"/>
        <v>1</v>
      </c>
      <c r="W166">
        <f t="shared" si="13"/>
        <v>0</v>
      </c>
      <c r="X166">
        <f t="shared" si="14"/>
        <v>0</v>
      </c>
    </row>
    <row r="167" spans="1:24" ht="13.95" customHeight="1" x14ac:dyDescent="0.3">
      <c r="A167">
        <v>3559</v>
      </c>
      <c r="B167" t="s">
        <v>3291</v>
      </c>
      <c r="C167">
        <v>1992</v>
      </c>
      <c r="D167">
        <v>1</v>
      </c>
      <c r="E167">
        <v>1</v>
      </c>
      <c r="F167" t="s">
        <v>3292</v>
      </c>
      <c r="G167" t="s">
        <v>3293</v>
      </c>
      <c r="H167">
        <v>38</v>
      </c>
      <c r="I167">
        <v>6</v>
      </c>
      <c r="J167" t="s">
        <v>3294</v>
      </c>
      <c r="K167" t="s">
        <v>3295</v>
      </c>
      <c r="L167" t="s">
        <v>3296</v>
      </c>
      <c r="Q167" t="s">
        <v>1274</v>
      </c>
      <c r="R167" t="s">
        <v>1274</v>
      </c>
      <c r="S167" t="b">
        <f t="shared" si="10"/>
        <v>1</v>
      </c>
      <c r="U167">
        <f t="shared" si="11"/>
        <v>0</v>
      </c>
      <c r="V167">
        <f t="shared" si="12"/>
        <v>1</v>
      </c>
      <c r="W167">
        <f t="shared" si="13"/>
        <v>0</v>
      </c>
      <c r="X167">
        <f t="shared" si="14"/>
        <v>0</v>
      </c>
    </row>
    <row r="168" spans="1:24" ht="13.95" customHeight="1" x14ac:dyDescent="0.3">
      <c r="A168">
        <v>7269</v>
      </c>
      <c r="B168" t="s">
        <v>3297</v>
      </c>
      <c r="C168">
        <v>2015</v>
      </c>
      <c r="D168">
        <v>1</v>
      </c>
      <c r="E168">
        <v>1</v>
      </c>
      <c r="F168" t="s">
        <v>3298</v>
      </c>
      <c r="G168" t="s">
        <v>3299</v>
      </c>
      <c r="H168">
        <v>10</v>
      </c>
      <c r="J168" s="1">
        <v>43838</v>
      </c>
      <c r="K168" t="s">
        <v>3300</v>
      </c>
      <c r="P168" t="s">
        <v>3301</v>
      </c>
      <c r="Q168" t="s">
        <v>1274</v>
      </c>
      <c r="R168" t="s">
        <v>1274</v>
      </c>
      <c r="S168" t="b">
        <f t="shared" si="10"/>
        <v>1</v>
      </c>
      <c r="U168">
        <f t="shared" si="11"/>
        <v>0</v>
      </c>
      <c r="V168">
        <f t="shared" si="12"/>
        <v>1</v>
      </c>
      <c r="W168">
        <f t="shared" si="13"/>
        <v>0</v>
      </c>
      <c r="X168">
        <f t="shared" si="14"/>
        <v>0</v>
      </c>
    </row>
    <row r="169" spans="1:24" ht="13.95" customHeight="1" x14ac:dyDescent="0.3">
      <c r="A169">
        <v>3851</v>
      </c>
      <c r="B169" t="s">
        <v>3302</v>
      </c>
      <c r="C169">
        <v>2010</v>
      </c>
      <c r="D169">
        <v>1</v>
      </c>
      <c r="E169">
        <v>1</v>
      </c>
      <c r="F169" t="s">
        <v>3303</v>
      </c>
      <c r="G169" t="s">
        <v>3304</v>
      </c>
      <c r="H169">
        <v>43</v>
      </c>
      <c r="I169">
        <v>13</v>
      </c>
      <c r="J169" t="s">
        <v>3305</v>
      </c>
      <c r="K169" t="s">
        <v>3306</v>
      </c>
      <c r="P169" t="s">
        <v>3307</v>
      </c>
      <c r="Q169" t="s">
        <v>1274</v>
      </c>
      <c r="R169" t="s">
        <v>1274</v>
      </c>
      <c r="S169" t="b">
        <f t="shared" si="10"/>
        <v>1</v>
      </c>
      <c r="U169">
        <f t="shared" si="11"/>
        <v>0</v>
      </c>
      <c r="V169">
        <f t="shared" si="12"/>
        <v>1</v>
      </c>
      <c r="W169">
        <f t="shared" si="13"/>
        <v>0</v>
      </c>
      <c r="X169">
        <f t="shared" si="14"/>
        <v>0</v>
      </c>
    </row>
    <row r="170" spans="1:24" ht="13.95" customHeight="1" x14ac:dyDescent="0.3">
      <c r="A170">
        <v>5153</v>
      </c>
      <c r="B170" t="s">
        <v>3308</v>
      </c>
      <c r="C170">
        <v>2008</v>
      </c>
      <c r="D170">
        <v>1</v>
      </c>
      <c r="E170">
        <v>1</v>
      </c>
      <c r="F170" t="s">
        <v>3309</v>
      </c>
      <c r="G170" t="s">
        <v>3310</v>
      </c>
      <c r="H170">
        <v>197</v>
      </c>
      <c r="I170">
        <v>1</v>
      </c>
      <c r="J170" t="s">
        <v>3311</v>
      </c>
      <c r="K170" t="s">
        <v>3312</v>
      </c>
      <c r="P170" t="s">
        <v>3313</v>
      </c>
      <c r="Q170" t="s">
        <v>1274</v>
      </c>
      <c r="R170" t="s">
        <v>1274</v>
      </c>
      <c r="S170" t="b">
        <f t="shared" si="10"/>
        <v>1</v>
      </c>
      <c r="U170">
        <f t="shared" si="11"/>
        <v>0</v>
      </c>
      <c r="V170">
        <f t="shared" si="12"/>
        <v>1</v>
      </c>
      <c r="W170">
        <f t="shared" si="13"/>
        <v>0</v>
      </c>
      <c r="X170">
        <f t="shared" si="14"/>
        <v>0</v>
      </c>
    </row>
    <row r="171" spans="1:24" ht="13.95" customHeight="1" x14ac:dyDescent="0.3">
      <c r="A171">
        <v>7298</v>
      </c>
      <c r="B171" t="s">
        <v>3314</v>
      </c>
      <c r="C171">
        <v>2014</v>
      </c>
      <c r="D171">
        <v>1</v>
      </c>
      <c r="E171">
        <v>1</v>
      </c>
      <c r="F171" t="s">
        <v>3315</v>
      </c>
      <c r="G171" t="s">
        <v>3316</v>
      </c>
      <c r="H171">
        <v>42</v>
      </c>
      <c r="I171">
        <v>5</v>
      </c>
      <c r="J171" t="s">
        <v>3317</v>
      </c>
      <c r="K171" t="s">
        <v>3318</v>
      </c>
      <c r="P171" t="s">
        <v>3319</v>
      </c>
      <c r="Q171" t="s">
        <v>1274</v>
      </c>
      <c r="R171" t="s">
        <v>1274</v>
      </c>
      <c r="S171" t="b">
        <f t="shared" si="10"/>
        <v>1</v>
      </c>
      <c r="U171">
        <f t="shared" si="11"/>
        <v>0</v>
      </c>
      <c r="V171">
        <f t="shared" si="12"/>
        <v>1</v>
      </c>
      <c r="W171">
        <f t="shared" si="13"/>
        <v>0</v>
      </c>
      <c r="X171">
        <f t="shared" si="14"/>
        <v>0</v>
      </c>
    </row>
    <row r="172" spans="1:24" ht="13.95" customHeight="1" x14ac:dyDescent="0.3">
      <c r="A172">
        <v>13079</v>
      </c>
      <c r="B172" t="s">
        <v>3320</v>
      </c>
      <c r="C172">
        <v>2006</v>
      </c>
      <c r="D172">
        <v>1</v>
      </c>
      <c r="E172">
        <v>1</v>
      </c>
      <c r="F172" t="s">
        <v>3321</v>
      </c>
      <c r="J172" t="s">
        <v>3322</v>
      </c>
      <c r="K172" t="s">
        <v>3323</v>
      </c>
      <c r="P172" t="s">
        <v>3324</v>
      </c>
      <c r="Q172" t="s">
        <v>1274</v>
      </c>
      <c r="R172" t="s">
        <v>1274</v>
      </c>
      <c r="S172" t="b">
        <f t="shared" si="10"/>
        <v>1</v>
      </c>
      <c r="U172">
        <f t="shared" si="11"/>
        <v>0</v>
      </c>
      <c r="V172">
        <f t="shared" si="12"/>
        <v>1</v>
      </c>
      <c r="W172">
        <f t="shared" si="13"/>
        <v>0</v>
      </c>
      <c r="X172">
        <f t="shared" si="14"/>
        <v>0</v>
      </c>
    </row>
    <row r="173" spans="1:24" ht="13.95" customHeight="1" x14ac:dyDescent="0.3">
      <c r="A173">
        <v>8905</v>
      </c>
      <c r="B173" t="s">
        <v>3325</v>
      </c>
      <c r="C173">
        <v>1995</v>
      </c>
      <c r="D173">
        <v>1</v>
      </c>
      <c r="E173">
        <v>1</v>
      </c>
      <c r="F173" t="s">
        <v>3326</v>
      </c>
      <c r="G173" t="s">
        <v>3327</v>
      </c>
      <c r="H173">
        <v>186</v>
      </c>
      <c r="I173">
        <v>1</v>
      </c>
      <c r="J173" t="s">
        <v>3328</v>
      </c>
      <c r="K173" t="s">
        <v>3329</v>
      </c>
      <c r="P173" t="s">
        <v>3330</v>
      </c>
      <c r="Q173" t="s">
        <v>1274</v>
      </c>
      <c r="R173" t="s">
        <v>1274</v>
      </c>
      <c r="S173" t="b">
        <f t="shared" si="10"/>
        <v>1</v>
      </c>
      <c r="U173">
        <f t="shared" si="11"/>
        <v>0</v>
      </c>
      <c r="V173">
        <f t="shared" si="12"/>
        <v>1</v>
      </c>
      <c r="W173">
        <f t="shared" si="13"/>
        <v>0</v>
      </c>
      <c r="X173">
        <f t="shared" si="14"/>
        <v>0</v>
      </c>
    </row>
    <row r="174" spans="1:24" ht="13.95" customHeight="1" x14ac:dyDescent="0.3">
      <c r="A174">
        <v>11421</v>
      </c>
      <c r="B174" t="s">
        <v>3331</v>
      </c>
      <c r="C174">
        <v>2013</v>
      </c>
      <c r="D174">
        <v>1</v>
      </c>
      <c r="E174">
        <v>1</v>
      </c>
      <c r="F174" t="s">
        <v>2665</v>
      </c>
      <c r="G174" t="s">
        <v>459</v>
      </c>
      <c r="H174">
        <v>8</v>
      </c>
      <c r="I174">
        <v>8</v>
      </c>
      <c r="J174" t="s">
        <v>2650</v>
      </c>
      <c r="K174" t="s">
        <v>3332</v>
      </c>
      <c r="P174" t="s">
        <v>3333</v>
      </c>
      <c r="Q174" t="s">
        <v>1274</v>
      </c>
      <c r="R174" t="s">
        <v>1274</v>
      </c>
      <c r="S174" t="b">
        <f t="shared" si="10"/>
        <v>1</v>
      </c>
      <c r="U174">
        <f t="shared" si="11"/>
        <v>0</v>
      </c>
      <c r="V174">
        <f t="shared" si="12"/>
        <v>1</v>
      </c>
      <c r="W174">
        <f t="shared" si="13"/>
        <v>0</v>
      </c>
      <c r="X174">
        <f t="shared" si="14"/>
        <v>0</v>
      </c>
    </row>
    <row r="175" spans="1:24" ht="13.95" customHeight="1" x14ac:dyDescent="0.3">
      <c r="A175">
        <v>14037</v>
      </c>
      <c r="B175" t="s">
        <v>3334</v>
      </c>
      <c r="C175">
        <v>2013</v>
      </c>
      <c r="D175">
        <v>1</v>
      </c>
      <c r="E175">
        <v>1</v>
      </c>
      <c r="F175" t="s">
        <v>2964</v>
      </c>
      <c r="G175" t="s">
        <v>2965</v>
      </c>
      <c r="H175">
        <v>46</v>
      </c>
      <c r="J175" t="s">
        <v>3335</v>
      </c>
      <c r="K175" t="s">
        <v>3336</v>
      </c>
      <c r="P175" t="s">
        <v>3337</v>
      </c>
      <c r="Q175" t="s">
        <v>1274</v>
      </c>
      <c r="R175" t="s">
        <v>1274</v>
      </c>
      <c r="S175" t="b">
        <f t="shared" si="10"/>
        <v>1</v>
      </c>
      <c r="U175">
        <f t="shared" si="11"/>
        <v>0</v>
      </c>
      <c r="V175">
        <f t="shared" si="12"/>
        <v>1</v>
      </c>
      <c r="W175">
        <f t="shared" si="13"/>
        <v>0</v>
      </c>
      <c r="X175">
        <f t="shared" si="14"/>
        <v>0</v>
      </c>
    </row>
    <row r="176" spans="1:24" ht="13.95" customHeight="1" x14ac:dyDescent="0.3">
      <c r="A176">
        <v>5007</v>
      </c>
      <c r="B176" t="s">
        <v>3338</v>
      </c>
      <c r="C176">
        <v>2009</v>
      </c>
      <c r="D176">
        <v>1</v>
      </c>
      <c r="E176">
        <v>1</v>
      </c>
      <c r="F176" t="s">
        <v>3339</v>
      </c>
      <c r="G176" t="s">
        <v>3340</v>
      </c>
      <c r="H176">
        <v>8</v>
      </c>
      <c r="J176" t="s">
        <v>3341</v>
      </c>
      <c r="K176" t="s">
        <v>3342</v>
      </c>
      <c r="P176" t="s">
        <v>3343</v>
      </c>
      <c r="Q176" t="s">
        <v>1274</v>
      </c>
      <c r="R176" t="s">
        <v>1274</v>
      </c>
      <c r="S176" t="b">
        <f t="shared" si="10"/>
        <v>1</v>
      </c>
      <c r="U176">
        <f t="shared" si="11"/>
        <v>0</v>
      </c>
      <c r="V176">
        <f t="shared" si="12"/>
        <v>1</v>
      </c>
      <c r="W176">
        <f t="shared" si="13"/>
        <v>0</v>
      </c>
      <c r="X176">
        <f t="shared" si="14"/>
        <v>0</v>
      </c>
    </row>
    <row r="177" spans="1:24" ht="13.95" customHeight="1" x14ac:dyDescent="0.3">
      <c r="A177">
        <v>8214</v>
      </c>
      <c r="B177" t="s">
        <v>3344</v>
      </c>
      <c r="C177">
        <v>1999</v>
      </c>
      <c r="D177">
        <v>1</v>
      </c>
      <c r="E177">
        <v>1</v>
      </c>
      <c r="F177" t="s">
        <v>3345</v>
      </c>
      <c r="G177" t="s">
        <v>3346</v>
      </c>
      <c r="H177">
        <v>8</v>
      </c>
      <c r="I177">
        <v>2</v>
      </c>
      <c r="J177" t="s">
        <v>3347</v>
      </c>
      <c r="K177" t="s">
        <v>3348</v>
      </c>
      <c r="P177" t="s">
        <v>3349</v>
      </c>
      <c r="Q177" t="s">
        <v>1274</v>
      </c>
      <c r="R177" t="s">
        <v>1274</v>
      </c>
      <c r="S177" t="b">
        <f t="shared" si="10"/>
        <v>1</v>
      </c>
      <c r="U177">
        <f t="shared" si="11"/>
        <v>0</v>
      </c>
      <c r="V177">
        <f t="shared" si="12"/>
        <v>1</v>
      </c>
      <c r="W177">
        <f t="shared" si="13"/>
        <v>0</v>
      </c>
      <c r="X177">
        <f t="shared" si="14"/>
        <v>0</v>
      </c>
    </row>
    <row r="178" spans="1:24" ht="13.95" customHeight="1" x14ac:dyDescent="0.3">
      <c r="A178">
        <v>9597</v>
      </c>
      <c r="B178" t="s">
        <v>3350</v>
      </c>
      <c r="C178">
        <v>1993</v>
      </c>
      <c r="D178">
        <v>1</v>
      </c>
      <c r="E178">
        <v>1</v>
      </c>
      <c r="F178" t="s">
        <v>3098</v>
      </c>
      <c r="G178" t="s">
        <v>3099</v>
      </c>
      <c r="H178">
        <v>93</v>
      </c>
      <c r="I178">
        <v>2</v>
      </c>
      <c r="J178" t="s">
        <v>3351</v>
      </c>
      <c r="K178" t="s">
        <v>3352</v>
      </c>
      <c r="P178" t="s">
        <v>3353</v>
      </c>
      <c r="Q178" t="s">
        <v>1274</v>
      </c>
      <c r="R178" t="s">
        <v>1274</v>
      </c>
      <c r="S178" t="b">
        <f t="shared" si="10"/>
        <v>1</v>
      </c>
      <c r="U178">
        <f t="shared" si="11"/>
        <v>0</v>
      </c>
      <c r="V178">
        <f t="shared" si="12"/>
        <v>1</v>
      </c>
      <c r="W178">
        <f t="shared" si="13"/>
        <v>0</v>
      </c>
      <c r="X178">
        <f t="shared" si="14"/>
        <v>0</v>
      </c>
    </row>
    <row r="179" spans="1:24" ht="13.95" customHeight="1" x14ac:dyDescent="0.3">
      <c r="A179">
        <v>14530</v>
      </c>
      <c r="B179" t="s">
        <v>3354</v>
      </c>
      <c r="C179">
        <v>2005</v>
      </c>
      <c r="D179">
        <v>1</v>
      </c>
      <c r="E179">
        <v>1</v>
      </c>
      <c r="F179" t="s">
        <v>3355</v>
      </c>
      <c r="J179" t="s">
        <v>3356</v>
      </c>
      <c r="K179" t="s">
        <v>3357</v>
      </c>
      <c r="P179" t="s">
        <v>3358</v>
      </c>
      <c r="Q179" t="s">
        <v>1274</v>
      </c>
      <c r="R179" t="s">
        <v>1274</v>
      </c>
      <c r="S179" t="b">
        <f t="shared" si="10"/>
        <v>1</v>
      </c>
      <c r="U179">
        <f t="shared" si="11"/>
        <v>0</v>
      </c>
      <c r="V179">
        <f t="shared" si="12"/>
        <v>1</v>
      </c>
      <c r="W179">
        <f t="shared" si="13"/>
        <v>0</v>
      </c>
      <c r="X179">
        <f t="shared" si="14"/>
        <v>0</v>
      </c>
    </row>
    <row r="180" spans="1:24" ht="13.95" customHeight="1" x14ac:dyDescent="0.3">
      <c r="A180">
        <v>13970</v>
      </c>
      <c r="B180" t="s">
        <v>3359</v>
      </c>
      <c r="C180">
        <v>2017</v>
      </c>
      <c r="D180">
        <v>1</v>
      </c>
      <c r="E180">
        <v>1</v>
      </c>
      <c r="F180" t="s">
        <v>3360</v>
      </c>
      <c r="J180" t="s">
        <v>2595</v>
      </c>
      <c r="K180" t="s">
        <v>3361</v>
      </c>
      <c r="P180" t="s">
        <v>3362</v>
      </c>
      <c r="Q180" t="s">
        <v>1274</v>
      </c>
      <c r="R180" t="s">
        <v>1274</v>
      </c>
      <c r="S180" t="b">
        <f t="shared" si="10"/>
        <v>1</v>
      </c>
      <c r="U180">
        <f t="shared" si="11"/>
        <v>0</v>
      </c>
      <c r="V180">
        <f t="shared" si="12"/>
        <v>1</v>
      </c>
      <c r="W180">
        <f t="shared" si="13"/>
        <v>0</v>
      </c>
      <c r="X180">
        <f t="shared" si="14"/>
        <v>0</v>
      </c>
    </row>
    <row r="181" spans="1:24" ht="13.95" customHeight="1" x14ac:dyDescent="0.3">
      <c r="A181">
        <v>9383</v>
      </c>
      <c r="B181" t="s">
        <v>3363</v>
      </c>
      <c r="C181">
        <v>1994</v>
      </c>
      <c r="D181">
        <v>1</v>
      </c>
      <c r="E181">
        <v>1</v>
      </c>
      <c r="F181" t="s">
        <v>3364</v>
      </c>
      <c r="G181" t="s">
        <v>3365</v>
      </c>
      <c r="H181">
        <v>112</v>
      </c>
      <c r="I181">
        <v>3</v>
      </c>
      <c r="J181" t="s">
        <v>3366</v>
      </c>
      <c r="K181" t="s">
        <v>3367</v>
      </c>
      <c r="P181" t="s">
        <v>3368</v>
      </c>
      <c r="Q181" t="s">
        <v>1274</v>
      </c>
      <c r="R181" t="s">
        <v>1274</v>
      </c>
      <c r="S181" t="b">
        <f t="shared" si="10"/>
        <v>1</v>
      </c>
      <c r="U181">
        <f t="shared" si="11"/>
        <v>0</v>
      </c>
      <c r="V181">
        <f t="shared" si="12"/>
        <v>1</v>
      </c>
      <c r="W181">
        <f t="shared" si="13"/>
        <v>0</v>
      </c>
      <c r="X181">
        <f t="shared" si="14"/>
        <v>0</v>
      </c>
    </row>
    <row r="182" spans="1:24" ht="13.95" customHeight="1" x14ac:dyDescent="0.3">
      <c r="A182">
        <v>5260</v>
      </c>
      <c r="B182" t="s">
        <v>3369</v>
      </c>
      <c r="C182">
        <v>2008</v>
      </c>
      <c r="D182">
        <v>1</v>
      </c>
      <c r="E182">
        <v>1</v>
      </c>
      <c r="F182" t="s">
        <v>2648</v>
      </c>
      <c r="G182" t="s">
        <v>2649</v>
      </c>
      <c r="H182">
        <v>9</v>
      </c>
      <c r="J182" t="s">
        <v>2650</v>
      </c>
      <c r="K182" t="s">
        <v>3370</v>
      </c>
      <c r="P182" t="s">
        <v>3371</v>
      </c>
      <c r="Q182" t="s">
        <v>1274</v>
      </c>
      <c r="R182" t="s">
        <v>1274</v>
      </c>
      <c r="S182" t="b">
        <f t="shared" si="10"/>
        <v>1</v>
      </c>
      <c r="U182">
        <f t="shared" si="11"/>
        <v>0</v>
      </c>
      <c r="V182">
        <f t="shared" si="12"/>
        <v>1</v>
      </c>
      <c r="W182">
        <f t="shared" si="13"/>
        <v>0</v>
      </c>
      <c r="X182">
        <f t="shared" si="14"/>
        <v>0</v>
      </c>
    </row>
    <row r="183" spans="1:24" ht="13.95" customHeight="1" x14ac:dyDescent="0.3">
      <c r="A183">
        <v>7261</v>
      </c>
      <c r="B183" t="s">
        <v>3372</v>
      </c>
      <c r="C183">
        <v>2015</v>
      </c>
      <c r="D183">
        <v>1</v>
      </c>
      <c r="E183">
        <v>1</v>
      </c>
      <c r="F183" t="s">
        <v>3373</v>
      </c>
      <c r="G183" t="s">
        <v>3374</v>
      </c>
      <c r="H183">
        <v>35</v>
      </c>
      <c r="I183">
        <v>3</v>
      </c>
      <c r="J183" t="s">
        <v>3375</v>
      </c>
      <c r="K183" t="s">
        <v>3376</v>
      </c>
      <c r="P183" t="s">
        <v>3377</v>
      </c>
      <c r="Q183" t="s">
        <v>1274</v>
      </c>
      <c r="R183" t="s">
        <v>1274</v>
      </c>
      <c r="S183" t="b">
        <f t="shared" si="10"/>
        <v>1</v>
      </c>
      <c r="U183">
        <f t="shared" si="11"/>
        <v>0</v>
      </c>
      <c r="V183">
        <f t="shared" si="12"/>
        <v>1</v>
      </c>
      <c r="W183">
        <f t="shared" si="13"/>
        <v>0</v>
      </c>
      <c r="X183">
        <f t="shared" si="14"/>
        <v>0</v>
      </c>
    </row>
    <row r="184" spans="1:24" ht="13.95" customHeight="1" x14ac:dyDescent="0.3">
      <c r="A184">
        <v>15034</v>
      </c>
      <c r="B184" t="s">
        <v>3378</v>
      </c>
      <c r="C184">
        <v>1966</v>
      </c>
      <c r="D184">
        <v>1</v>
      </c>
      <c r="E184">
        <v>1</v>
      </c>
      <c r="F184" t="s">
        <v>3379</v>
      </c>
      <c r="G184" t="s">
        <v>3380</v>
      </c>
      <c r="H184">
        <v>25</v>
      </c>
      <c r="I184">
        <v>2</v>
      </c>
      <c r="J184" t="s">
        <v>3381</v>
      </c>
      <c r="K184" t="s">
        <v>3382</v>
      </c>
      <c r="Q184" t="s">
        <v>1274</v>
      </c>
      <c r="R184" t="s">
        <v>1274</v>
      </c>
      <c r="S184" t="b">
        <f t="shared" si="10"/>
        <v>1</v>
      </c>
      <c r="U184">
        <f t="shared" si="11"/>
        <v>0</v>
      </c>
      <c r="V184">
        <f t="shared" si="12"/>
        <v>1</v>
      </c>
      <c r="W184">
        <f t="shared" si="13"/>
        <v>0</v>
      </c>
      <c r="X184">
        <f t="shared" si="14"/>
        <v>0</v>
      </c>
    </row>
    <row r="185" spans="1:24" ht="13.95" customHeight="1" x14ac:dyDescent="0.3">
      <c r="A185">
        <v>1973</v>
      </c>
      <c r="B185" t="s">
        <v>3383</v>
      </c>
      <c r="C185">
        <v>1961</v>
      </c>
      <c r="D185">
        <v>1</v>
      </c>
      <c r="E185">
        <v>1</v>
      </c>
      <c r="F185" t="s">
        <v>2130</v>
      </c>
      <c r="H185">
        <v>25</v>
      </c>
      <c r="J185" t="s">
        <v>3384</v>
      </c>
      <c r="K185" t="s">
        <v>3385</v>
      </c>
      <c r="L185" t="s">
        <v>3386</v>
      </c>
      <c r="Q185" t="s">
        <v>1276</v>
      </c>
      <c r="R185" t="s">
        <v>1276</v>
      </c>
      <c r="S185" t="b">
        <f t="shared" si="10"/>
        <v>1</v>
      </c>
      <c r="U185">
        <f t="shared" si="11"/>
        <v>1</v>
      </c>
      <c r="V185">
        <f t="shared" si="12"/>
        <v>0</v>
      </c>
      <c r="W185">
        <f t="shared" si="13"/>
        <v>0</v>
      </c>
      <c r="X185">
        <f t="shared" si="14"/>
        <v>0</v>
      </c>
    </row>
    <row r="186" spans="1:24" ht="13.95" customHeight="1" x14ac:dyDescent="0.3">
      <c r="A186">
        <v>437</v>
      </c>
      <c r="B186" t="s">
        <v>3387</v>
      </c>
      <c r="C186">
        <v>1997</v>
      </c>
      <c r="D186">
        <v>1</v>
      </c>
      <c r="E186">
        <v>1</v>
      </c>
      <c r="F186" t="s">
        <v>1915</v>
      </c>
      <c r="G186" t="s">
        <v>1916</v>
      </c>
      <c r="H186">
        <v>134</v>
      </c>
      <c r="I186">
        <v>10</v>
      </c>
      <c r="J186" t="s">
        <v>3388</v>
      </c>
      <c r="K186" t="s">
        <v>3389</v>
      </c>
      <c r="L186" t="s">
        <v>3390</v>
      </c>
      <c r="P186" t="s">
        <v>3391</v>
      </c>
      <c r="Q186" t="s">
        <v>1274</v>
      </c>
      <c r="R186" t="s">
        <v>1274</v>
      </c>
      <c r="S186" t="b">
        <f t="shared" si="10"/>
        <v>1</v>
      </c>
      <c r="U186">
        <f t="shared" si="11"/>
        <v>0</v>
      </c>
      <c r="V186">
        <f t="shared" si="12"/>
        <v>1</v>
      </c>
      <c r="W186">
        <f t="shared" si="13"/>
        <v>0</v>
      </c>
      <c r="X186">
        <f t="shared" si="14"/>
        <v>0</v>
      </c>
    </row>
    <row r="187" spans="1:24" ht="13.95" customHeight="1" x14ac:dyDescent="0.3">
      <c r="A187">
        <v>5225</v>
      </c>
      <c r="B187" t="s">
        <v>3392</v>
      </c>
      <c r="C187">
        <v>2008</v>
      </c>
      <c r="D187">
        <v>1</v>
      </c>
      <c r="E187">
        <v>1</v>
      </c>
      <c r="F187" t="s">
        <v>3393</v>
      </c>
      <c r="G187" t="s">
        <v>3394</v>
      </c>
      <c r="H187">
        <v>18</v>
      </c>
      <c r="I187">
        <v>1</v>
      </c>
      <c r="J187" t="s">
        <v>3395</v>
      </c>
      <c r="K187" t="s">
        <v>3396</v>
      </c>
      <c r="P187" t="s">
        <v>3397</v>
      </c>
      <c r="Q187" t="s">
        <v>1274</v>
      </c>
      <c r="R187" t="s">
        <v>1274</v>
      </c>
      <c r="S187" t="b">
        <f t="shared" si="10"/>
        <v>1</v>
      </c>
      <c r="U187">
        <f t="shared" si="11"/>
        <v>0</v>
      </c>
      <c r="V187">
        <f t="shared" si="12"/>
        <v>1</v>
      </c>
      <c r="W187">
        <f t="shared" si="13"/>
        <v>0</v>
      </c>
      <c r="X187">
        <f t="shared" si="14"/>
        <v>0</v>
      </c>
    </row>
    <row r="188" spans="1:24" ht="13.95" customHeight="1" x14ac:dyDescent="0.3">
      <c r="A188">
        <v>8285</v>
      </c>
      <c r="B188" t="s">
        <v>3398</v>
      </c>
      <c r="C188">
        <v>1999</v>
      </c>
      <c r="D188">
        <v>1</v>
      </c>
      <c r="E188">
        <v>1</v>
      </c>
      <c r="F188" t="s">
        <v>2618</v>
      </c>
      <c r="G188" t="s">
        <v>2619</v>
      </c>
      <c r="H188">
        <v>65</v>
      </c>
      <c r="I188">
        <v>5</v>
      </c>
      <c r="J188" t="s">
        <v>3399</v>
      </c>
      <c r="K188" t="s">
        <v>3400</v>
      </c>
      <c r="P188" t="s">
        <v>3401</v>
      </c>
      <c r="Q188" t="s">
        <v>1274</v>
      </c>
      <c r="R188" t="s">
        <v>1274</v>
      </c>
      <c r="S188" t="b">
        <f t="shared" si="10"/>
        <v>1</v>
      </c>
      <c r="U188">
        <f t="shared" si="11"/>
        <v>0</v>
      </c>
      <c r="V188">
        <f t="shared" si="12"/>
        <v>1</v>
      </c>
      <c r="W188">
        <f t="shared" si="13"/>
        <v>0</v>
      </c>
      <c r="X188">
        <f t="shared" si="14"/>
        <v>0</v>
      </c>
    </row>
    <row r="189" spans="1:24" ht="13.95" customHeight="1" x14ac:dyDescent="0.3">
      <c r="A189">
        <v>13963</v>
      </c>
      <c r="B189" t="s">
        <v>3402</v>
      </c>
      <c r="C189">
        <v>2017</v>
      </c>
      <c r="D189">
        <v>1</v>
      </c>
      <c r="E189">
        <v>1</v>
      </c>
      <c r="F189" t="s">
        <v>3403</v>
      </c>
      <c r="G189" t="s">
        <v>3404</v>
      </c>
      <c r="H189">
        <v>867</v>
      </c>
      <c r="J189" t="s">
        <v>2650</v>
      </c>
      <c r="K189" t="s">
        <v>3405</v>
      </c>
      <c r="P189" t="s">
        <v>3406</v>
      </c>
      <c r="Q189" t="s">
        <v>1274</v>
      </c>
      <c r="R189" t="s">
        <v>1274</v>
      </c>
      <c r="S189" t="b">
        <f t="shared" si="10"/>
        <v>1</v>
      </c>
      <c r="U189">
        <f t="shared" si="11"/>
        <v>0</v>
      </c>
      <c r="V189">
        <f t="shared" si="12"/>
        <v>1</v>
      </c>
      <c r="W189">
        <f t="shared" si="13"/>
        <v>0</v>
      </c>
      <c r="X189">
        <f t="shared" si="14"/>
        <v>0</v>
      </c>
    </row>
    <row r="190" spans="1:24" ht="13.95" customHeight="1" x14ac:dyDescent="0.3">
      <c r="A190">
        <v>8143</v>
      </c>
      <c r="B190" t="s">
        <v>3407</v>
      </c>
      <c r="C190">
        <v>1999</v>
      </c>
      <c r="D190">
        <v>1</v>
      </c>
      <c r="E190">
        <v>1</v>
      </c>
      <c r="F190" t="s">
        <v>3408</v>
      </c>
      <c r="G190" t="s">
        <v>519</v>
      </c>
      <c r="H190">
        <v>140</v>
      </c>
      <c r="I190">
        <v>4</v>
      </c>
      <c r="J190" t="s">
        <v>1885</v>
      </c>
      <c r="K190" t="s">
        <v>3409</v>
      </c>
      <c r="P190" t="s">
        <v>1888</v>
      </c>
      <c r="Q190" t="s">
        <v>1274</v>
      </c>
      <c r="R190" t="s">
        <v>1274</v>
      </c>
      <c r="S190" t="b">
        <f t="shared" si="10"/>
        <v>1</v>
      </c>
      <c r="U190">
        <f t="shared" si="11"/>
        <v>0</v>
      </c>
      <c r="V190">
        <f t="shared" si="12"/>
        <v>1</v>
      </c>
      <c r="W190">
        <f t="shared" si="13"/>
        <v>0</v>
      </c>
      <c r="X190">
        <f t="shared" si="14"/>
        <v>0</v>
      </c>
    </row>
    <row r="191" spans="1:24" ht="13.95" customHeight="1" x14ac:dyDescent="0.3">
      <c r="A191">
        <v>6148</v>
      </c>
      <c r="B191" t="s">
        <v>3410</v>
      </c>
      <c r="C191">
        <v>2004</v>
      </c>
      <c r="D191">
        <v>1</v>
      </c>
      <c r="E191">
        <v>1</v>
      </c>
      <c r="F191" t="s">
        <v>2778</v>
      </c>
      <c r="G191" t="s">
        <v>2779</v>
      </c>
      <c r="H191">
        <v>469</v>
      </c>
      <c r="I191">
        <v>4</v>
      </c>
      <c r="J191" t="s">
        <v>3411</v>
      </c>
      <c r="K191" t="s">
        <v>3412</v>
      </c>
      <c r="P191" t="s">
        <v>3413</v>
      </c>
      <c r="Q191" t="s">
        <v>1274</v>
      </c>
      <c r="R191" t="s">
        <v>1274</v>
      </c>
      <c r="S191" t="b">
        <f t="shared" si="10"/>
        <v>1</v>
      </c>
      <c r="U191">
        <f t="shared" si="11"/>
        <v>0</v>
      </c>
      <c r="V191">
        <f t="shared" si="12"/>
        <v>1</v>
      </c>
      <c r="W191">
        <f t="shared" si="13"/>
        <v>0</v>
      </c>
      <c r="X191">
        <f t="shared" si="14"/>
        <v>0</v>
      </c>
    </row>
    <row r="192" spans="1:24" ht="13.95" customHeight="1" x14ac:dyDescent="0.3">
      <c r="A192">
        <v>12817</v>
      </c>
      <c r="B192" t="s">
        <v>3414</v>
      </c>
      <c r="C192">
        <v>2012</v>
      </c>
      <c r="D192">
        <v>1</v>
      </c>
      <c r="E192">
        <v>1</v>
      </c>
      <c r="F192" t="s">
        <v>3415</v>
      </c>
      <c r="G192" t="s">
        <v>3416</v>
      </c>
      <c r="H192">
        <v>85</v>
      </c>
      <c r="I192">
        <v>3</v>
      </c>
      <c r="J192" t="s">
        <v>2650</v>
      </c>
      <c r="K192" t="s">
        <v>3417</v>
      </c>
      <c r="P192" t="s">
        <v>3418</v>
      </c>
      <c r="Q192" t="s">
        <v>1274</v>
      </c>
      <c r="R192" t="s">
        <v>1274</v>
      </c>
      <c r="S192" t="b">
        <f t="shared" si="10"/>
        <v>1</v>
      </c>
      <c r="U192">
        <f t="shared" si="11"/>
        <v>0</v>
      </c>
      <c r="V192">
        <f t="shared" si="12"/>
        <v>1</v>
      </c>
      <c r="W192">
        <f t="shared" si="13"/>
        <v>0</v>
      </c>
      <c r="X192">
        <f t="shared" si="14"/>
        <v>0</v>
      </c>
    </row>
    <row r="193" spans="1:24" ht="13.95" customHeight="1" x14ac:dyDescent="0.3">
      <c r="A193">
        <v>12499</v>
      </c>
      <c r="B193" t="s">
        <v>3419</v>
      </c>
      <c r="C193">
        <v>2018</v>
      </c>
      <c r="D193">
        <v>1</v>
      </c>
      <c r="E193">
        <v>1</v>
      </c>
      <c r="F193" t="s">
        <v>3420</v>
      </c>
      <c r="G193" t="s">
        <v>3421</v>
      </c>
      <c r="H193">
        <v>11</v>
      </c>
      <c r="J193" t="s">
        <v>2650</v>
      </c>
      <c r="K193" t="s">
        <v>3422</v>
      </c>
      <c r="P193" t="s">
        <v>3423</v>
      </c>
      <c r="Q193" t="s">
        <v>1274</v>
      </c>
      <c r="R193" t="s">
        <v>1274</v>
      </c>
      <c r="S193" t="b">
        <f t="shared" si="10"/>
        <v>1</v>
      </c>
      <c r="U193">
        <f t="shared" si="11"/>
        <v>0</v>
      </c>
      <c r="V193">
        <f t="shared" si="12"/>
        <v>1</v>
      </c>
      <c r="W193">
        <f t="shared" si="13"/>
        <v>0</v>
      </c>
      <c r="X193">
        <f t="shared" si="14"/>
        <v>0</v>
      </c>
    </row>
    <row r="194" spans="1:24" ht="13.95" customHeight="1" x14ac:dyDescent="0.3">
      <c r="A194">
        <v>10173</v>
      </c>
      <c r="B194" t="s">
        <v>3424</v>
      </c>
      <c r="C194">
        <v>2016</v>
      </c>
      <c r="D194">
        <v>1</v>
      </c>
      <c r="E194">
        <v>1</v>
      </c>
      <c r="F194" t="s">
        <v>3425</v>
      </c>
      <c r="G194" t="s">
        <v>3426</v>
      </c>
      <c r="H194">
        <v>37</v>
      </c>
      <c r="I194">
        <v>4</v>
      </c>
      <c r="J194" t="s">
        <v>3427</v>
      </c>
      <c r="K194" t="s">
        <v>3428</v>
      </c>
      <c r="P194" t="s">
        <v>3429</v>
      </c>
      <c r="Q194" t="s">
        <v>1274</v>
      </c>
      <c r="R194" t="s">
        <v>1274</v>
      </c>
      <c r="S194" t="b">
        <f t="shared" si="10"/>
        <v>1</v>
      </c>
      <c r="U194">
        <f t="shared" si="11"/>
        <v>0</v>
      </c>
      <c r="V194">
        <f t="shared" si="12"/>
        <v>1</v>
      </c>
      <c r="W194">
        <f t="shared" si="13"/>
        <v>0</v>
      </c>
      <c r="X194">
        <f t="shared" si="14"/>
        <v>0</v>
      </c>
    </row>
    <row r="195" spans="1:24" ht="13.95" customHeight="1" x14ac:dyDescent="0.3">
      <c r="A195">
        <v>10921</v>
      </c>
      <c r="B195" t="s">
        <v>3430</v>
      </c>
      <c r="C195">
        <v>2015</v>
      </c>
      <c r="D195">
        <v>1</v>
      </c>
      <c r="E195">
        <v>1</v>
      </c>
      <c r="F195" t="s">
        <v>3431</v>
      </c>
      <c r="G195" t="s">
        <v>3432</v>
      </c>
      <c r="H195">
        <v>29</v>
      </c>
      <c r="I195">
        <v>1</v>
      </c>
      <c r="J195" t="s">
        <v>3433</v>
      </c>
      <c r="K195" t="s">
        <v>3434</v>
      </c>
      <c r="P195" t="s">
        <v>3435</v>
      </c>
      <c r="Q195" t="s">
        <v>1274</v>
      </c>
      <c r="R195" t="s">
        <v>1274</v>
      </c>
      <c r="S195" t="b">
        <f t="shared" ref="S195:S197" si="15">Q195=R195</f>
        <v>1</v>
      </c>
      <c r="U195">
        <f t="shared" ref="U195:U197" si="16">IF((AND(Q195="Included", R195="Included")), 1, 0)</f>
        <v>0</v>
      </c>
      <c r="V195">
        <f t="shared" ref="V195:V197" si="17">IF((AND(Q195="Excluded", R195="Excluded")), 1, 0)</f>
        <v>1</v>
      </c>
      <c r="W195">
        <f t="shared" ref="W195:W197" si="18">IF((AND(Q195="Included", R195="Excluded")), 1, 0)</f>
        <v>0</v>
      </c>
      <c r="X195">
        <f t="shared" ref="X195:X197" si="19">IF((AND(Q195="Excluded", R195="Included")), 1, 0)</f>
        <v>0</v>
      </c>
    </row>
    <row r="196" spans="1:24" ht="13.95" customHeight="1" x14ac:dyDescent="0.3">
      <c r="A196">
        <v>15080</v>
      </c>
      <c r="B196" t="s">
        <v>3436</v>
      </c>
      <c r="C196">
        <v>1991</v>
      </c>
      <c r="D196">
        <v>1</v>
      </c>
      <c r="E196">
        <v>1</v>
      </c>
      <c r="F196" t="s">
        <v>3437</v>
      </c>
      <c r="G196" t="s">
        <v>3438</v>
      </c>
      <c r="H196">
        <v>27</v>
      </c>
      <c r="I196">
        <v>6</v>
      </c>
      <c r="J196" t="s">
        <v>3439</v>
      </c>
      <c r="K196" t="s">
        <v>3440</v>
      </c>
      <c r="P196" t="s">
        <v>3441</v>
      </c>
      <c r="Q196" t="s">
        <v>1274</v>
      </c>
      <c r="R196" t="s">
        <v>1274</v>
      </c>
      <c r="S196" t="b">
        <f t="shared" si="15"/>
        <v>1</v>
      </c>
      <c r="U196">
        <f t="shared" si="16"/>
        <v>0</v>
      </c>
      <c r="V196">
        <f t="shared" si="17"/>
        <v>1</v>
      </c>
      <c r="W196">
        <f t="shared" si="18"/>
        <v>0</v>
      </c>
      <c r="X196">
        <f t="shared" si="19"/>
        <v>0</v>
      </c>
    </row>
    <row r="197" spans="1:24" ht="13.95" customHeight="1" x14ac:dyDescent="0.3">
      <c r="A197">
        <v>5140</v>
      </c>
      <c r="B197" t="s">
        <v>3442</v>
      </c>
      <c r="C197">
        <v>2008</v>
      </c>
      <c r="D197">
        <v>1</v>
      </c>
      <c r="E197">
        <v>1</v>
      </c>
      <c r="F197" t="s">
        <v>3443</v>
      </c>
      <c r="G197" t="s">
        <v>3444</v>
      </c>
      <c r="H197">
        <v>32</v>
      </c>
      <c r="I197">
        <v>4</v>
      </c>
      <c r="J197" t="s">
        <v>3445</v>
      </c>
      <c r="K197" t="s">
        <v>3446</v>
      </c>
      <c r="N197" t="s">
        <v>3447</v>
      </c>
      <c r="P197" t="s">
        <v>3448</v>
      </c>
      <c r="Q197" t="s">
        <v>1274</v>
      </c>
      <c r="R197" t="s">
        <v>1274</v>
      </c>
      <c r="S197" t="b">
        <f t="shared" si="15"/>
        <v>1</v>
      </c>
      <c r="U197">
        <f t="shared" si="16"/>
        <v>0</v>
      </c>
      <c r="V197">
        <f t="shared" si="17"/>
        <v>1</v>
      </c>
      <c r="W197">
        <f t="shared" si="18"/>
        <v>0</v>
      </c>
      <c r="X197">
        <f t="shared" si="19"/>
        <v>0</v>
      </c>
    </row>
    <row r="198" spans="1:24" x14ac:dyDescent="0.3">
      <c r="U198">
        <f>SUM(U2:U197)</f>
        <v>7</v>
      </c>
      <c r="V198">
        <f t="shared" ref="V198:X198" si="20">SUM(V2:V197)</f>
        <v>187</v>
      </c>
      <c r="W198">
        <f t="shared" si="20"/>
        <v>1</v>
      </c>
      <c r="X198">
        <f t="shared" si="20"/>
        <v>0</v>
      </c>
    </row>
  </sheetData>
  <autoFilter ref="A1:V1" xr:uid="{AB2F50EB-BDFE-4C30-AC05-F39C01B109A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E9359-56CF-48AF-B6CB-1BCE52B53AD4}">
  <dimension ref="A1:G22"/>
  <sheetViews>
    <sheetView tabSelected="1" workbookViewId="0">
      <selection sqref="A1:G22"/>
    </sheetView>
  </sheetViews>
  <sheetFormatPr defaultRowHeight="14.4" x14ac:dyDescent="0.3"/>
  <sheetData>
    <row r="1" spans="1:7" x14ac:dyDescent="0.3">
      <c r="A1" t="s">
        <v>3450</v>
      </c>
      <c r="B1" t="s">
        <v>1278</v>
      </c>
      <c r="C1" t="s">
        <v>3451</v>
      </c>
      <c r="D1" t="s">
        <v>3452</v>
      </c>
      <c r="E1" t="s">
        <v>1280</v>
      </c>
      <c r="F1" t="s">
        <v>3453</v>
      </c>
      <c r="G1" t="s">
        <v>1279</v>
      </c>
    </row>
    <row r="2" spans="1:7" x14ac:dyDescent="0.3">
      <c r="A2" t="s">
        <v>3454</v>
      </c>
      <c r="B2" t="s">
        <v>1276</v>
      </c>
      <c r="C2" t="s">
        <v>1276</v>
      </c>
      <c r="D2" t="b">
        <v>1</v>
      </c>
      <c r="E2" t="s">
        <v>1276</v>
      </c>
      <c r="F2" t="s">
        <v>1276</v>
      </c>
      <c r="G2" t="b">
        <v>1</v>
      </c>
    </row>
    <row r="3" spans="1:7" x14ac:dyDescent="0.3">
      <c r="A3" t="s">
        <v>3455</v>
      </c>
      <c r="B3" t="s">
        <v>1276</v>
      </c>
      <c r="C3" t="s">
        <v>1276</v>
      </c>
      <c r="D3" t="b">
        <v>1</v>
      </c>
      <c r="E3" t="s">
        <v>1276</v>
      </c>
      <c r="F3" t="s">
        <v>1276</v>
      </c>
      <c r="G3" t="b">
        <v>1</v>
      </c>
    </row>
    <row r="4" spans="1:7" x14ac:dyDescent="0.3">
      <c r="A4" t="s">
        <v>3456</v>
      </c>
      <c r="B4" t="s">
        <v>1276</v>
      </c>
      <c r="C4" t="s">
        <v>1274</v>
      </c>
      <c r="D4" t="b">
        <v>0</v>
      </c>
      <c r="E4" t="s">
        <v>1276</v>
      </c>
      <c r="F4" t="s">
        <v>1276</v>
      </c>
      <c r="G4" t="b">
        <v>1</v>
      </c>
    </row>
    <row r="5" spans="1:7" x14ac:dyDescent="0.3">
      <c r="A5" t="s">
        <v>3457</v>
      </c>
      <c r="B5" t="s">
        <v>1276</v>
      </c>
      <c r="C5" t="s">
        <v>1274</v>
      </c>
      <c r="D5" t="b">
        <v>0</v>
      </c>
      <c r="E5" t="s">
        <v>1276</v>
      </c>
      <c r="F5" t="s">
        <v>1276</v>
      </c>
      <c r="G5" t="b">
        <v>1</v>
      </c>
    </row>
    <row r="6" spans="1:7" x14ac:dyDescent="0.3">
      <c r="A6" t="s">
        <v>3458</v>
      </c>
      <c r="B6" t="s">
        <v>1276</v>
      </c>
      <c r="C6" t="s">
        <v>1274</v>
      </c>
      <c r="D6" t="b">
        <v>0</v>
      </c>
      <c r="E6" t="s">
        <v>1276</v>
      </c>
      <c r="F6" t="s">
        <v>1276</v>
      </c>
      <c r="G6" t="b">
        <v>1</v>
      </c>
    </row>
    <row r="7" spans="1:7" x14ac:dyDescent="0.3">
      <c r="A7" t="s">
        <v>3459</v>
      </c>
      <c r="B7" t="s">
        <v>1276</v>
      </c>
      <c r="C7" t="s">
        <v>1276</v>
      </c>
      <c r="D7" t="b">
        <v>1</v>
      </c>
      <c r="E7" t="s">
        <v>1276</v>
      </c>
      <c r="F7" t="s">
        <v>1276</v>
      </c>
      <c r="G7" t="b">
        <v>1</v>
      </c>
    </row>
    <row r="8" spans="1:7" x14ac:dyDescent="0.3">
      <c r="A8" t="s">
        <v>3460</v>
      </c>
      <c r="B8" t="s">
        <v>1276</v>
      </c>
      <c r="C8" t="s">
        <v>1276</v>
      </c>
      <c r="D8" t="b">
        <v>1</v>
      </c>
      <c r="E8" t="s">
        <v>1276</v>
      </c>
      <c r="F8" t="s">
        <v>1276</v>
      </c>
      <c r="G8" t="b">
        <v>1</v>
      </c>
    </row>
    <row r="9" spans="1:7" x14ac:dyDescent="0.3">
      <c r="A9" t="s">
        <v>3461</v>
      </c>
      <c r="B9" t="s">
        <v>1276</v>
      </c>
      <c r="C9" t="s">
        <v>1276</v>
      </c>
      <c r="D9" t="b">
        <v>1</v>
      </c>
      <c r="E9" t="s">
        <v>1276</v>
      </c>
      <c r="F9" t="s">
        <v>1276</v>
      </c>
      <c r="G9" t="b">
        <v>1</v>
      </c>
    </row>
    <row r="10" spans="1:7" x14ac:dyDescent="0.3">
      <c r="A10" t="s">
        <v>3462</v>
      </c>
      <c r="B10" t="s">
        <v>1276</v>
      </c>
      <c r="C10" t="s">
        <v>1276</v>
      </c>
      <c r="D10" t="b">
        <v>1</v>
      </c>
      <c r="E10" t="s">
        <v>1276</v>
      </c>
      <c r="F10" t="s">
        <v>1276</v>
      </c>
      <c r="G10" t="b">
        <v>1</v>
      </c>
    </row>
    <row r="11" spans="1:7" x14ac:dyDescent="0.3">
      <c r="A11" t="s">
        <v>3463</v>
      </c>
      <c r="B11" t="s">
        <v>1274</v>
      </c>
      <c r="C11" t="s">
        <v>1274</v>
      </c>
      <c r="D11" t="b">
        <v>1</v>
      </c>
      <c r="E11" t="s">
        <v>1274</v>
      </c>
      <c r="F11" t="s">
        <v>1276</v>
      </c>
      <c r="G11" t="b">
        <v>0</v>
      </c>
    </row>
    <row r="12" spans="1:7" x14ac:dyDescent="0.3">
      <c r="A12" t="s">
        <v>3464</v>
      </c>
      <c r="B12" t="s">
        <v>1276</v>
      </c>
      <c r="C12" t="s">
        <v>1276</v>
      </c>
      <c r="D12" t="b">
        <v>1</v>
      </c>
      <c r="E12" t="s">
        <v>1276</v>
      </c>
      <c r="F12" t="s">
        <v>1276</v>
      </c>
      <c r="G12" t="b">
        <v>1</v>
      </c>
    </row>
    <row r="13" spans="1:7" x14ac:dyDescent="0.3">
      <c r="A13" t="s">
        <v>3465</v>
      </c>
      <c r="B13" t="s">
        <v>1276</v>
      </c>
      <c r="C13" t="s">
        <v>1276</v>
      </c>
      <c r="D13" t="b">
        <v>1</v>
      </c>
      <c r="E13" t="s">
        <v>1276</v>
      </c>
      <c r="F13" t="s">
        <v>1276</v>
      </c>
      <c r="G13" t="b">
        <v>1</v>
      </c>
    </row>
    <row r="14" spans="1:7" x14ac:dyDescent="0.3">
      <c r="A14" t="s">
        <v>3466</v>
      </c>
      <c r="B14" t="s">
        <v>1276</v>
      </c>
      <c r="C14" t="s">
        <v>1276</v>
      </c>
      <c r="D14" t="b">
        <v>1</v>
      </c>
      <c r="E14" t="s">
        <v>1276</v>
      </c>
      <c r="F14" t="s">
        <v>1276</v>
      </c>
      <c r="G14" t="b">
        <v>1</v>
      </c>
    </row>
    <row r="15" spans="1:7" x14ac:dyDescent="0.3">
      <c r="A15" t="s">
        <v>3467</v>
      </c>
      <c r="B15" t="s">
        <v>1276</v>
      </c>
      <c r="C15" t="s">
        <v>1274</v>
      </c>
      <c r="D15" t="b">
        <v>0</v>
      </c>
      <c r="E15" t="s">
        <v>1276</v>
      </c>
      <c r="F15" t="s">
        <v>1276</v>
      </c>
      <c r="G15" t="b">
        <v>1</v>
      </c>
    </row>
    <row r="16" spans="1:7" x14ac:dyDescent="0.3">
      <c r="A16" t="s">
        <v>3468</v>
      </c>
      <c r="B16" t="s">
        <v>1276</v>
      </c>
      <c r="C16" t="s">
        <v>1274</v>
      </c>
      <c r="D16" t="b">
        <v>0</v>
      </c>
      <c r="E16" t="s">
        <v>1274</v>
      </c>
      <c r="F16" t="s">
        <v>1274</v>
      </c>
      <c r="G16" t="b">
        <v>1</v>
      </c>
    </row>
    <row r="17" spans="1:7" x14ac:dyDescent="0.3">
      <c r="A17" t="s">
        <v>3469</v>
      </c>
      <c r="B17" t="s">
        <v>1276</v>
      </c>
      <c r="C17" t="s">
        <v>1276</v>
      </c>
      <c r="D17" t="b">
        <v>1</v>
      </c>
      <c r="E17" t="s">
        <v>1276</v>
      </c>
      <c r="F17" t="s">
        <v>1276</v>
      </c>
      <c r="G17" t="b">
        <v>1</v>
      </c>
    </row>
    <row r="18" spans="1:7" x14ac:dyDescent="0.3">
      <c r="A18" t="s">
        <v>3470</v>
      </c>
      <c r="B18" t="s">
        <v>1276</v>
      </c>
      <c r="C18" t="s">
        <v>1276</v>
      </c>
      <c r="D18" t="b">
        <v>1</v>
      </c>
      <c r="E18" t="s">
        <v>1276</v>
      </c>
      <c r="F18" t="s">
        <v>1276</v>
      </c>
      <c r="G18" t="b">
        <v>1</v>
      </c>
    </row>
    <row r="19" spans="1:7" x14ac:dyDescent="0.3">
      <c r="A19" t="s">
        <v>3471</v>
      </c>
      <c r="B19" t="s">
        <v>1276</v>
      </c>
      <c r="C19" t="s">
        <v>1276</v>
      </c>
      <c r="D19" t="b">
        <v>1</v>
      </c>
      <c r="E19" t="s">
        <v>1276</v>
      </c>
      <c r="F19" t="s">
        <v>1276</v>
      </c>
      <c r="G19" t="b">
        <v>1</v>
      </c>
    </row>
    <row r="20" spans="1:7" x14ac:dyDescent="0.3">
      <c r="A20" t="s">
        <v>3472</v>
      </c>
      <c r="B20" t="s">
        <v>1274</v>
      </c>
      <c r="C20" t="s">
        <v>1274</v>
      </c>
      <c r="D20" t="b">
        <v>1</v>
      </c>
      <c r="E20" t="s">
        <v>1274</v>
      </c>
      <c r="F20" t="s">
        <v>1274</v>
      </c>
      <c r="G20" t="b">
        <v>1</v>
      </c>
    </row>
    <row r="21" spans="1:7" x14ac:dyDescent="0.3">
      <c r="A21" t="s">
        <v>3473</v>
      </c>
      <c r="B21" t="s">
        <v>1276</v>
      </c>
      <c r="C21" t="s">
        <v>1274</v>
      </c>
      <c r="D21" t="b">
        <v>0</v>
      </c>
      <c r="E21" t="s">
        <v>1276</v>
      </c>
      <c r="F21" t="s">
        <v>1276</v>
      </c>
      <c r="G21" t="b">
        <v>1</v>
      </c>
    </row>
    <row r="22" spans="1:7" x14ac:dyDescent="0.3">
      <c r="A22" t="s">
        <v>3474</v>
      </c>
      <c r="B22" t="s">
        <v>1276</v>
      </c>
      <c r="C22" t="s">
        <v>1274</v>
      </c>
      <c r="D22" t="b">
        <v>0</v>
      </c>
      <c r="E22" t="s">
        <v>1276</v>
      </c>
      <c r="F22" t="s">
        <v>1276</v>
      </c>
      <c r="G22" t="b">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7E26D4C848A244B50C5A6B4534DF7C" ma:contentTypeVersion="8" ma:contentTypeDescription="Create a new document." ma:contentTypeScope="" ma:versionID="b768f02b9dc080bdce132e293a1ed44d">
  <xsd:schema xmlns:xsd="http://www.w3.org/2001/XMLSchema" xmlns:xs="http://www.w3.org/2001/XMLSchema" xmlns:p="http://schemas.microsoft.com/office/2006/metadata/properties" xmlns:ns3="f1f1ede7-83c6-487a-b917-aa93fa3b655f" targetNamespace="http://schemas.microsoft.com/office/2006/metadata/properties" ma:root="true" ma:fieldsID="89aebf3598462b01f5f408c07f1df7f4" ns3:_="">
    <xsd:import namespace="f1f1ede7-83c6-487a-b917-aa93fa3b655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f1ede7-83c6-487a-b917-aa93fa3b65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74AE99-F402-49F3-BCF2-2F275C74D9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f1ede7-83c6-487a-b917-aa93fa3b65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EB18C2-2CDD-491E-81AF-782FBB5FDAB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0F422A3-4766-4FE6-BE63-FF08AF908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TitleAbs Consistency Check 1</vt:lpstr>
      <vt:lpstr>TitleAbs Consistency Check 2</vt:lpstr>
      <vt:lpstr>TitleAbs Consistency Check 3</vt:lpstr>
      <vt:lpstr>Full Text Consistency Check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Adams</dc:creator>
  <cp:lastModifiedBy>Caroline</cp:lastModifiedBy>
  <dcterms:created xsi:type="dcterms:W3CDTF">2020-08-07T01:12:41Z</dcterms:created>
  <dcterms:modified xsi:type="dcterms:W3CDTF">2021-10-25T19:08:13Z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0x010100BD7E26D4C848A244B50C5A6B4534DF7C</vt:lpwstr>
  </property>
</Properties>
</file>