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ualbertaca-my.sharepoint.com/personal/caadams1_ualberta_ca/Documents/Desktop/SM Second Revisions October 2021/Additional_Files/"/>
    </mc:Choice>
  </mc:AlternateContent>
  <xr:revisionPtr revIDLastSave="109" documentId="13_ncr:1_{978B2BAC-FDBF-4F39-87E7-4CAD5A12D388}" xr6:coauthVersionLast="47" xr6:coauthVersionMax="47" xr10:uidLastSave="{25D62E55-2E55-44A8-9790-D04160DC4BE5}"/>
  <bookViews>
    <workbookView xWindow="1752" yWindow="1044" windowWidth="21144" windowHeight="11328" firstSheet="1" activeTab="3" xr2:uid="{00000000-000D-0000-FFFF-FFFF00000000}"/>
  </bookViews>
  <sheets>
    <sheet name="Screened on Rayyan" sheetId="1" r:id="rId1"/>
    <sheet name="Updated Search on rayyan" sheetId="5" r:id="rId2"/>
    <sheet name="Screened on Other Platforms" sheetId="3" r:id="rId3"/>
    <sheet name="Table of Reasons for Exclusion" sheetId="2" r:id="rId4"/>
    <sheet name="List of Unobtainable Articles" sheetId="4" r:id="rId5"/>
  </sheets>
  <definedNames>
    <definedName name="_xlnm._FilterDatabase" localSheetId="0" hidden="1">'Screened on Rayyan'!$A$1:$M$354</definedName>
    <definedName name="_xlnm._FilterDatabase" localSheetId="1" hidden="1">'Updated Search on rayyan'!$A$1:$L$1</definedName>
  </definedNames>
  <calcPr calcId="191029"/>
  <pivotCaches>
    <pivotCache cacheId="5" r:id="rId6"/>
    <pivotCache cacheId="6" r:id="rId7"/>
    <pivotCache cacheId="9"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1" l="1"/>
  <c r="O9" i="1"/>
  <c r="O8" i="1"/>
  <c r="O7" i="1"/>
  <c r="O6" i="1"/>
  <c r="O5" i="1"/>
  <c r="O4" i="1"/>
  <c r="O3" i="1"/>
  <c r="O2" i="1"/>
  <c r="P2" i="1" l="1"/>
</calcChain>
</file>

<file path=xl/sharedStrings.xml><?xml version="1.0" encoding="utf-8"?>
<sst xmlns="http://schemas.openxmlformats.org/spreadsheetml/2006/main" count="2832" uniqueCount="1663">
  <si>
    <t>year</t>
  </si>
  <si>
    <t>journal</t>
  </si>
  <si>
    <t>issn</t>
  </si>
  <si>
    <t>volume</t>
  </si>
  <si>
    <t>issue</t>
  </si>
  <si>
    <t>pages</t>
  </si>
  <si>
    <t>authors</t>
  </si>
  <si>
    <t>language</t>
  </si>
  <si>
    <t>location</t>
  </si>
  <si>
    <t>Great cormorant in Bavaria - protection status in protected areas.</t>
  </si>
  <si>
    <t>Berichte zum Vogelschutz</t>
  </si>
  <si>
    <t>0944-5730</t>
  </si>
  <si>
    <t>143-153</t>
  </si>
  <si>
    <t>von Lindeiner, Andreas</t>
  </si>
  <si>
    <t>Lasers and computers used in bird-power line collision study.</t>
  </si>
  <si>
    <t>Field Museum of Natural History Bulletin</t>
  </si>
  <si>
    <t>0741-2967</t>
  </si>
  <si>
    <t>13-14</t>
  </si>
  <si>
    <t>Anonymous</t>
  </si>
  <si>
    <t>Behavioral Management of a 1.0 East African Crowned Crane (Balearica regulorum) Through Laser Pointer Training.</t>
  </si>
  <si>
    <t>Animal Keepers' Forum</t>
  </si>
  <si>
    <t>0164-9531</t>
  </si>
  <si>
    <t>568-571</t>
  </si>
  <si>
    <t>Girsch, Dara</t>
  </si>
  <si>
    <t>Civil and military birdstrikes in Europe: an ornithological approach.</t>
  </si>
  <si>
    <t>Journal of Applied Sciences</t>
  </si>
  <si>
    <t>1812-5654; 1812-5662</t>
  </si>
  <si>
    <t>183-191</t>
  </si>
  <si>
    <t>Kitowski, I.</t>
  </si>
  <si>
    <t>[Lasers of category 3B - an unsuitable means for cormorant control.]</t>
  </si>
  <si>
    <t>BfN-Skripten</t>
  </si>
  <si>
    <t>231-239</t>
  </si>
  <si>
    <t>Thienel, Florian</t>
  </si>
  <si>
    <t>Use of frightening devices in wildlife damage management.</t>
  </si>
  <si>
    <t>Integrated Pest Management Reviews</t>
  </si>
  <si>
    <t>1353-5226</t>
  </si>
  <si>
    <t>29-45</t>
  </si>
  <si>
    <t>Gilsdorf, Jason M. and Hygnstrom, Scott E. and VerCauteren, Kurt C.</t>
  </si>
  <si>
    <t>Artificial light as a threat for birds and bats.</t>
  </si>
  <si>
    <t>127-157</t>
  </si>
  <si>
    <t>Ballasus, Hauke and Hill, Katrin and Hueppop, Ommo</t>
  </si>
  <si>
    <t>Heart rate and behavior are regulated independently of corticosterone following diverse acute stressors.</t>
  </si>
  <si>
    <t>General and Comparative Endocrinology</t>
  </si>
  <si>
    <t>0016-6480</t>
  </si>
  <si>
    <t>173-180</t>
  </si>
  <si>
    <t>Nephew, Benjamin C. and Kahn, Steven A. and Romero, L. Michael</t>
  </si>
  <si>
    <t>Artificial Light at Night Reduces Daily Energy Expenditure in Breeding Great Tits (Parus major).</t>
  </si>
  <si>
    <t>Frontiers in Ecology and Evolution</t>
  </si>
  <si>
    <t>2296-701X; 2296-701X</t>
  </si>
  <si>
    <t>Welbers, Anouk A.M.H. and van Dis, Natalie E. and Kolvoort, Anne M. and Ouyang, Jenny and Visser, Marcel E. and Spoelstra, Kamiel and Dominoni, Davide M.</t>
  </si>
  <si>
    <t>THE FEEDING BEHAVIOR OF THE MALLARD (ANAS PLATYRHYNCHOS) IN THE DARKNESS.</t>
  </si>
  <si>
    <t>Sensornye Sistemy</t>
  </si>
  <si>
    <t>0235-0092</t>
  </si>
  <si>
    <t>139-143</t>
  </si>
  <si>
    <t>Avilova, K.V.</t>
  </si>
  <si>
    <t>INFLUENCE OF LIGHT AND TEMPERATURE ON BRIDGE USE BY SWALLOWS.</t>
  </si>
  <si>
    <t>Bulletin of the Texas Ornithological Society</t>
  </si>
  <si>
    <t>0040-4543</t>
  </si>
  <si>
    <t>75-81</t>
  </si>
  <si>
    <t>Di Giacomo, Lorissa J. and Hern and ez, Jacqueline and Castro-Arellano, Ivan and Green, M. Clay</t>
  </si>
  <si>
    <t>Low-light hunting by coastal Peregrine Falcons.</t>
  </si>
  <si>
    <t>British Birds</t>
  </si>
  <si>
    <t>0007-0335</t>
  </si>
  <si>
    <t>549-550</t>
  </si>
  <si>
    <t>Sutton, Luke J.</t>
  </si>
  <si>
    <t>Birds and light.</t>
  </si>
  <si>
    <t>1-232</t>
  </si>
  <si>
    <t>Jonsson, Lars</t>
  </si>
  <si>
    <t>Nocturnally singing northern mockingbirds orient toward lights.</t>
  </si>
  <si>
    <t>Chat (Raleigh)</t>
  </si>
  <si>
    <t>0009-1987</t>
  </si>
  <si>
    <t>Miskell, Kate A. and Justice, Michael J.</t>
  </si>
  <si>
    <t>Habitat selection, ambient light and colour patterns in some lek-displaying birds.</t>
  </si>
  <si>
    <t>Monographiae Biologicae</t>
  </si>
  <si>
    <t>0077-0639</t>
  </si>
  <si>
    <t>161-165</t>
  </si>
  <si>
    <t>Thery, Marc and Endler, John A.</t>
  </si>
  <si>
    <t>[The effects of artificial lighting on the animal world - an overview.]</t>
  </si>
  <si>
    <t>Schriftenreihe fuer Landschaftspflege und Naturschutz</t>
  </si>
  <si>
    <t>0341-7026</t>
  </si>
  <si>
    <t>19-51</t>
  </si>
  <si>
    <t>Schmiedel, Joerg</t>
  </si>
  <si>
    <t>[Light in the August darkness. Night-time ringing of Sandwich terns.]</t>
  </si>
  <si>
    <t>Var Fagelvarld</t>
  </si>
  <si>
    <t>0042-2649</t>
  </si>
  <si>
    <t>Wirdheim, Anders</t>
  </si>
  <si>
    <t>[Lighthouses to birds: the poachers of Eckmuehl.]</t>
  </si>
  <si>
    <t>Penn ar Bed (Brest)</t>
  </si>
  <si>
    <t>0553-4992</t>
  </si>
  <si>
    <t>28-32</t>
  </si>
  <si>
    <t>Chauris, Louis</t>
  </si>
  <si>
    <t>Communication towers: a deadly hazard to birds. A report compiled by the American Bird Conservancy documenting the killing of 230 bird species.</t>
  </si>
  <si>
    <t>Shire, Gavin G. and Brown, Karen and Winegrad, Gerald</t>
  </si>
  <si>
    <t>Pelagic seabirds and the proposed exploration for fossil fuels off North Carolina: a test for conservation efforts of a vulnerable international resource.</t>
  </si>
  <si>
    <t>Journal of the Elisha Mitchell Scientific Society</t>
  </si>
  <si>
    <t>0013-6220</t>
  </si>
  <si>
    <t>294-315</t>
  </si>
  <si>
    <t>Lee, David S.</t>
  </si>
  <si>
    <t>Nocturnal orientation of robins, Erithacus rubecula: birds caught during migratory flight are disoriented.</t>
  </si>
  <si>
    <t>Acta Ethologica</t>
  </si>
  <si>
    <t>0873-9749</t>
  </si>
  <si>
    <t>43-50</t>
  </si>
  <si>
    <t>Muheim, Rachel and Jenni, Lukas</t>
  </si>
  <si>
    <t>Orientation in pied flycatchers: the relative importance of magnetic and visual information at dusk.</t>
  </si>
  <si>
    <t>Animal Behaviour</t>
  </si>
  <si>
    <t>0003-3472</t>
  </si>
  <si>
    <t>819-828</t>
  </si>
  <si>
    <t>Akesson, Susanne and Backman, Johan</t>
  </si>
  <si>
    <t>Use of light in aviculture and avian medicine.</t>
  </si>
  <si>
    <t>Proceedings of the Annual Conference of the Mid-Atlantic States Association of Avian Veterinarians</t>
  </si>
  <si>
    <t>69-76</t>
  </si>
  <si>
    <t>Ryan, Thomas</t>
  </si>
  <si>
    <t>Nocturnal mass landing of migrating cranes in Hesse and North-rhine-Westphalia, Germany, in November 1998.</t>
  </si>
  <si>
    <t>Vogelwelt</t>
  </si>
  <si>
    <t>0042-7993</t>
  </si>
  <si>
    <t>349-351</t>
  </si>
  <si>
    <t>Kraft, Martin</t>
  </si>
  <si>
    <t>Ultraviolet cues affect the foraging behaviour of blue tits.</t>
  </si>
  <si>
    <t>Proceedings of the Royal Society of London Series B Biological Sciences</t>
  </si>
  <si>
    <t>0080-4649</t>
  </si>
  <si>
    <t>1509-1514</t>
  </si>
  <si>
    <t>Church, Stuart C. and Bennett, Andrew T.D. and Cuthill, Innes C. and Partridge, Julian C.</t>
  </si>
  <si>
    <t>Effects of macrohabitat and microhabitat on nest-box use and nesting success of American kestrels.</t>
  </si>
  <si>
    <t>Wilson Bulletin</t>
  </si>
  <si>
    <t>0043-5643</t>
  </si>
  <si>
    <t>410-423</t>
  </si>
  <si>
    <t>Rohrbaugh, Ronald W., Jr and Yahner, Richard H.</t>
  </si>
  <si>
    <t>[Light show in the night sky - panic in large birds.]</t>
  </si>
  <si>
    <t>Falke</t>
  </si>
  <si>
    <t>0323-357X</t>
  </si>
  <si>
    <t>242-244</t>
  </si>
  <si>
    <t>Bergmann, Hans-Heiner</t>
  </si>
  <si>
    <t>Communal roosting and time of roosting of magpies (Pica pica) depending on light intensity.</t>
  </si>
  <si>
    <t>Oekologie der Voegel</t>
  </si>
  <si>
    <t>0173-0711</t>
  </si>
  <si>
    <t>65-76</t>
  </si>
  <si>
    <t>Kooiker, Gerhard</t>
  </si>
  <si>
    <t>Nocturnal predation on common terns by great black-backed gulls.</t>
  </si>
  <si>
    <t>Colonial Waterbirds</t>
  </si>
  <si>
    <t>0738-6028</t>
  </si>
  <si>
    <t>277-279</t>
  </si>
  <si>
    <t>Nocera, Joseph J. and Kress, Stephen W.</t>
  </si>
  <si>
    <t>Annual pattern of locomotor activity, moult and body mass in captive ruffs (Philomachus pugnax).</t>
  </si>
  <si>
    <t>Vogelwarte</t>
  </si>
  <si>
    <t>0049-6650</t>
  </si>
  <si>
    <t>169-179</t>
  </si>
  <si>
    <t>Melter, Johannes and Bergmann, Hans-Heiner</t>
  </si>
  <si>
    <t>Bird health and the importance of full spectrum light.</t>
  </si>
  <si>
    <t>Journal of Wildlife Rehabilitation</t>
  </si>
  <si>
    <t>1071-2232</t>
  </si>
  <si>
    <t>Brain, Susie</t>
  </si>
  <si>
    <t>Comparative orientation experiments with different species of passerine long-distance migrants: effect of magnetic field manipulation.</t>
  </si>
  <si>
    <t>1379-1393</t>
  </si>
  <si>
    <t>Akesson, Susanne</t>
  </si>
  <si>
    <t>Ultraviolet vision in birds: what is its function?</t>
  </si>
  <si>
    <t>Vision Research</t>
  </si>
  <si>
    <t>0042-6989</t>
  </si>
  <si>
    <t>1471-1478</t>
  </si>
  <si>
    <t>Bennett, A.T.D. and Cuthill, I.C.</t>
  </si>
  <si>
    <t>Evidence for the role of wavelengths of light on the reproduction of wild male bird, black-headed munia Munia malacca.</t>
  </si>
  <si>
    <t>Current Science (Bangalore)</t>
  </si>
  <si>
    <t>0011-3891</t>
  </si>
  <si>
    <t>775-777</t>
  </si>
  <si>
    <t>Sikdar, Malabika and Kar, An</t>
  </si>
  <si>
    <t>Lights.</t>
  </si>
  <si>
    <t>Australian Aviculture</t>
  </si>
  <si>
    <t>1030-5440</t>
  </si>
  <si>
    <t>White, David</t>
  </si>
  <si>
    <t>[Owls near a lighthouse.]</t>
  </si>
  <si>
    <t>Fugle</t>
  </si>
  <si>
    <t>0107-3729</t>
  </si>
  <si>
    <t>20-21</t>
  </si>
  <si>
    <t>Faldborg, John</t>
  </si>
  <si>
    <t>Influence of light intensity on roosting in the cattle egret Bubulcus ibis L., 1758.</t>
  </si>
  <si>
    <t>Zoologica Baetica</t>
  </si>
  <si>
    <t>1130-4251</t>
  </si>
  <si>
    <t>65-71</t>
  </si>
  <si>
    <t>Martin Santana, M. and Martin Santana, P.</t>
  </si>
  <si>
    <t>In the spotlight. Nocturnal birding at Julatten, Qld.</t>
  </si>
  <si>
    <t>Bird Observer (Nunawading)</t>
  </si>
  <si>
    <t>0313-5888</t>
  </si>
  <si>
    <t>Neilson, Lloyd</t>
  </si>
  <si>
    <t>Light on some unseasonal occurrences.</t>
  </si>
  <si>
    <t>Isle of Wight Birds</t>
  </si>
  <si>
    <t>0962-6255</t>
  </si>
  <si>
    <t>84-85</t>
  </si>
  <si>
    <t>Stafford, J.</t>
  </si>
  <si>
    <t>Daytime calibration of magnetic orientation in a migratory bird requires a view of skylight polarization.</t>
  </si>
  <si>
    <t>Nature (London)</t>
  </si>
  <si>
    <t>0028-0836</t>
  </si>
  <si>
    <t>523-525</t>
  </si>
  <si>
    <t>Able, Kenneth P. and Able, Mary A.</t>
  </si>
  <si>
    <t>Light-dependent magnetic compass mechanisms.</t>
  </si>
  <si>
    <t>RIN 93 - Orientation and navigation. Birds, humans and other animals. The 1993 International Conference of the Royal Institute of Navigation, 15-17 April 1993 at Wadham College, Oxford, England.</t>
  </si>
  <si>
    <t>6pp.</t>
  </si>
  <si>
    <t>Sayeed, O. and Phillips, J.B. and Borl and , S.C.</t>
  </si>
  <si>
    <t>[Lighthouse casualties among migratory birds.]</t>
  </si>
  <si>
    <t>38-39</t>
  </si>
  <si>
    <t>Larsson, Peter</t>
  </si>
  <si>
    <t>[New light on bird migration.]</t>
  </si>
  <si>
    <t>Tyrberg, Tommy</t>
  </si>
  <si>
    <t>Nistplatzwahl und Bruterfolg von Vogeln in Hecken.</t>
  </si>
  <si>
    <t>136-147</t>
  </si>
  <si>
    <t>Gassmann, Helmut and Gluck, Erich</t>
  </si>
  <si>
    <t>The effect of artificial light on reproduction of Cabot's tragopan.</t>
  </si>
  <si>
    <t>Journal of Beijing Normal University (Natural Science)</t>
  </si>
  <si>
    <t>0476-0301</t>
  </si>
  <si>
    <t>240-244</t>
  </si>
  <si>
    <t>Ding Changqing and Nie Xuejun and Wang Kaili and Wang Dalin and Zhco Xinru and Zheng Guangmei</t>
  </si>
  <si>
    <t>A visual study of migrating owls at Cape May Point, New Jersey.</t>
  </si>
  <si>
    <t>Condor</t>
  </si>
  <si>
    <t>0010-5422</t>
  </si>
  <si>
    <t>55-61</t>
  </si>
  <si>
    <t>Russell, R.W. and Dunne, P. and Sutton, C. and Kerlinger, P.</t>
  </si>
  <si>
    <t>Factors affecting gerbil foraging behavior and rates of owl predation.</t>
  </si>
  <si>
    <t>Ecology (Washington D C)</t>
  </si>
  <si>
    <t>0012-9658</t>
  </si>
  <si>
    <t>2249-2260</t>
  </si>
  <si>
    <t>Kotler, B.P. and Brown, J.S. and Hasson, O.</t>
  </si>
  <si>
    <t>Importance of herbivore predators and light conditions for a plant-herbivore interaction in a boreal forest.</t>
  </si>
  <si>
    <t>Sveriges Lantbruksuniversitet Institutionen for Viltekologi Rapport</t>
  </si>
  <si>
    <t>0349-1404</t>
  </si>
  <si>
    <t>1-32</t>
  </si>
  <si>
    <t>Atlegrim, O. and Ericson, L.</t>
  </si>
  <si>
    <t>The impact of noise and artificial light on waterfowl behaviour: a review and synthesis of available literature.</t>
  </si>
  <si>
    <t>BTO Research Report</t>
  </si>
  <si>
    <t>0963-0910</t>
  </si>
  <si>
    <t>Hill, D.</t>
  </si>
  <si>
    <t>Depolarization of natural skylight disrupts orientation of an avian nocturnal migrant.</t>
  </si>
  <si>
    <t>Experientia (Basel)</t>
  </si>
  <si>
    <t>0014-4754</t>
  </si>
  <si>
    <t>755-758</t>
  </si>
  <si>
    <t>Helbig, A.J.</t>
  </si>
  <si>
    <t>Skylight polarization patterns and the orientation of migratory birds.</t>
  </si>
  <si>
    <t>Journal of Experimental Biology</t>
  </si>
  <si>
    <t>0022-0949</t>
  </si>
  <si>
    <t>241-256</t>
  </si>
  <si>
    <t>Able, K.P.</t>
  </si>
  <si>
    <t>The skylight polarization patterns at dusk affect the orientation behavior of blackcaps, Sylvia atricapilla.</t>
  </si>
  <si>
    <t>Naturwissenschaften</t>
  </si>
  <si>
    <t>0028-1042</t>
  </si>
  <si>
    <t>227-229</t>
  </si>
  <si>
    <t>Helbig, A.J. and Wiltschko, W.</t>
  </si>
  <si>
    <t>Sunset, skylight polarization and the migratory orientation of yellow-rumped warblers, Dendroica coronata.</t>
  </si>
  <si>
    <t>1770-1778</t>
  </si>
  <si>
    <t>Moore, F.R. and Phillips, J.B.</t>
  </si>
  <si>
    <t>Celestial polarized light patterns as a calibration reference for sun compass of homing pigeons.</t>
  </si>
  <si>
    <t>Journal of Theoretical Biology</t>
  </si>
  <si>
    <t>0022-5193</t>
  </si>
  <si>
    <t>55-67</t>
  </si>
  <si>
    <t>Phillips, J.B. and Waldvogel, J.A.</t>
  </si>
  <si>
    <t>Loafing coverts used by northern bobwhites in subtropical environments.</t>
  </si>
  <si>
    <t>Journal of Wildlife Management</t>
  </si>
  <si>
    <t>0022-541X</t>
  </si>
  <si>
    <t>464-469</t>
  </si>
  <si>
    <t>Johnson, D.B. and Guthery, F.S.</t>
  </si>
  <si>
    <t>The effects of morphology and body size on rates of owl predation on desert rodents.</t>
  </si>
  <si>
    <t>Oikos</t>
  </si>
  <si>
    <t>0030-1299</t>
  </si>
  <si>
    <t>145-152</t>
  </si>
  <si>
    <t>Kotler, B.P. and Brown, J.S. and Smith, R.J. and Wirtz, W.O., II</t>
  </si>
  <si>
    <t>Red light for Spain's white storks.</t>
  </si>
  <si>
    <t>Country Life (London)</t>
  </si>
  <si>
    <t>0045-8856</t>
  </si>
  <si>
    <t>60-61</t>
  </si>
  <si>
    <t>Dixon, R.A.N.</t>
  </si>
  <si>
    <t>Izuchenie nochnoi osennei migratsii ptits v elektricheskom svete teplits. [Study of the nocturnal autumn migration of birds by the electric light of hothouses.]</t>
  </si>
  <si>
    <t>Izuchenie nochnoi osennei migratsii ptits v elektricheskom svete teplits. [Study of the nocturnal autumn migration of birds by the electric light of hothouses.].</t>
  </si>
  <si>
    <t>1-158</t>
  </si>
  <si>
    <t>Photopollution: artificial light optic spatial control systems fail to cope with. Incidents, causations, remedies.</t>
  </si>
  <si>
    <t>Experimental Biology (Berlin)</t>
  </si>
  <si>
    <t>0035-0915</t>
  </si>
  <si>
    <t>Verheijen, F.J.</t>
  </si>
  <si>
    <t>Studies of feeding behaviour of the mallard (Anas platyrhynchos) ducklings in different light conditions.</t>
  </si>
  <si>
    <t>Ornitologiya</t>
  </si>
  <si>
    <t>0474-7313</t>
  </si>
  <si>
    <t>176-177</t>
  </si>
  <si>
    <t>Avilova, K.A.</t>
  </si>
  <si>
    <t>A population model of the endangered Hawaiian dark-rumped petrel.</t>
  </si>
  <si>
    <t>1065-1076</t>
  </si>
  <si>
    <t>Simons, T.R.</t>
  </si>
  <si>
    <t>Light intensity as a stimulating factor in clustering by dusky woodswallows Artamus cyanopterus.</t>
  </si>
  <si>
    <t>Australian Bird Watcher</t>
  </si>
  <si>
    <t>0045-0316</t>
  </si>
  <si>
    <t>69-72</t>
  </si>
  <si>
    <t>Annels, R.</t>
  </si>
  <si>
    <t>Moonlight's influence on predator/prey interactions between short-eared owls (Asio flammeus) and deermice (Peromyscus maniculatus).</t>
  </si>
  <si>
    <t>Behavioral Ecology and Sociobiology</t>
  </si>
  <si>
    <t>0340-5443</t>
  </si>
  <si>
    <t>205-209</t>
  </si>
  <si>
    <t>Clarke, J.A.</t>
  </si>
  <si>
    <t>Environmental and behavioral influences on the comparative energetics of anhingas, double-crested cormorants, and flightless cormorants.</t>
  </si>
  <si>
    <t>Dissertation Abstracts International B Sciences and Engineering</t>
  </si>
  <si>
    <t>0419-4217</t>
  </si>
  <si>
    <t>Hennemann, W.W., III</t>
  </si>
  <si>
    <t>Light, food and Indian quails.</t>
  </si>
  <si>
    <t>Recent trends in life sciences.</t>
  </si>
  <si>
    <t>111-216</t>
  </si>
  <si>
    <t>Saxena, V.L.</t>
  </si>
  <si>
    <t>Birds killed at Ytteroyane Lighthouse.</t>
  </si>
  <si>
    <t>Var Fuglefauna</t>
  </si>
  <si>
    <t>0332-5601</t>
  </si>
  <si>
    <t>27-29</t>
  </si>
  <si>
    <t>Seim, V.</t>
  </si>
  <si>
    <t>Bird kills at lighted man-made structures: not on nights close to a full moon.</t>
  </si>
  <si>
    <t>American Birds</t>
  </si>
  <si>
    <t>0004-7686</t>
  </si>
  <si>
    <t>251-254</t>
  </si>
  <si>
    <t>Bird kills at a lighted man-made structure: often on nights close to a full moon.</t>
  </si>
  <si>
    <t>913-914</t>
  </si>
  <si>
    <t>Crawford, R.L.</t>
  </si>
  <si>
    <t>Age-related migratory strategy of robins Erithacus rubecula in autumn?</t>
  </si>
  <si>
    <t>Fauna (Oslo)</t>
  </si>
  <si>
    <t>0014-8881</t>
  </si>
  <si>
    <t>130-131</t>
  </si>
  <si>
    <t>Mehlum, F.</t>
  </si>
  <si>
    <t>[House martin (Delichon urbica) - foraging in artificial light.]</t>
  </si>
  <si>
    <t>Wielewaal</t>
  </si>
  <si>
    <t>0043-5260</t>
  </si>
  <si>
    <t>Caekebeke, L.</t>
  </si>
  <si>
    <t>The moon: a neglected factor in studies on collisions of nocturnal migrant birds with tall lighted structures and with aircraft.</t>
  </si>
  <si>
    <t>305-320</t>
  </si>
  <si>
    <t>Kittiwakes nesting on light standards in Co. Waterford.</t>
  </si>
  <si>
    <t>Irish Birds</t>
  </si>
  <si>
    <t>0332-0111</t>
  </si>
  <si>
    <t>407-409</t>
  </si>
  <si>
    <t>O'Meara, M.</t>
  </si>
  <si>
    <t>List of insects captured with U.V. light traps in 1972-73-74.</t>
  </si>
  <si>
    <t>Zastita Bilja</t>
  </si>
  <si>
    <t>0372-7866</t>
  </si>
  <si>
    <t>371-382</t>
  </si>
  <si>
    <t>Tadic, M.</t>
  </si>
  <si>
    <t>Activity rhythms of ten species of nocturnal animals as a function of light intensity.</t>
  </si>
  <si>
    <t>Applied behavioral research at the Woodland Park Zoological Gardens Seattle, Washington 1977.</t>
  </si>
  <si>
    <t>101-140</t>
  </si>
  <si>
    <t>Conway, K.M. and Shaw, L.J. and Micklesen, S. and Crouse, D.W.</t>
  </si>
  <si>
    <t>Do the plane landing lights attract or scare away the birds at night?</t>
  </si>
  <si>
    <t>Zoologicheskii Zhurnal</t>
  </si>
  <si>
    <t>0044-5134</t>
  </si>
  <si>
    <t>304-306</t>
  </si>
  <si>
    <t>Yakobi, V.E.</t>
  </si>
  <si>
    <t>Birds killed at the lighthouse Faerder Fyr, Outer Oslo-Fjord, and some possible explanations of bird kills by illuminating constructions.</t>
  </si>
  <si>
    <t>Fauna Oslo</t>
  </si>
  <si>
    <t>191-194,illust.</t>
  </si>
  <si>
    <t>Canada's lighthouse observatory.</t>
  </si>
  <si>
    <t>Nature Can</t>
  </si>
  <si>
    <t>42-49,illust.</t>
  </si>
  <si>
    <t>Weir, R.D and Cooke, F.</t>
  </si>
  <si>
    <t>Optical signals. Animal communication and light.</t>
  </si>
  <si>
    <t>i-xix,1-362,illust.</t>
  </si>
  <si>
    <t>Hailman, J.P.</t>
  </si>
  <si>
    <t>Activities of caged passerine birds exposed to artificial light and darkness.</t>
  </si>
  <si>
    <t>Miscellaneous Rep Yamashina Inst Orn</t>
  </si>
  <si>
    <t>89-94</t>
  </si>
  <si>
    <t>Nakamura, T. and Kurosawa, O. and Ogihara, M.</t>
  </si>
  <si>
    <t>Petrels and light at night.</t>
  </si>
  <si>
    <t>Notornis</t>
  </si>
  <si>
    <t>201-202</t>
  </si>
  <si>
    <t>Bourne, W.R.P.</t>
  </si>
  <si>
    <t>Light-compass orientation of robin in round cages under a single artificial clue.</t>
  </si>
  <si>
    <t>Soobshcheniya pribalt Kom Izuch Migr Ptits</t>
  </si>
  <si>
    <t>189-211</t>
  </si>
  <si>
    <t>Liepa, V.</t>
  </si>
  <si>
    <t>Jungle birds carry 'lights'.</t>
  </si>
  <si>
    <t>Bird Observ</t>
  </si>
  <si>
    <t>Sharl and , M.</t>
  </si>
  <si>
    <t>Lighting schedules differentially influence chick behaviour: a cautionary note.</t>
  </si>
  <si>
    <t>Revue Comport Anim</t>
  </si>
  <si>
    <t>Porter, R.H. and Johnson, V.A.</t>
  </si>
  <si>
    <t>Nonvisual light reception.</t>
  </si>
  <si>
    <t>Scientific American</t>
  </si>
  <si>
    <t>22-29</t>
  </si>
  <si>
    <t>Menaker, M.</t>
  </si>
  <si>
    <t>The internal clock of the canary: experiments with self-selection of light and darkness.</t>
  </si>
  <si>
    <t>Biochronometry.</t>
  </si>
  <si>
    <t>152-168</t>
  </si>
  <si>
    <t>Wahlstrom, G.</t>
  </si>
  <si>
    <t>New light on runway bird hazards,</t>
  </si>
  <si>
    <t>New Scient.</t>
  </si>
  <si>
    <t>Birds found at west coast lighthouses during 1959-1963.</t>
  </si>
  <si>
    <t>Arstr Goteborgs naturhist Mus</t>
  </si>
  <si>
    <t>17-25</t>
  </si>
  <si>
    <t>Mathiasson, S.</t>
  </si>
  <si>
    <t>Illumination and wood duck roosting flights.</t>
  </si>
  <si>
    <t>301-308</t>
  </si>
  <si>
    <t>Hein, D. and Haugen, A. O.</t>
  </si>
  <si>
    <t>Bird migration at Skagen's Lighthouse in the northern part of Lake Vanern (59[degree] 15' N. lat., 13[degree] 30' E. long.) in 1962-1963.</t>
  </si>
  <si>
    <t>Ehrenroth, B.</t>
  </si>
  <si>
    <t>After effects of light in chickens.</t>
  </si>
  <si>
    <t>Ecology</t>
  </si>
  <si>
    <t>580-582</t>
  </si>
  <si>
    <t>Abplanalp, H. and Wilson, W. O.</t>
  </si>
  <si>
    <t>Response to experimental light increments by Andean Sparrows from an equatorial area.</t>
  </si>
  <si>
    <t>344-347</t>
  </si>
  <si>
    <t>Miller, A. H.</t>
  </si>
  <si>
    <t>The behaviour of birds in continuous day-light.</t>
  </si>
  <si>
    <t>Ibis</t>
  </si>
  <si>
    <t>Armstrong, E. A.</t>
  </si>
  <si>
    <t>Birds killed at lights in, Denmark 1886-1939.</t>
  </si>
  <si>
    <t>Videnskabelige Meddelelser fra Dansk Naturhistorisk Forening i Kjobenhavn</t>
  </si>
  <si>
    <t>269-368</t>
  </si>
  <si>
    <t>Hansen, L.</t>
  </si>
  <si>
    <t>Light conditions for the migration of Woodcock].</t>
  </si>
  <si>
    <t>Zoologicheskii Zhurnal Moscow</t>
  </si>
  <si>
    <t>1027-1028</t>
  </si>
  <si>
    <t>Semenov-Tyan-Shanskii, O. I.</t>
  </si>
  <si>
    <t>Reactions of Poor-wills to light and temperature.</t>
  </si>
  <si>
    <t>152-159</t>
  </si>
  <si>
    <t>Brauner, J.</t>
  </si>
  <si>
    <t>Inistrahull Light-station : Iceland Gull episode.</t>
  </si>
  <si>
    <t>Irish Naturalists' Journal</t>
  </si>
  <si>
    <t>pp. 124-126</t>
  </si>
  <si>
    <t>Patten, C. J.</t>
  </si>
  <si>
    <t>Bird-flight action analysed : high-speed electronic flash; self-recorded exposures.</t>
  </si>
  <si>
    <t>London News</t>
  </si>
  <si>
    <t>pp. 646-647</t>
  </si>
  <si>
    <t>Hosking, E. and Newberry, C.</t>
  </si>
  <si>
    <t>Night lighting with Bob-White.</t>
  </si>
  <si>
    <t>Bird-Banding Boston</t>
  </si>
  <si>
    <t>pp. 168-170</t>
  </si>
  <si>
    <t>Bissonnette, T. H. and Csech, A. G.</t>
  </si>
  <si>
    <t>Bird notes from Noss Head Lighthouse, Wick.</t>
  </si>
  <si>
    <t>Scottish Naturalist</t>
  </si>
  <si>
    <t>pp. 165-166</t>
  </si>
  <si>
    <t>Bain, J.</t>
  </si>
  <si>
    <t>With camera and "Jack-Light" on the sea shore.</t>
  </si>
  <si>
    <t>Bird Lore Harrisburg P</t>
  </si>
  <si>
    <t>pp. 1-7</t>
  </si>
  <si>
    <t>Carey, H. R.</t>
  </si>
  <si>
    <t>Relation of light to Bird migration and developmental changes.</t>
  </si>
  <si>
    <t>Nature London</t>
  </si>
  <si>
    <t>pp. 494-495</t>
  </si>
  <si>
    <t>Rowan, W.</t>
  </si>
  <si>
    <t>Influence of ultra-violet light on young laying hens.</t>
  </si>
  <si>
    <t>Science New York</t>
  </si>
  <si>
    <t>pp. 549-550</t>
  </si>
  <si>
    <t>Hughes, J. S. and Payne, L. F.</t>
  </si>
  <si>
    <t>Sanderlings obtained on migration from Slyne Head Light-House.</t>
  </si>
  <si>
    <t>Irish Naturalist</t>
  </si>
  <si>
    <t>Studier over Fuglefald ved danske Fyr og Fyrskibe. I. Larken (Alauda arvensis). Investigations on the specimens of Alauda arvensis, picked up at the Danish lighthouses and light-vessels.</t>
  </si>
  <si>
    <t>Kobenhavn Ornith Tids</t>
  </si>
  <si>
    <t>(1-61)</t>
  </si>
  <si>
    <t>Saxtorph, S. M.</t>
  </si>
  <si>
    <t>Occurrences of Common and Black Redstarts at light-stations in Ireland.</t>
  </si>
  <si>
    <t>British Birds London</t>
  </si>
  <si>
    <t>(23-25)</t>
  </si>
  <si>
    <t>Barrington, R. M.</t>
  </si>
  <si>
    <t>Icterine Warbler on Migration at Tuskar Light Station.</t>
  </si>
  <si>
    <t>Report on the immigrations of summer residents in the spring of 1912; also notes on the migratory movements and records received from lighthouses and light-vessels during the autumn of 1911.</t>
  </si>
  <si>
    <t>Bulletin of the British Ornithologists' Club</t>
  </si>
  <si>
    <t>(1-336)</t>
  </si>
  <si>
    <t>Reported occurrence of the Dartford Warbler at the Tuskar Light Station.</t>
  </si>
  <si>
    <t>Report of the immigrations of summer residents in the spring of 1910 also notes on the migratory movements and records received from Lighthouses and Lightvessels during the autumn of 1909 by the Committee appointed by the British Ornithologists' Club.</t>
  </si>
  <si>
    <t>(1-313)</t>
  </si>
  <si>
    <t>Ringed Arctic Tern at Barns Ness Lighthouse (Forth).</t>
  </si>
  <si>
    <t>Annals of Scottish Natural History</t>
  </si>
  <si>
    <t>Evans, W.</t>
  </si>
  <si>
    <t>[Edited by] Report on the immigrations of summer residents in the spring of1909 also notes on the migratory movements and records received from lighthouses and light vessels during the autumn of 1908. By the committee appointed by the British Ornithologists' Club.</t>
  </si>
  <si>
    <t>(1-347)</t>
  </si>
  <si>
    <t>Ogilvie-Grant, W. R.</t>
  </si>
  <si>
    <t>[Edited by] Report on the immigrations of summer residents in the spring of 1908: also notes on the migratory movements and records received from lighthouses and light-vessels during the autumn of 1907. By the committee appointed by the British Ornithologists' Club.</t>
  </si>
  <si>
    <t>(1-235)</t>
  </si>
  <si>
    <t>Red-breasted Flycatcher (Muscicapa parva) at the Bell Rock Lighthouse.</t>
  </si>
  <si>
    <t>(49-50)</t>
  </si>
  <si>
    <t>Clarke, W. Eagle</t>
  </si>
  <si>
    <t>Gold-crests from East Coast Lighthouses.</t>
  </si>
  <si>
    <t>(232, 233)</t>
  </si>
  <si>
    <t>An Aquatic Warbler killed at the Eddystone Lighthouse.</t>
  </si>
  <si>
    <t>Ticehurst, C. B.</t>
  </si>
  <si>
    <t>Eagle. On the occurrence of Phylloscopus viridanus Blyth, and other interesting birds at Scottish Light-stations.</t>
  </si>
  <si>
    <t>pp. 22-26</t>
  </si>
  <si>
    <t>Clarke, W.</t>
  </si>
  <si>
    <t>On W. Eagle Clarke's observations on the Eddystone Lighthouse.</t>
  </si>
  <si>
    <t>p. 32</t>
  </si>
  <si>
    <t>De Winton, W. E.</t>
  </si>
  <si>
    <t>Purple Martins (Progne subis) breeding in electric arc-light caps.</t>
  </si>
  <si>
    <t>Auk</t>
  </si>
  <si>
    <t>pp. 407 &amp; 408</t>
  </si>
  <si>
    <t>Faxon, W.</t>
  </si>
  <si>
    <t>The migration of birds: a paper addressed to the lighthouse keepers of the English Channel, and to the local ornithologists of the counties abutting thereon.</t>
  </si>
  <si>
    <t>Zoologist</t>
  </si>
  <si>
    <t>pp. 505 &amp; 506</t>
  </si>
  <si>
    <t>Harvie-brown, J. A.</t>
  </si>
  <si>
    <t>[Title unknown.]</t>
  </si>
  <si>
    <t>Report British Association</t>
  </si>
  <si>
    <t>Unpaginated</t>
  </si>
  <si>
    <t>Knubley, E. P.</t>
  </si>
  <si>
    <t>On some of the Causes affecting the Decrease of Birds.</t>
  </si>
  <si>
    <t>Bulletin of the Nuttall Ornithological Club</t>
  </si>
  <si>
    <t>pp. 189-197</t>
  </si>
  <si>
    <t>Henshaw, H. W.</t>
  </si>
  <si>
    <t>On the Migration of Birds, and Messrs. Brown and Cordeaux's Method of obtaining Systematic Observations of the same at Light-houses and Lightships.</t>
  </si>
  <si>
    <t>p. 605</t>
  </si>
  <si>
    <t>Newton, A.</t>
  </si>
  <si>
    <t>OBSERVATIONS OF MAGPIE-LARKS NESTING ON LIGHT POLES IN CRACE, ACT.</t>
  </si>
  <si>
    <t>Canberra Bird Notes</t>
  </si>
  <si>
    <t>0314-8211</t>
  </si>
  <si>
    <t>181-182</t>
  </si>
  <si>
    <t>Leary, Fleur</t>
  </si>
  <si>
    <t>Biodiversity and Bird Friendly Design in Urban Areas for Sustainable Living.</t>
  </si>
  <si>
    <t>Indian Journal of Science and Technology</t>
  </si>
  <si>
    <t>0974-6846; 0974-5645</t>
  </si>
  <si>
    <t>Surya, S.</t>
  </si>
  <si>
    <t>Impact of skiing on mountain nature: review of the present knowledge and situation in the Krkonose/Giant Mts (Czech Republic).</t>
  </si>
  <si>
    <t>Opera Corcontica</t>
  </si>
  <si>
    <t>0139-925X</t>
  </si>
  <si>
    <t>15-60</t>
  </si>
  <si>
    <t>Flousek, Jiri</t>
  </si>
  <si>
    <t>The effect of light pollution at night on birds.</t>
  </si>
  <si>
    <t>642-643</t>
  </si>
  <si>
    <t>Woodcock, Martin</t>
  </si>
  <si>
    <t>SHINING A LIGHT: THE RESEARCH UNLOCKING THE SECRETS OF THE MYSTERIOUS NIGHT PARROT.</t>
  </si>
  <si>
    <t>Australian Birdlife</t>
  </si>
  <si>
    <t>30-33</t>
  </si>
  <si>
    <t>Murphy, Steve</t>
  </si>
  <si>
    <t>Unusual Rook Corvus frugilegus breeding site.</t>
  </si>
  <si>
    <t>Ornithologische Mitteilungen</t>
  </si>
  <si>
    <t>0030-5723</t>
  </si>
  <si>
    <t>39-40</t>
  </si>
  <si>
    <t>Weissgerber, Rolf and Hausch, Rolf</t>
  </si>
  <si>
    <t>Effects of fireworks on birds - a critical overview.</t>
  </si>
  <si>
    <t>115-149</t>
  </si>
  <si>
    <t>Stickroth, Hermann</t>
  </si>
  <si>
    <t>Study on Environmental Protection of Highway Construction on Birds Nature Reserve.</t>
  </si>
  <si>
    <t>Nature Environment and Pollution Technology</t>
  </si>
  <si>
    <t>0972-6268</t>
  </si>
  <si>
    <t>831-834</t>
  </si>
  <si>
    <t>Qin, Zhibin and Wei, Xiaohui and Qing, Yumei</t>
  </si>
  <si>
    <t>Species diversity of terrestrial vertebrates in Mighty Cave, Tagoloan, Lanao Del Norte, Philippines.</t>
  </si>
  <si>
    <t>Journal of Biodiversity and Environmental Sciences</t>
  </si>
  <si>
    <t>2220-6663; 2222-3045</t>
  </si>
  <si>
    <t>122-132</t>
  </si>
  <si>
    <t>Abantas, Aslea D. and Nuneza, Olga M.</t>
  </si>
  <si>
    <t>Study of the Breeding Behavior of Gorsachius magnificus in Qingzhang Mountains, Nanxiong County, Guangdong Province.</t>
  </si>
  <si>
    <t>Sichuan Journal of Zoology</t>
  </si>
  <si>
    <t>1000-7083</t>
  </si>
  <si>
    <t>56-58</t>
  </si>
  <si>
    <t>Zhong, Pingsheng and Zhang, Yinghong and Chen, Zhihong and Huang, Shilin</t>
  </si>
  <si>
    <t>BIRDS OF SEODO ISLAND LIGHTHOUSE NORTH KOREA.</t>
  </si>
  <si>
    <t>Pacific Seabirds</t>
  </si>
  <si>
    <t>1089-6317</t>
  </si>
  <si>
    <t>13-17</t>
  </si>
  <si>
    <t>Kuroda, Nagamichi</t>
  </si>
  <si>
    <t>[Trapped in the fog: death of cranes at Darsser Ort Lighthouse.]</t>
  </si>
  <si>
    <t>18-19</t>
  </si>
  <si>
    <t>Liebers-Helbig, Dorit</t>
  </si>
  <si>
    <t>Nesting Site of House Crow: Tree Versus Light-Post-An Impact Assessment.</t>
  </si>
  <si>
    <t>Proceedings of the Zoological Society (Calcutta)</t>
  </si>
  <si>
    <t>0373-5893; 0974-6919</t>
  </si>
  <si>
    <t>141-148</t>
  </si>
  <si>
    <t>Dutta, Saikat Kumar and Raut, Srimanta Kumar</t>
  </si>
  <si>
    <t>NOCTURNAL FEEDING OF THE CHIGUANCO THRUSH TURDUS CHIGUANCO (TURDIDAE) UNDER ARTIFICIAL LIGHT.</t>
  </si>
  <si>
    <t>Biologist - Lima</t>
  </si>
  <si>
    <t>1816-0719; 1994-9073</t>
  </si>
  <si>
    <t>331-332</t>
  </si>
  <si>
    <t>Ortiz Z, Cesar</t>
  </si>
  <si>
    <t>Records of Seabirds off Teuri Island at Night.</t>
  </si>
  <si>
    <t>Rishiri Studies</t>
  </si>
  <si>
    <t>0919-9160</t>
  </si>
  <si>
    <t>85-89</t>
  </si>
  <si>
    <t>Hasebe, Makoto</t>
  </si>
  <si>
    <t>The magnetite-based receptors in the beak of birds and their role in avian navigation.</t>
  </si>
  <si>
    <t>Journal of Comparative Physiology A Sensory Neural and Behavioral Physiology</t>
  </si>
  <si>
    <t>0340-7594</t>
  </si>
  <si>
    <t>89-98</t>
  </si>
  <si>
    <t>Wiltschko, R. and Wiltschko, W.</t>
  </si>
  <si>
    <t>[Researchers on bird migration see the light.]</t>
  </si>
  <si>
    <t>24-29</t>
  </si>
  <si>
    <t>Lislev and , Terje and Hahn, Steffen</t>
  </si>
  <si>
    <t>Capture and commerce of wild animals in the semi-arid region of Paraiba, Brazil, under the perspective of children and teenagers.</t>
  </si>
  <si>
    <t>Revista Nordestina de Biologia</t>
  </si>
  <si>
    <t>0100-7653</t>
  </si>
  <si>
    <t>79-100</t>
  </si>
  <si>
    <t>Alves Pessoa, Taina Sherlakyann and Carniel Wagner, Paulo Guilherme and Langguth, Alfredo</t>
  </si>
  <si>
    <t>Presumed hybrid Blyth's Reed Acrocephalus dumetorum x Marsh Warbler A. palustris trapped at Ngulia, Kenya, in December 2009.</t>
  </si>
  <si>
    <t>0007-1595</t>
  </si>
  <si>
    <t>124-127</t>
  </si>
  <si>
    <t>Pearson, David and Kerton, Ian and Amakobe, Bernard and Bensch, Staffan</t>
  </si>
  <si>
    <t>Bayesian hierarchical model assessment of nest site and landscape effects on nest survival of aplomado falcons.</t>
  </si>
  <si>
    <t>800-812</t>
  </si>
  <si>
    <t>Brown, Jessi L. and Collopy, Michael W.</t>
  </si>
  <si>
    <t>Autumn migration of the Goldcrest (Regulus regulus) in the western Krkonose Mts. in 2001-2008.</t>
  </si>
  <si>
    <t>Sylvia</t>
  </si>
  <si>
    <t>0231-7796</t>
  </si>
  <si>
    <t>126-133</t>
  </si>
  <si>
    <t>Jasso, Ladislav</t>
  </si>
  <si>
    <t>NOCTURNAL FEEDING BY BLUE AND WHITE SWALLOW PYGOCHELIDON CYANOLEUCA (HIRUNDINIDAE) IN PERU.</t>
  </si>
  <si>
    <t>74-75</t>
  </si>
  <si>
    <t>[Westerheversand in Schleswig-Holstein - observing birds under the lighthouse.]</t>
  </si>
  <si>
    <t>Weiss, Felix and Koenig, Christopher and Moning, Christoph and Wagner, Christian</t>
  </si>
  <si>
    <t>Landscape analysis of roost trees for common birds in Kunming city.</t>
  </si>
  <si>
    <t>Journal of Nanjing Forestry University</t>
  </si>
  <si>
    <t>1000-2006</t>
  </si>
  <si>
    <t>59-63</t>
  </si>
  <si>
    <t>Li, Xu and Huang, Yezhou and Huang, Wuzhi and Zhou, Jielong</t>
  </si>
  <si>
    <t>Skybeamers and Building Illuminations Disorientating Migratory Birds New findings and judicial assessment of such lighting devices.</t>
  </si>
  <si>
    <t>Naturschutz und Landschaftsplanung</t>
  </si>
  <si>
    <t>0940-6808</t>
  </si>
  <si>
    <t>165-170</t>
  </si>
  <si>
    <t>Haupt, Heiko and Schillemeit, Ulrike</t>
  </si>
  <si>
    <t>Mass irritation of migratory songbirds by street lighting facility.</t>
  </si>
  <si>
    <t>Haupt, Heiko</t>
  </si>
  <si>
    <t>Autumn migration of the Pied Flycatcher (Ficedula hypoleuca) in the western Krkonose Mts. in 2001-2008.</t>
  </si>
  <si>
    <t>131-140</t>
  </si>
  <si>
    <t>Impacts of bird abundance, activity height and light intensity on the number of birds captured by mist netting.</t>
  </si>
  <si>
    <t>Chinese Birds</t>
  </si>
  <si>
    <t>221-229</t>
  </si>
  <si>
    <t>Zou, Fasheng and Chen, Guizhu and Yang, Qiongfang</t>
  </si>
  <si>
    <t>The site characteristics and use of nests of the barn swallow (Hirundo rustica L.).</t>
  </si>
  <si>
    <t>0021-1311</t>
  </si>
  <si>
    <t>107-110</t>
  </si>
  <si>
    <t>Smiddy, Patrick</t>
  </si>
  <si>
    <t>Influencing factors of birds captured at night in Ailao Mountain, Xinping County, Yunnan Province.</t>
  </si>
  <si>
    <t>Zoological Research</t>
  </si>
  <si>
    <t>0254-5853</t>
  </si>
  <si>
    <t>411-417</t>
  </si>
  <si>
    <t>Yang, Ting and Yang, Xiao-jun and Wang, Zi-jiang and Liu, Lu-ming and An, Qing-yuan and Zhang, Hong-yu and Li, Guo-song and Shi, Wen-an</t>
  </si>
  <si>
    <t>Diversity of the birds captured at night in Ailao Mountain, Xinping County, Yunnan Province.</t>
  </si>
  <si>
    <t>303-310</t>
  </si>
  <si>
    <t>Yang, Xiao-jun and Yang, Ting and Wang, Zi-jiang and Liu, Lu-ming and An, Qing-yuan and Zhang, Hong-yu and Yang, Xian-ming and Lu, Fa-wang</t>
  </si>
  <si>
    <t>'Fixed direction'-responses of birds in the geomagnetic field.</t>
  </si>
  <si>
    <t>Communicative &amp; Integrative Biology</t>
  </si>
  <si>
    <t>100-103</t>
  </si>
  <si>
    <t>Wiltschko, Roswitha and Wiltschko, Wolfgang</t>
  </si>
  <si>
    <t>The nocturnal hunting of peregrine falcons Falco peregrinus at buildings illuminated by powerful halogen floodlights - a review about documented cases in Europe.</t>
  </si>
  <si>
    <t>107-113</t>
  </si>
  <si>
    <t>Mebs, Theodor</t>
  </si>
  <si>
    <t>[Artifiicial light in the care of exotic birds.]</t>
  </si>
  <si>
    <t>Gefiederte Welt</t>
  </si>
  <si>
    <t>0016-5816</t>
  </si>
  <si>
    <t>25-29</t>
  </si>
  <si>
    <t>Bannert, Marc</t>
  </si>
  <si>
    <t>Collision effects of wind-power generators and other obstacles on birds.</t>
  </si>
  <si>
    <t>Annals of the New York Academy of Sciences</t>
  </si>
  <si>
    <t>0077-8923</t>
  </si>
  <si>
    <t>233-266</t>
  </si>
  <si>
    <t>Drewitt, Allan L. and Langston, Rowena H.W.</t>
  </si>
  <si>
    <t>[Illumination - since the advent of a nocturnal flood of light the living conditions for insects and birds have changed dramatically. Every night millions of insects fly to their death and thousands of birds meet their end annually in these "Light traps".]</t>
  </si>
  <si>
    <t>Entomo Helvetica</t>
  </si>
  <si>
    <t>1662-8500</t>
  </si>
  <si>
    <t>143-145</t>
  </si>
  <si>
    <t>Bernet, Iris</t>
  </si>
  <si>
    <t>[The impact of city lights on Barau's petrel, Pterodroma baraui on l'Ile de la Reunion and measures to reduce this impact.]</t>
  </si>
  <si>
    <t>Ostrich</t>
  </si>
  <si>
    <t>0030-6525</t>
  </si>
  <si>
    <t>449-452</t>
  </si>
  <si>
    <t>Salamolard, Marc and Ghestemme, Thomas and Couzi, Francois-Xavier and Minatchy, Nelly and Le Corre, Matthieu</t>
  </si>
  <si>
    <t>Habitat choice of the European nightjar (Caprimulgus europaeus) at the Manteler Forst.</t>
  </si>
  <si>
    <t>139-149</t>
  </si>
  <si>
    <t>Raab, Bernd</t>
  </si>
  <si>
    <t>High-tension lines and bird protection: minimising the risk of collision - evaluation and measures to mark cable sections with high collision risk.</t>
  </si>
  <si>
    <t>Bernshausen, Frank and Kreuziger, Josef and Uther, Dirk and Wahl, Michael</t>
  </si>
  <si>
    <t>Equipment and techniques for nocturnal wildlife studies.</t>
  </si>
  <si>
    <t>Wildlife Society Bulletin</t>
  </si>
  <si>
    <t>0091-7648</t>
  </si>
  <si>
    <t>1036-1044</t>
  </si>
  <si>
    <t>Allison, Nichole L. and Destefano, Stephen</t>
  </si>
  <si>
    <t>Effects of artificial night lighting on migrating birds.</t>
  </si>
  <si>
    <t>Ecological consequences of artificial night lighting.</t>
  </si>
  <si>
    <t>67-93</t>
  </si>
  <si>
    <t>Gauthreaux, Sidney A., Jr. and Belser, Carroll G.</t>
  </si>
  <si>
    <t>Influences of artificial light on marine birds.</t>
  </si>
  <si>
    <t>94-113</t>
  </si>
  <si>
    <t>Montevecchi, William A.</t>
  </si>
  <si>
    <t>The occurrence of Leach's storm-petrel Oceanodroma leucorhoa in Germany.</t>
  </si>
  <si>
    <t>145-162</t>
  </si>
  <si>
    <t>Krueger, Thorsten and Dierschke, Jochen</t>
  </si>
  <si>
    <t>[Budgerigars - observed under light.]</t>
  </si>
  <si>
    <t>344-346</t>
  </si>
  <si>
    <t>Bartels, Thomas</t>
  </si>
  <si>
    <t>Artificial lighting for captive penguins.</t>
  </si>
  <si>
    <t>Association of Zoos and Aquariums Regional Meetings Proceedings</t>
  </si>
  <si>
    <t>5pp.</t>
  </si>
  <si>
    <t>Henry, Linda</t>
  </si>
  <si>
    <t>Bird strikes and electrocutions at power lines, communication towers, and wind turbines: state of the art and state of the science - next steps toward mitigation.</t>
  </si>
  <si>
    <t>U S Forest Service General Technical Report PSW</t>
  </si>
  <si>
    <t>0196-2094</t>
  </si>
  <si>
    <t>1051-1064</t>
  </si>
  <si>
    <t>Manville, Albert M., II</t>
  </si>
  <si>
    <t>Fat and pectoral muscle in migrating sedge warblers Acrocephalus schoenobaenus.</t>
  </si>
  <si>
    <t>Ringing &amp; Migration</t>
  </si>
  <si>
    <t>0307-8698</t>
  </si>
  <si>
    <t>24-34</t>
  </si>
  <si>
    <t>Redfern, Chris P.F. and Topp, Vicky J. and Jones, Phil</t>
  </si>
  <si>
    <t>The effect of UV-B lighting supplementation in African grey parrots.</t>
  </si>
  <si>
    <t>Exotic DVM</t>
  </si>
  <si>
    <t>1521-1363</t>
  </si>
  <si>
    <t>29-32</t>
  </si>
  <si>
    <t>Stanford, Michael</t>
  </si>
  <si>
    <t>Light and its effect on birds.</t>
  </si>
  <si>
    <t>252-255</t>
  </si>
  <si>
    <t>Gelis, Stacy</t>
  </si>
  <si>
    <t>Effects of Malpensa Airport on bird migration.</t>
  </si>
  <si>
    <t>Rivista Italiana di Ornitologia</t>
  </si>
  <si>
    <t>0035-6875</t>
  </si>
  <si>
    <t>195-206</t>
  </si>
  <si>
    <t>Ioele, Aless and ro and Fornasari, Lorenzo and Furlanetto, Dario</t>
  </si>
  <si>
    <t>Wireless telecommunications and night flying birds: we may be sacrificing millions of migrants for convenience, entertainment and profit.</t>
  </si>
  <si>
    <t>Biodiversity</t>
  </si>
  <si>
    <t>1488-8386</t>
  </si>
  <si>
    <t>Anderson, Paul K.</t>
  </si>
  <si>
    <t>Aggregation of Eurasian Scops Owls Otus scops breeding in Magpie Pica pica nests.</t>
  </si>
  <si>
    <t>Ardea</t>
  </si>
  <si>
    <t>0373-2266</t>
  </si>
  <si>
    <t>177-191</t>
  </si>
  <si>
    <t>Grieco, Fabrizio</t>
  </si>
  <si>
    <t>Pale-legged Leaf Warbler: new to Britain.</t>
  </si>
  <si>
    <t>438-440</t>
  </si>
  <si>
    <t>Headon, John and Collinson, J. Martin and Cade, Martin</t>
  </si>
  <si>
    <t>New feeding techniques of great cormorants Phalacrocorax carbo sinensis at beam trawlers.</t>
  </si>
  <si>
    <t>Atlantic Seabirds</t>
  </si>
  <si>
    <t>1388-2511</t>
  </si>
  <si>
    <t>85-90</t>
  </si>
  <si>
    <t>Camphuysen, C.J.</t>
  </si>
  <si>
    <t>[Effect of gas flares on birds in the North Sea.]</t>
  </si>
  <si>
    <t>Vogeljaar</t>
  </si>
  <si>
    <t>0042-7985</t>
  </si>
  <si>
    <t>[Migrating birds are killed in the gas flares of the North Sea.]</t>
  </si>
  <si>
    <t>Lid, G.</t>
  </si>
  <si>
    <t>Birds killed in gas flares in the North Sea.</t>
  </si>
  <si>
    <t>185-190,illust.</t>
  </si>
  <si>
    <t>Quantification of nocturnal passerine migration with a portable ceilometer.</t>
  </si>
  <si>
    <t>92-96</t>
  </si>
  <si>
    <t>Able, K.P. and Gauthreaux, S.A., Jr.</t>
  </si>
  <si>
    <t>Report of a survey of bird casualties at Television Towers, Ceilometers and other obstructions.</t>
  </si>
  <si>
    <t>Flicker</t>
  </si>
  <si>
    <t>79-84</t>
  </si>
  <si>
    <t>Velie, E. D.</t>
  </si>
  <si>
    <t>Bird mortality at airport ceilometers.</t>
  </si>
  <si>
    <t>207-215</t>
  </si>
  <si>
    <t>Howell, J. C.</t>
  </si>
  <si>
    <t>Review of avian mortality due to collisions with manmade structures</t>
  </si>
  <si>
    <t>ML Avery</t>
  </si>
  <si>
    <t>Avian behavior and mortality at power lines in coastal South Carolina</t>
  </si>
  <si>
    <t>AJ Savereno, LA Savereno, R Boettcher, SM Haig</t>
  </si>
  <si>
    <t>Mitigating wind-turbine induced avian mortality: sensory, aerodynamic and cognitive constraints and options</t>
  </si>
  <si>
    <t>â€¦Â and Sustainable EnergyÂ â€¦</t>
  </si>
  <si>
    <t>R May, O Reitan, K Bevanger, SH Lorentsen, ...</t>
  </si>
  <si>
    <t>Avian mortality at communication towers: a review of recent literature, research, and methodology</t>
  </si>
  <si>
    <t>P Kerlinger</t>
  </si>
  <si>
    <t>Avian collisions with wind turbines: a summary of existing studies and comparisons to other sources of avian collision mortality in the United States</t>
  </si>
  <si>
    <t>WP Erickson, GD Johnson, DM Strickl and , DP Young Jr, ...</t>
  </si>
  <si>
    <t>Communication Towers, Wind Generators, and Research: Avian Conservation Concerns</t>
  </si>
  <si>
    <t>Proceedings of National Avian-Wind Power PlanningÂ â€¦</t>
  </si>
  <si>
    <t>AM Manville</t>
  </si>
  <si>
    <t>Avian nesting diverters and methods for using the same</t>
  </si>
  <si>
    <t>US Patent 8,627,613</t>
  </si>
  <si>
    <t>SM Parker</t>
  </si>
  <si>
    <t>Avian deterrence system and method</t>
  </si>
  <si>
    <t>US Patent App. 12/709,486</t>
  </si>
  <si>
    <t>FO Fayed, FC Ceravolo</t>
  </si>
  <si>
    <t>Identifying a range of options to prevent or reduce avian collision with offshore wind farms using a UK-based case study</t>
  </si>
  <si>
    <t>BTO ResearchÂ â€¦</t>
  </si>
  <si>
    <t>A Cook, VH Ross-Smith, S Roos, NHK Burton, ...</t>
  </si>
  <si>
    <t>Evaluation of control techniques for avian predators of pond reared fishes</t>
  </si>
  <si>
    <t>â€¦Â Conference Southeastern Association of Fish andÂ â€¦</t>
  </si>
  <si>
    <t>ML Baird, TIJ Smith, WE Jenkins</t>
  </si>
  <si>
    <t>Avian urban ecology</t>
  </si>
  <si>
    <t>D Gil, H Brumm</t>
  </si>
  <si>
    <t>The impact of artificial light on avian ecology</t>
  </si>
  <si>
    <t>Avian Urban Ecol</t>
  </si>
  <si>
    <t>K Spoelstra, ME Visser</t>
  </si>
  <si>
    <t>The dark side of light at night: physiological, epidemiological, and ecological consequences</t>
  </si>
  <si>
    <t>Journal of pineal research</t>
  </si>
  <si>
    <t>KJ Navara, RJ Nelson</t>
  </si>
  <si>
    <t>Avian deterrent for glass using projected UV light</t>
  </si>
  <si>
    <t>US Patent 8,506,089</t>
  </si>
  <si>
    <t>KW Kayser</t>
  </si>
  <si>
    <t>Avian mortalities at tall structures</t>
  </si>
  <si>
    <t>S Ugoretz</t>
  </si>
  <si>
    <t>The ecological impacts of nighttime light pollution: a mechanistic appraisal</t>
  </si>
  <si>
    <t>Biological reviews</t>
  </si>
  <si>
    <t>KJ Gaston, J Bennie, TW Daviesâ€¦</t>
  </si>
  <si>
    <t>Avian orientation and navigation: a brief overview</t>
  </si>
  <si>
    <t>WT Keeton</t>
  </si>
  <si>
    <t>EXPERIMENTS ON BIRD ORIENTATION*.</t>
  </si>
  <si>
    <t>G Kramer</t>
  </si>
  <si>
    <t>Review of factors involved in bird-tower kills, and mitigative procedures</t>
  </si>
  <si>
    <t>BN Jaroslow</t>
  </si>
  <si>
    <t>Behavioural and environmental correlates of soaringâ€bird mortality at onâ€shore wind turbines</t>
  </si>
  <si>
    <t>Journal of applied ecology</t>
  </si>
  <si>
    <t>L Barrios, A Rodriguez</t>
  </si>
  <si>
    <t>Evaluating the effectiveness of select visual signals to prevent bird-window collisions</t>
  </si>
  <si>
    <t>The Wilson Journal of Ornithology</t>
  </si>
  <si>
    <t>D Klem Jr, PG Saenger</t>
  </si>
  <si>
    <t>Evaluation of the efficacy of products and techniques for airport bird control</t>
  </si>
  <si>
    <t>LGL Limited for Aerodrome Safety BranchÂ â€¦</t>
  </si>
  <si>
    <t>RE Harris, RA Davis</t>
  </si>
  <si>
    <t>Review of international research literature regarding the effectiveness of auditory bird scaring techniques and potential alternatives</t>
  </si>
  <si>
    <t>Produced by CentralÂ â€¦</t>
  </si>
  <si>
    <t>J Bishop, H McKay, D Parrottâ€¦</t>
  </si>
  <si>
    <t>Bird control at airports</t>
  </si>
  <si>
    <t>Environmental Conservation</t>
  </si>
  <si>
    <t>J Burger</t>
  </si>
  <si>
    <t>A review of bird control methods at airports</t>
  </si>
  <si>
    <t>Global Journal of Science Frontier Research E</t>
  </si>
  <si>
    <t>AEASS Desoky</t>
  </si>
  <si>
    <t>BIOLOGICAL STUDIES OF THE PROBLEM OF BIRD HAZARD TO AIRCRAFT.</t>
  </si>
  <si>
    <t>JL Seubert</t>
  </si>
  <si>
    <t>An autonomous bird deterrent system</t>
  </si>
  <si>
    <t>TL Clarke</t>
  </si>
  <si>
    <t>Bird harassment, repellent, and deterrent techniques for use on and near airports</t>
  </si>
  <si>
    <t>JL Belant</t>
  </si>
  <si>
    <t>Carrier escape dynamics in a single quantum well waveguide modulator</t>
  </si>
  <si>
    <t>Optical and quantumÂ â€¦</t>
  </si>
  <si>
    <t>â€¦, AL Moretti, RW Wickman, KA Stair, TE Birdâ€¦</t>
  </si>
  <si>
    <t>Bird hazing manual: Techniques and strategies for dispersing birds from spill sites</t>
  </si>
  <si>
    <t>P Gorenzel, T Salmon</t>
  </si>
  <si>
    <t>SOME OBSERVATIONS ON BEHAVIOUR OF SPOTTED OWLET (Athene brama) DURING ITS BREEDING SEASON</t>
  </si>
  <si>
    <t>1018-7081</t>
  </si>
  <si>
    <t>47-49</t>
  </si>
  <si>
    <t>Mahmood-ul-Hassan, M.</t>
  </si>
  <si>
    <t>Constructing a Data-Based Mortality Profile for Avian Tower Kills at Telecommunication Towers in Illinois</t>
  </si>
  <si>
    <t>ProQuest Dissertations and Theses</t>
  </si>
  <si>
    <t>DiPietro, Rachel and Capparella, Angelo P.</t>
  </si>
  <si>
    <t>EN</t>
  </si>
  <si>
    <t>Ann Arbor</t>
  </si>
  <si>
    <t>Efficiency of bird laser repellents (the case of Rooks and Pigeons)</t>
  </si>
  <si>
    <t>2520-2138</t>
  </si>
  <si>
    <t>320-321</t>
  </si>
  <si>
    <t>Matsyura, A. V.</t>
  </si>
  <si>
    <t>Birds after dark: an efficient and inexpensive system for making long-range observations at night</t>
  </si>
  <si>
    <t>0273-8570</t>
  </si>
  <si>
    <t>329-335</t>
  </si>
  <si>
    <t>Santos, Carlos D. and Lourenco, Pedro M. and Mir and a, Ana C. and Granadeiro, Jose P. and Palmeirim, Jorge M.</t>
  </si>
  <si>
    <t>Understanding avian vision: The key to using light in bird management</t>
  </si>
  <si>
    <t>0507-6773</t>
  </si>
  <si>
    <t>146-152</t>
  </si>
  <si>
    <t>Blackwell, BF</t>
  </si>
  <si>
    <t>Seabird Attraction to Artificial Light in Newfoundland and Labrador's Offshore Oil Fields: Documenting Failed Regulatory Governance</t>
  </si>
  <si>
    <t>0191-8575</t>
  </si>
  <si>
    <t>267-282</t>
  </si>
  <si>
    <t>Fraser, Gail S. and Carter, Angela V.</t>
  </si>
  <si>
    <t>Seabird mortality induced by land-based artificial lights</t>
  </si>
  <si>
    <t>0888-8892</t>
  </si>
  <si>
    <t>986-1001</t>
  </si>
  <si>
    <t>Rodriguez, Airam and Holmes, Nick D. and Ryan, Peter G. and Wilson, Kerry-Jayne and Faulquier, Lucie and Murillo, Yovana and Raine, Andre F. and Penniman, Jay F. and Neves, Veronica and Rodriguez, Beneharo and Negro, Juan J. and Chiaradia, Andre and Dann, Peter and Anderson, Tracy and Metzger, Benjamin and Shirai, Masaki and Deppe, Lorna and Wheeler, Jennifer and Hodum, Peter and Gouveia, Catia and Carmo, V and a and Carreira, Gilberto P. and Delgado-Alburqueque, Luis and Guerra-Correa, Carlos and Couzi, Francois-Xavier and Travers, Marc and Le Corre, Matthieu</t>
  </si>
  <si>
    <t>NIGHT MIGRANT FATALITIES AND OBSTRUCTION LIGHTING AT WIND TURBINES IN NORTH AMERICA</t>
  </si>
  <si>
    <t>1559-4491</t>
  </si>
  <si>
    <t>744-754</t>
  </si>
  <si>
    <t>Kerlinger, Paul and Gehring, Joelle L. and Erickson, Wallace P. and Curry, Richard and Jain, Aaftab and Guarnaccia, John</t>
  </si>
  <si>
    <t>Artificial Night Lighting Affects Dawn Song, Extra-Pair Siring Success, and Lay Date in Songbirds</t>
  </si>
  <si>
    <t>0960-9822</t>
  </si>
  <si>
    <t>1735-1739</t>
  </si>
  <si>
    <t>Kempenaers, Bart and Borgstroem, Pernilla and Loes, Peter and Schlicht, Emmi and Valcu, Mihai</t>
  </si>
  <si>
    <t>The effects of lighting conditions on the behaviour of laying hens</t>
  </si>
  <si>
    <t>0003-9098</t>
  </si>
  <si>
    <t>197-202</t>
  </si>
  <si>
    <t>Mohammed, H. H. and Grashorn, M. A. and Bessei, W.</t>
  </si>
  <si>
    <t>Directional orientation of birds by the magnetic field under different light conditions</t>
  </si>
  <si>
    <t>1742-5689</t>
  </si>
  <si>
    <t>S163-S177</t>
  </si>
  <si>
    <t>Wiltschko, Roswitha and Stapput, Katrin and Thalau, Peter and Wiltschko, Wolfgang</t>
  </si>
  <si>
    <t>Response to: Green Light for Nocturnally Migrating Birds</t>
  </si>
  <si>
    <t>1708-3087</t>
  </si>
  <si>
    <t>-</t>
  </si>
  <si>
    <t>Evans, William R.</t>
  </si>
  <si>
    <t>Seabird bycatch in the demersal longline fishery off southern Africa</t>
  </si>
  <si>
    <t>1814-232X</t>
  </si>
  <si>
    <t>205-214</t>
  </si>
  <si>
    <t>Petersen, S. L. and Honig, M. B. and Ryan, P. G. and Underhill, L. G. and Goren, M.</t>
  </si>
  <si>
    <t>Trimming tower lights can save birds</t>
  </si>
  <si>
    <t>1540-9295</t>
  </si>
  <si>
    <t>125-125</t>
  </si>
  <si>
    <t>Pelley, Janet</t>
  </si>
  <si>
    <t>The Avian Ciliary Ganglion: A useful model for study of the effects of beta amyloid on neurotransmitter release</t>
  </si>
  <si>
    <t>249-254</t>
  </si>
  <si>
    <t>Susan, Mazalan and Elizabeth, Hart and Bruce, Gray D.</t>
  </si>
  <si>
    <t>Response to R. Wiltschko et al. (J. Ornithol.): Contradictory results on the role of polarized light in compass calibration in migratory songbirds</t>
  </si>
  <si>
    <t>0021-8375</t>
  </si>
  <si>
    <t>659-662</t>
  </si>
  <si>
    <t>Muheim, Rachel and Akesson, Susanne and Phillips, John B.</t>
  </si>
  <si>
    <t>Response to the comments by R. Muheim, S. Akesson, and J.B. Phillips to our paper "Contradictory results on the role of polarized light in compass calibration in migratory songbirds"</t>
  </si>
  <si>
    <t>663-664</t>
  </si>
  <si>
    <t>Wiltschko, Roswitha and Munro, Ursula and Ford, Hugh and Wiltschko, Wolfgang</t>
  </si>
  <si>
    <t>Acoustic information as a distant cue for habitat recognition by nocturnally migrating passerines during landfall</t>
  </si>
  <si>
    <t>1045-2249</t>
  </si>
  <si>
    <t>716-723</t>
  </si>
  <si>
    <t>Mukhin, Andrey and Chernetsov, Nikita and Kishkinev, Dmitry</t>
  </si>
  <si>
    <t>Height, guy wires, and steady-burning lights increase hazard of communication towers to nocturnal migrants: A review and meta-analysis</t>
  </si>
  <si>
    <t>0004-8038</t>
  </si>
  <si>
    <t>485-492</t>
  </si>
  <si>
    <t>Longcore, Travis and Rich, Catherine and Gauthreaux, Sidney A., Jr.</t>
  </si>
  <si>
    <t>Changes in vigilance and foraging behaviour with light intensity and their effects on food intake and predator detection in house finches</t>
  </si>
  <si>
    <t>1381-1390</t>
  </si>
  <si>
    <t>Fern and ez-Juricic, Esteban and Tran, Elizabeth</t>
  </si>
  <si>
    <t>Calibration of magnetic and celestial compass cues in migratory birds - a review of cue-conflict experiments</t>
  </si>
  <si>
    <t>Muheim, R and Moore, FR and Phillips, JB</t>
  </si>
  <si>
    <t>Light-dependent information: influence of loft conditions on young pigeon's navigational system</t>
  </si>
  <si>
    <t>38-46</t>
  </si>
  <si>
    <t>Jorge, PE and Vicente, L</t>
  </si>
  <si>
    <t>Magnetoreception and its use in bird navigation</t>
  </si>
  <si>
    <t>0959-4388</t>
  </si>
  <si>
    <t>406-414</t>
  </si>
  <si>
    <t>Mouritsen, H and Ritz, T</t>
  </si>
  <si>
    <t>Magnetic orientation and magnetoreception in birds and other animals</t>
  </si>
  <si>
    <t>675-693</t>
  </si>
  <si>
    <t>Wiltschko, W and Wiltschko, R</t>
  </si>
  <si>
    <t>Mechanisms of magnetic orientation in birds</t>
  </si>
  <si>
    <t>1540-7063</t>
  </si>
  <si>
    <t>565-573</t>
  </si>
  <si>
    <t>Beason, RC</t>
  </si>
  <si>
    <t>Magnetic compass orientation of migratory birds in the presence of a 1.315 MHz oscillating field</t>
  </si>
  <si>
    <t>86-90</t>
  </si>
  <si>
    <t>Thalau, P and Ritz, T and Stapput, K and Wiltschko, R and Wiltschko, W</t>
  </si>
  <si>
    <t>Cache protection strategies by western scrub-jays (Aphelocoma californica): hiding food in the shade</t>
  </si>
  <si>
    <t>0962-8452</t>
  </si>
  <si>
    <t>S387-S390</t>
  </si>
  <si>
    <t>Daily, JM and Emery, NJ and Clayton, NS</t>
  </si>
  <si>
    <t>Ecological light pollution</t>
  </si>
  <si>
    <t>191-198</t>
  </si>
  <si>
    <t>Longcore, T and Rich, C</t>
  </si>
  <si>
    <t>Migrating songbirds recalibrate their magnetic compass daily from twilight cues</t>
  </si>
  <si>
    <t>0036-8075</t>
  </si>
  <si>
    <t>405-408</t>
  </si>
  <si>
    <t>Cochran, WW and Mouritsen, H and Wikelski, M</t>
  </si>
  <si>
    <t>Organophosphate induced delayed neuropathy in genetically dissimilar chickens: studies with tri-ortho-cresyl phosphate (TOCP) and trichlorfon</t>
  </si>
  <si>
    <t>0378-4274</t>
  </si>
  <si>
    <t>143-150</t>
  </si>
  <si>
    <t>de Oliveira, GH and Moreira, V and Goes, SPR</t>
  </si>
  <si>
    <t>Magnetic compass orientation in birds and its physiological basis</t>
  </si>
  <si>
    <t>445-452</t>
  </si>
  <si>
    <t>Body mass variation in Marbled Murrelets in British Columbia, Canada</t>
  </si>
  <si>
    <t>0019-1019</t>
  </si>
  <si>
    <t>E88-E95</t>
  </si>
  <si>
    <t>Hull, CL and V and erkist, B and Lougheed, L and Kaiser, G and Cooke, F</t>
  </si>
  <si>
    <t>Seabirds at risk around offshore oil platforms in the North-west Atlantic</t>
  </si>
  <si>
    <t>0025-326X</t>
  </si>
  <si>
    <t>1285-1290</t>
  </si>
  <si>
    <t>Wiese, FK and Montevecchi, WA and Davoren, GK and Huettmann, F and Diamond, AW and Linke, J</t>
  </si>
  <si>
    <t>Bird migration through a mountain pass studied with high resolution radar, ceilometers, and census</t>
  </si>
  <si>
    <t>389-403</t>
  </si>
  <si>
    <t>Williams, TC and Williams, JM and Williams, PG and Stokstad, P</t>
  </si>
  <si>
    <t>LASER SWITCHING FOR BIRDS</t>
  </si>
  <si>
    <t>0013-4899</t>
  </si>
  <si>
    <t>25-&amp;</t>
  </si>
  <si>
    <t>[Anonymous]</t>
  </si>
  <si>
    <t>Revealing the properties of the radical-pair magnetoreceptor using pulsed photo-excitation timed with pulsed rf</t>
  </si>
  <si>
    <t>0303-2647</t>
  </si>
  <si>
    <t>35-39</t>
  </si>
  <si>
    <t>Mouloudakis, K. and Kominis, I. K.</t>
  </si>
  <si>
    <t>High-power pulsed light and possibilities of their application</t>
  </si>
  <si>
    <t>1162-1165</t>
  </si>
  <si>
    <t>Spirov, GM and Selemir, VD and Kravchenko, AS and Gerasimov, SI</t>
  </si>
  <si>
    <t>Foraging behaviour in relation to the lunar cycle by Australian Owlet-nightjars Aegotheles cristatus</t>
  </si>
  <si>
    <t>0158-4197</t>
  </si>
  <si>
    <t>253-261</t>
  </si>
  <si>
    <t>Brigham, RM and Gutsell, RCA and Wiacek, RS and Geiser, F</t>
  </si>
  <si>
    <t>Responses of domestic poultry to various light sources</t>
  </si>
  <si>
    <t>0043-9339</t>
  </si>
  <si>
    <t>Lewis, PD and Morris, TR</t>
  </si>
  <si>
    <t>The impact of the hake Merluccius spp. longline fishery off South Africa on Procellariiform seabirds</t>
  </si>
  <si>
    <t>0006-3207</t>
  </si>
  <si>
    <t>227-234</t>
  </si>
  <si>
    <t>Barnes, KN and Ryan, PG and BoixHinzen, C</t>
  </si>
  <si>
    <t>Pigeon homing: Effects of magnetic pulses on initial orientation</t>
  </si>
  <si>
    <t>405-415</t>
  </si>
  <si>
    <t>Beason, RC and Wiltschko, R and Wiltschko, W</t>
  </si>
  <si>
    <t>'Bird experiencing light'</t>
  </si>
  <si>
    <t>0038-3368</t>
  </si>
  <si>
    <t>14-14</t>
  </si>
  <si>
    <t>Ives, R</t>
  </si>
  <si>
    <t>Nocturnal migrants do not incur higher collision risk at wind turbines than diurnally active species</t>
  </si>
  <si>
    <t>366-373</t>
  </si>
  <si>
    <t>Welcker, Jorg and Liesenjohann, Monique and Blew, Jan and Nehls, Georg and Gruenkorn, Thomas</t>
  </si>
  <si>
    <t>Restless roosts: light pollution affects physiology and behavior in a free-living bird</t>
  </si>
  <si>
    <t>E371-E371</t>
  </si>
  <si>
    <t>Ouyang, J. Q. and De Jong, M. and Matson, K. D. and Haussmann, M. F. and Meerlo, P. and Visser, M. E. and Spoelstra, K.</t>
  </si>
  <si>
    <t>Light coherence time modifies color perception of living beings</t>
  </si>
  <si>
    <t>2214-7853</t>
  </si>
  <si>
    <t>4952-4958</t>
  </si>
  <si>
    <t>Dellieu, Louis and Cael, Garin and Louette, Michel and Herman, Aline and Deparis, Olivier and Sarrazin, Michael</t>
  </si>
  <si>
    <t>Effects of different monochromatic LED light colours on fear reactions and physiological responses in Mulard ducks</t>
  </si>
  <si>
    <t>1836-0939</t>
  </si>
  <si>
    <t>1128-1136</t>
  </si>
  <si>
    <t>Mohamed, Radi A. and Abou-Ismail, Usama A. and Shukry, Mustafa</t>
  </si>
  <si>
    <t>THE ROLES OF INTRODUCED RATS AND COMMERCIAL FISHING IN THE DECLINE OF ANCIENT MURRELETS ON LANGARA ISLAND, BRITISH-COLUMBIA</t>
  </si>
  <si>
    <t>865-872</t>
  </si>
  <si>
    <t>BERTRAM, DF</t>
  </si>
  <si>
    <t>COASTAL MIGRATION AND WIND DRIFT COMPENSATION IN NOCTURNAL PASSERINE MIGRANTS</t>
  </si>
  <si>
    <t>0030-5693</t>
  </si>
  <si>
    <t>87-94</t>
  </si>
  <si>
    <t>AKESSON, S</t>
  </si>
  <si>
    <t>BIRD KILLS AT TALL LIGHTED STRUCTURES IN THE USA IN THE PERIOD 1935-1973 AND KILLS AT A DUTCH LIGHTHOUSE IN THE PERIOD 1924-1928 SHOW SIMILAR LUNAR PERIODICITY</t>
  </si>
  <si>
    <t>199-203</t>
  </si>
  <si>
    <t>VERHEIJEN, FJ</t>
  </si>
  <si>
    <t>The effect of artificial light on wildlife use of a passage structure</t>
  </si>
  <si>
    <t>25-28</t>
  </si>
  <si>
    <t>Bliss-Ketchum, Leslie L. and de Rivera, Catherine E. and Turner, Brian C. and Weisbaum, Dolores M.</t>
  </si>
  <si>
    <t>Waddling on the Dark Side: Ambient Light Affects Attendance Behavior of Little Penguins</t>
  </si>
  <si>
    <t>0748-7304</t>
  </si>
  <si>
    <t>194-204</t>
  </si>
  <si>
    <t>Rodriguez, Airam and Chiaradia, Andre and Wasiak, Paula and Renwick, Leanne and Dann, Peter</t>
  </si>
  <si>
    <t>MODELING THE COSTS OF THE BIRD STRIKES PREVENTION</t>
  </si>
  <si>
    <t>36-43</t>
  </si>
  <si>
    <t>Neic, Aleks and ra and Cokorilo, Olja and Steiner, Sanja</t>
  </si>
  <si>
    <t>Predation of larval Lepidoptera in habitat fragments varies spatially and temporally but is not affected by light pollution</t>
  </si>
  <si>
    <t>1366-638X</t>
  </si>
  <si>
    <t>559-566</t>
  </si>
  <si>
    <t>Grenis, Kylee and Tjossem, Bergen and Murphy, Shannon M.</t>
  </si>
  <si>
    <t>Does light pollution alter daylength? A test using light loggers on free-ranging European blackbirds (Turdus merula)</t>
  </si>
  <si>
    <t>0962-8436</t>
  </si>
  <si>
    <t>Dominoni, Davide M. and Partecke, Jesko</t>
  </si>
  <si>
    <t>Enhanced Audio-Visual Warnings for Reducing Bird Fatalities at Wind Turbines</t>
  </si>
  <si>
    <t>Khan, Shahriar and Haque, Md. Ikramul</t>
  </si>
  <si>
    <t>Mitigation of Rotor Blade-Flash Masking in Passive Radar Collision Warning System PARASOL</t>
  </si>
  <si>
    <t>185-190</t>
  </si>
  <si>
    <t>Kuschel, Heiner and Heckenbach, Joerg and Ummenhofer, Martin</t>
  </si>
  <si>
    <t>No relationship between female emergence time from the roosting place and extrapair paternity</t>
  </si>
  <si>
    <t>Schlicht, Lotte and Valcu, Mihai and Loes, Peter and Girg, Alex and er and Kempenaers, Bart</t>
  </si>
  <si>
    <t>Reducing seabird bycatch in the South African joint venture tuna fishery using bird-scaring lines, branch line weighting and nighttime setting of hooks</t>
  </si>
  <si>
    <t>0165-7836</t>
  </si>
  <si>
    <t>72-82</t>
  </si>
  <si>
    <t>Melvin, Edward F. and Guy, Troy. J. and Read, Lorraine B.</t>
  </si>
  <si>
    <t>Long-term effects of chronic artificial night light exposure on life-history traits of songbirds</t>
  </si>
  <si>
    <t>E55-E55</t>
  </si>
  <si>
    <t>Dominoni, D. M. and Partecke, J.</t>
  </si>
  <si>
    <t>High prevalence of parental delivery of plastic debris in Cory's shearwaters (Calonectris diomedea)</t>
  </si>
  <si>
    <t>2219-2223</t>
  </si>
  <si>
    <t>Rodriguez, Airam and Rodriguez, Beneharo and Carrasco, Maria Nazaret</t>
  </si>
  <si>
    <t>Health status of seabirds and coastal birds found at the German North Sea coast</t>
  </si>
  <si>
    <t>0044-605X</t>
  </si>
  <si>
    <t>Siebert, Ursula and Schwemmer, Philipp and Guse, Nils and Harder, Timm and Garthe, Stefan and Prenger-Berninghoff, Ellen and Wohlsein, Peter</t>
  </si>
  <si>
    <t>Global navigation in migratory birds: tracks, strategies, and interactions between mechanisms</t>
  </si>
  <si>
    <t>328-335</t>
  </si>
  <si>
    <t>Wiltschko, Wolfgang and Wiltschko, Roswitha</t>
  </si>
  <si>
    <t>Modeling artificial light viewed by fledgling seabirds</t>
  </si>
  <si>
    <t>2150-8925</t>
  </si>
  <si>
    <t>Troy, Jeff R. and Holmes, Nick D. and Green, M. Clay</t>
  </si>
  <si>
    <t>Is the Yelkouan shearwater Puffinus yelkouan threatened by low adult survival probabilities?</t>
  </si>
  <si>
    <t>2255-2263</t>
  </si>
  <si>
    <t>Oppel, Steffen and Raine, Andre F. and Borg, John J. and Raine, Helen and Bonnaud, Elsa and Bourgeois, Karen and Breton, Andre R.</t>
  </si>
  <si>
    <t>Not all songbirds calibrate their magnetic compass from twilight cues: a telemetry study</t>
  </si>
  <si>
    <t>2540-2543</t>
  </si>
  <si>
    <t>Chernetsov, Nikita and Kishkinev, Dmitry and Kosarev, Vladislav and Bolshakov, Casimir V.</t>
  </si>
  <si>
    <t>Urbanization, environmental stabilization and temporal persistence of bird species: a view from Latin America</t>
  </si>
  <si>
    <t>2167-8359</t>
  </si>
  <si>
    <t>Matias Leveau, Lucas</t>
  </si>
  <si>
    <t>Night parrots come back to light</t>
  </si>
  <si>
    <t>293-293</t>
  </si>
  <si>
    <t>Miller, Claire</t>
  </si>
  <si>
    <t>Sensory Ecology: Night Lights Alter Reproductive Behavior of Blue Tits</t>
  </si>
  <si>
    <t>R893-R895</t>
  </si>
  <si>
    <t>Longcore, Travis</t>
  </si>
  <si>
    <t>The owl that hunts by light</t>
  </si>
  <si>
    <t>0028-0712</t>
  </si>
  <si>
    <t>28-31</t>
  </si>
  <si>
    <t>Rohner, C</t>
  </si>
  <si>
    <t>'BLACK SWAN IN LIGHTS'</t>
  </si>
  <si>
    <t>0032-2059</t>
  </si>
  <si>
    <t>15-15</t>
  </si>
  <si>
    <t>DILWORTH, M</t>
  </si>
  <si>
    <t>CONTROL OF PIGEONS CHOICE BEHAVIOR BY POSITION AND LUMINANCE OF A SPOT OF LIGHT</t>
  </si>
  <si>
    <t>0090-5054</t>
  </si>
  <si>
    <t>522-524</t>
  </si>
  <si>
    <t>HEINEMANN, EG and KADISON, K</t>
  </si>
  <si>
    <t>LIGHT-INTENSITY AND HOUSING FOR PIGEONS</t>
  </si>
  <si>
    <t>0032-5791</t>
  </si>
  <si>
    <t>755-757</t>
  </si>
  <si>
    <t>COOPER, JB</t>
  </si>
  <si>
    <t>ROOSTING OF STARLINGS (STURNUS-VULGARIS) - A FUNCTION OF LIGHT AND TIME</t>
  </si>
  <si>
    <t>362-&amp;</t>
  </si>
  <si>
    <t>DAVIS, GJ and LUSSENHO.JF</t>
  </si>
  <si>
    <t>CIRCADIAN PERIOD OF FINCHES AS INFLUENCED BY SELF-SELECTED LIGHT-DARK CYCLES</t>
  </si>
  <si>
    <t>304-&amp;</t>
  </si>
  <si>
    <t>ASCHOFF, J and VONSAINT.U and WEVER, R</t>
  </si>
  <si>
    <t>RESPONSE OF JAPANESE QUAIL TO RESTRICTED LIGHTING</t>
  </si>
  <si>
    <t>942-&amp;</t>
  </si>
  <si>
    <t>ABPLANALP, H</t>
  </si>
  <si>
    <t>RESPONSE OF EMDEN GEESE TO LIGHT</t>
  </si>
  <si>
    <t>1469-1470</t>
  </si>
  <si>
    <t>KINNEY, T and BURGER, RE and SHOFFNER, RN</t>
  </si>
  <si>
    <t>THE UTILIZATION OF LIGHT AVOIDANCE AS MOTIVATION IN THE INVESTIGATION OF PERCEPTUAL DIFFERENTIATION IN THE PIGEON</t>
  </si>
  <si>
    <t>0022-1325</t>
  </si>
  <si>
    <t>293-299</t>
  </si>
  <si>
    <t>Caldwell, Willard E. and Richmond, R. George</t>
  </si>
  <si>
    <t>Interupted night-lighting with pheasants</t>
  </si>
  <si>
    <t>181-187</t>
  </si>
  <si>
    <t>Bissonnette, TH and Csech, AG</t>
  </si>
  <si>
    <t>Bad Weather Canary Bird and Pit Lamps</t>
  </si>
  <si>
    <t>0009-2851</t>
  </si>
  <si>
    <t>140-141</t>
  </si>
  <si>
    <t>Offermanns, Heribert</t>
  </si>
  <si>
    <t>Study on the transmission line bird</t>
  </si>
  <si>
    <t>2352-5401</t>
  </si>
  <si>
    <t>955-958</t>
  </si>
  <si>
    <t>Ma, Dongfu</t>
  </si>
  <si>
    <t>Visual deterrents and physical barriers as non-lethal pigeon control on University of South Africa's Muckleneuk campus</t>
  </si>
  <si>
    <t>2193-1801</t>
  </si>
  <si>
    <t>Harris, E. and de Crom, E. P. and Labuschagne, J. and Wilson, A.</t>
  </si>
  <si>
    <t>Inadequate environmental monitoring around offshore oil and gas platforms on the Grand Bank of Eastern Canada: Are risks to marine birds known?</t>
  </si>
  <si>
    <t>0301-4797</t>
  </si>
  <si>
    <t>121-126</t>
  </si>
  <si>
    <t>Burke, C. M. and Montevecchi, W. A. and Wiese, F. K.</t>
  </si>
  <si>
    <t>Mortality of Migratory Birds from Marine Commercial Fisheries and Offshore Oil and Gas Production in Canada</t>
  </si>
  <si>
    <t>1712-6568</t>
  </si>
  <si>
    <t>Ellis, Joanne I. and Wilhelm, Sabina I. and Hedd, April and Fraser, Gail S. and Robertson, Gregory J. and Rail, Jean-Francois and Fowler, Mark and Morgan, Ken H.</t>
  </si>
  <si>
    <t>Exclusion reason</t>
  </si>
  <si>
    <t>Not in English</t>
  </si>
  <si>
    <t>intervention</t>
  </si>
  <si>
    <t>Review</t>
  </si>
  <si>
    <t>outcome</t>
  </si>
  <si>
    <t>annual cycle</t>
  </si>
  <si>
    <t>Commentary</t>
  </si>
  <si>
    <t>Lighthouse - rare bird sighting</t>
  </si>
  <si>
    <t>Patent</t>
  </si>
  <si>
    <t>foraging at night not artificial light</t>
  </si>
  <si>
    <t>daylight filter</t>
  </si>
  <si>
    <t>reflected light</t>
  </si>
  <si>
    <t>reproduction</t>
  </si>
  <si>
    <t>daily activity patterns</t>
  </si>
  <si>
    <t>Lighthouse - no aggregation or mortality</t>
  </si>
  <si>
    <t>activity rhythm</t>
  </si>
  <si>
    <t>Reproductioj</t>
  </si>
  <si>
    <t>Lighthouse - sample</t>
  </si>
  <si>
    <t>no report on response to ceilometer</t>
  </si>
  <si>
    <t>reflector</t>
  </si>
  <si>
    <t>Notes and additional exclusion reasons</t>
  </si>
  <si>
    <t>general activity levels</t>
  </si>
  <si>
    <t>review</t>
  </si>
  <si>
    <t>Inaccessible</t>
  </si>
  <si>
    <t>orientation - no artificial light</t>
  </si>
  <si>
    <t>timing of reproduction</t>
  </si>
  <si>
    <t>only tested one level of artificial light</t>
  </si>
  <si>
    <t>Comparator</t>
  </si>
  <si>
    <t>Intervention</t>
  </si>
  <si>
    <t>Outcome</t>
  </si>
  <si>
    <t>Population</t>
  </si>
  <si>
    <t>Lighthouse report 1992.</t>
  </si>
  <si>
    <t>Bardsey Observatory Report</t>
  </si>
  <si>
    <t>0161-4258</t>
  </si>
  <si>
    <t>33-36</t>
  </si>
  <si>
    <t>Jenks, Paddy and Leitch, Alan</t>
  </si>
  <si>
    <t>Birds at Bardsey Lighthouse - 1991.</t>
  </si>
  <si>
    <t>Walker, S. and Leitch, A.</t>
  </si>
  <si>
    <t>Storm petrels attracted by lighthouse diesel generator.</t>
  </si>
  <si>
    <t>Sundin, B.</t>
  </si>
  <si>
    <t>Blackbirds nest at lighthouse.</t>
  </si>
  <si>
    <t>Bird Life</t>
  </si>
  <si>
    <t>Broughton, I.</t>
  </si>
  <si>
    <t>Lighthouse report.</t>
  </si>
  <si>
    <t>Report Bardsey Bird and Field Observatory</t>
  </si>
  <si>
    <t>38-40</t>
  </si>
  <si>
    <t>Evans, G.</t>
  </si>
  <si>
    <t>Lighthouse report 1966.</t>
  </si>
  <si>
    <t>39-41</t>
  </si>
  <si>
    <t>Evans, G</t>
  </si>
  <si>
    <t>Migrants at the Smalls Lighthouse.</t>
  </si>
  <si>
    <t>Report Skokholm Bird Observatory</t>
  </si>
  <si>
    <t>21-23</t>
  </si>
  <si>
    <t>Smith, K. D.</t>
  </si>
  <si>
    <t>Lighthouse report, 1965.</t>
  </si>
  <si>
    <t>46-49</t>
  </si>
  <si>
    <t>Birds at Bardsey Lighthouse-1964.</t>
  </si>
  <si>
    <t>Birds at Bardsey lighthouse-1962.</t>
  </si>
  <si>
    <t>Report Bardsey Observatory</t>
  </si>
  <si>
    <t>35-36</t>
  </si>
  <si>
    <t>Richards, M.</t>
  </si>
  <si>
    <t>The attraction of birds to Bardsey Lighthouse.</t>
  </si>
  <si>
    <t>33-40</t>
  </si>
  <si>
    <t>Birds killed on migration at St. Catherine's Lighthouse.</t>
  </si>
  <si>
    <t>Proceedings of the Isle of Wight Natural History Society</t>
  </si>
  <si>
    <t>pp. 125-127</t>
  </si>
  <si>
    <t>Morey, F.</t>
  </si>
  <si>
    <t>Some features in bird migration, as observed during eight weeks' residence at the Tuskar light station, Co. Wexford.</t>
  </si>
  <si>
    <t>London Report of the British Association for</t>
  </si>
  <si>
    <t>(503-504)</t>
  </si>
  <si>
    <t>[Casting light on migration.]</t>
  </si>
  <si>
    <t>14-18</t>
  </si>
  <si>
    <t>Aronsson, Niklas</t>
  </si>
  <si>
    <t>Foraging habitat of woodcock Scolopax rusticola wintering in Kaga, Ishikawa Prefecture, Central Japan.</t>
  </si>
  <si>
    <t>Strix</t>
  </si>
  <si>
    <t>0910-6901</t>
  </si>
  <si>
    <t>205-208</t>
  </si>
  <si>
    <t>Tajiri, Hironobu and Ohkawara, Kyohsuke</t>
  </si>
  <si>
    <t>Catching Sabota larks Mirafra sabota with a hand-net and spotlight in the Nylsvley Nature Reserve, Limpopo province.</t>
  </si>
  <si>
    <t>Afring News</t>
  </si>
  <si>
    <t>van Eeden, P.H.</t>
  </si>
  <si>
    <t>EXPERIMENTAL EVALUATION OF LONG-TERM ECO-SYSTEM EFFECTS OF ARTIFICIAL LIGHTING ON A FORREST EDGE</t>
  </si>
  <si>
    <t>523-532</t>
  </si>
  <si>
    <t>Donners, M. A. H. and Spoelstra, K. and van Grunsven, R. and Gienapp, P. and Huigens, M. E. and Slaterus, M. E. and Berendse, F. and Visser, M. E. and Veenendaal, E.</t>
  </si>
  <si>
    <t>Title</t>
  </si>
  <si>
    <t>Row Labels</t>
  </si>
  <si>
    <t>(blank)</t>
  </si>
  <si>
    <t>Grand Total</t>
  </si>
  <si>
    <t>Count of Exclusion reason</t>
  </si>
  <si>
    <t>[Experiences with laser deterrents against cormorants at the Moehne valley dam.]</t>
  </si>
  <si>
    <t>Oesterreichs Fischerei</t>
  </si>
  <si>
    <t>0029-9987</t>
  </si>
  <si>
    <t>259-263</t>
  </si>
  <si>
    <t>Kuehlmann, Markus</t>
  </si>
  <si>
    <t>Strobe lights to catch your birds.</t>
  </si>
  <si>
    <t>Audubon Magazine</t>
  </si>
  <si>
    <t>58-61</t>
  </si>
  <si>
    <t>Greenewalt, G. H.</t>
  </si>
  <si>
    <t>Evidence of male-bias in capture samples of marbled murrelets from genetic studies in British Columbia.</t>
  </si>
  <si>
    <t>398-402</t>
  </si>
  <si>
    <t>V and erkist, Brett A. and Xue, Xiao-Hua and Griffiths, Richard and Martin, Kathy and Beauchamp, Wendy and Williams, Tony D.</t>
  </si>
  <si>
    <t>Preliminary investigation of nocturnal habitat use by migratory waders (order Charadriformes [Charadriiformes]) in northern New South Wales.</t>
  </si>
  <si>
    <t>Wildlife Research</t>
  </si>
  <si>
    <t>1035-3712</t>
  </si>
  <si>
    <t>169-184</t>
  </si>
  <si>
    <t>Rohweder, D.A. and Baverstock, P.R.</t>
  </si>
  <si>
    <t>Nocturnal foraging by scissor-tailed flycatchers under artificial light.</t>
  </si>
  <si>
    <t>Western Birds</t>
  </si>
  <si>
    <t>0160-1121</t>
  </si>
  <si>
    <t>Frey, Jennifer K.</t>
  </si>
  <si>
    <t>Birds at Bardsey lighthouse 1990.</t>
  </si>
  <si>
    <t>29-31</t>
  </si>
  <si>
    <t>Walker, S.</t>
  </si>
  <si>
    <t>Birds at Bardsey lighthouse 1989.</t>
  </si>
  <si>
    <t>Jenks, P.</t>
  </si>
  <si>
    <t>Skylight polarization does not affect the migratory orientation of European robins.</t>
  </si>
  <si>
    <t>267-270</t>
  </si>
  <si>
    <t>S and berg, R.</t>
  </si>
  <si>
    <t>The attraction of Palaearctic migrants to lights at Kiambere, Kenya.</t>
  </si>
  <si>
    <t>Scopus</t>
  </si>
  <si>
    <t>0250-4162</t>
  </si>
  <si>
    <t>38-41</t>
  </si>
  <si>
    <t>Boothroyd, B.</t>
  </si>
  <si>
    <t>A lighthouse notebook.</t>
  </si>
  <si>
    <t>1-200</t>
  </si>
  <si>
    <t>McCanch, N.</t>
  </si>
  <si>
    <t>Birds feeding by artificial light.</t>
  </si>
  <si>
    <t>Engl and , M.D.</t>
  </si>
  <si>
    <t>Blue tits and gulls feeding by artificial light.</t>
  </si>
  <si>
    <t>Br. Birds</t>
  </si>
  <si>
    <t>136-137</t>
  </si>
  <si>
    <t>Blackett, A.</t>
  </si>
  <si>
    <t>Paper 3- Orange runway lights reduced bird-strike damage.</t>
  </si>
  <si>
    <t>S.W.A.N.S.</t>
  </si>
  <si>
    <t>14-17</t>
  </si>
  <si>
    <t>Van Tets, G. F and Slater, E. and Vestjens, W. J. M</t>
  </si>
  <si>
    <t>Duplicate</t>
  </si>
  <si>
    <t>[Birds observed at Danish light-stations 1938 and 1939 in Danish.]</t>
  </si>
  <si>
    <t>pp. 559-586</t>
  </si>
  <si>
    <t>Herring, R.</t>
  </si>
  <si>
    <t>Fuglene ved de danske Fyr i1924 &amp; 1925. 42de &amp; 43de Aarsberetning om danske Fugle. The birds at the Danish lighthouses 42nd &amp; 43rd report on Danish birds. (Danish.)</t>
  </si>
  <si>
    <t>Videnskabelige Meddelelser Nat For Kjobenhavn</t>
  </si>
  <si>
    <t>pp. 315-374</t>
  </si>
  <si>
    <t>Horring, R.</t>
  </si>
  <si>
    <t>Fuglene ved de danske Fyr i 1922. The birds at the Danish lighthouses in the year 1922. 40th report on Danish birds. (Danish.)</t>
  </si>
  <si>
    <t>pp. 155-195</t>
  </si>
  <si>
    <t>Fuglene ved de danske Fyr i 1921. The birds at the Danish lighthouses in the year 1921.</t>
  </si>
  <si>
    <t>pp. 147-192</t>
  </si>
  <si>
    <t>Fuglene ved de danske Fyr i 1911-1912. 29de, 30te Aarsberetning om danske Fugle. [The birds at the Danish lighthouses in 1911 and 1912. 29th and 30th annual reports.]</t>
  </si>
  <si>
    <t>Kjobenhavn Nath Medd</t>
  </si>
  <si>
    <t>(141-209)</t>
  </si>
  <si>
    <t>Ecological and anthropogenic constraints on waterbirds of the Forth Estuary: population and behavioural responses to disturbance</t>
  </si>
  <si>
    <t>ASFA Dissertations and Theses</t>
  </si>
  <si>
    <t>Dwyer, R G</t>
  </si>
  <si>
    <t>English</t>
  </si>
  <si>
    <t>The effects of light intensity on turkey eyes and behaviour.</t>
  </si>
  <si>
    <t>PQDT - UK &amp; Ireland</t>
  </si>
  <si>
    <t>Thompson, C.E.</t>
  </si>
  <si>
    <t>Common Poorwill activity and calling behavior in relation to moonlight and predation</t>
  </si>
  <si>
    <t>505-512</t>
  </si>
  <si>
    <t>Woods, Christopher P. and Brigham, R. Mark</t>
  </si>
  <si>
    <t>Shedding light on light: benefits of anthropogenic illumination to a nocturnally foraging shorebird</t>
  </si>
  <si>
    <t>0021-8790</t>
  </si>
  <si>
    <t>478-485</t>
  </si>
  <si>
    <t>Dwyer, Ross G. and Bearhop, Stuart and Campbell, Hamish A. and Bryant, David M.</t>
  </si>
  <si>
    <t>Japanese quail thrive best under green or red light</t>
  </si>
  <si>
    <t>1758-1559</t>
  </si>
  <si>
    <t>214-214</t>
  </si>
  <si>
    <t>Impact of light emission from a large illuminated greenhouse on nocturnal bird migration.</t>
  </si>
  <si>
    <t>Corax</t>
  </si>
  <si>
    <t>0589-686X</t>
  </si>
  <si>
    <t>17-29</t>
  </si>
  <si>
    <t>Abt, K.F. and Schultz, G.</t>
  </si>
  <si>
    <t>Catching birds at night by spotlight and handnet.</t>
  </si>
  <si>
    <t>Quarterly Journal of the Taiwan Museum</t>
  </si>
  <si>
    <t>221-222</t>
  </si>
  <si>
    <t>Kang, K. W.</t>
  </si>
  <si>
    <t>Lesser kestrels feeding after dark on insects attracted to artificial light.</t>
  </si>
  <si>
    <t>Sage, B. L.</t>
  </si>
  <si>
    <t>Insecticides and birds: 6-67. Protecting birds at lighthouses: 95-100.</t>
  </si>
  <si>
    <t>Bird Notes</t>
  </si>
  <si>
    <t>Conder, P. J.</t>
  </si>
  <si>
    <t>Fuglene ved de danske Fyr i 1920. 38te Aarsberetning om danske Fugle. The birds of the Danish lighthouses in the year 1920. Thirty-eighth annual report (Danish).</t>
  </si>
  <si>
    <t>pp. 111-157</t>
  </si>
  <si>
    <t>Fuglene ved de danske Fyr i 1918. 36te Aarsberetning om danske Fugle. The birds of the Danish lighthouses in the year 1918. 36th annual report.</t>
  </si>
  <si>
    <t>(181-227)</t>
  </si>
  <si>
    <t>Fuglene ved de danske Fyr i 1917. 35tc Aarsberetning om danske Fugle. The birds at the Danish lighthouses in the year 1917. 35th annual report.</t>
  </si>
  <si>
    <t>(251-290)</t>
  </si>
  <si>
    <t>Fuglene ved de danske Fyr i 1916. 34te Aarsberetning om danske Fugle. The birds at the Danish lighthouses in the year 1916. 34th annual report</t>
  </si>
  <si>
    <t>(97-152)</t>
  </si>
  <si>
    <t>Fuglene ved de danske Fyr i 1915. 33tc Aarsberetning om danske Fugle. [The birds at the Danish lighthouses in the year 1915. 33rd annual report.]</t>
  </si>
  <si>
    <t>(211-297)</t>
  </si>
  <si>
    <t>Fuglene ved de Danske Fyr i 1913. 31te Aarsberetning om danske Fugle. [The birds about Danish light-houses in 1913. 31st annual report.]</t>
  </si>
  <si>
    <t>(85-173)</t>
  </si>
  <si>
    <t>Fuglene ved de danske Fyr i 1911. 29de Aarsberetning om danske Fugle. [The birds at the Danish lighthouses in 1911. 29th annual report.]</t>
  </si>
  <si>
    <t>Fuglene ved de danske Fyr in 1910. 28de Aarsberetning om danske Fugle. [The birds at the Danish lighthouses in 1910. 28th annual report.]</t>
  </si>
  <si>
    <t>(113-193)</t>
  </si>
  <si>
    <t>Winge, H.</t>
  </si>
  <si>
    <t>Fuglene ved de danske Fyr i 1905, 23de Aarsberetning om danske Fugle. [The birds at the Danish lighthouses in 1905, 23rd annual report.]</t>
  </si>
  <si>
    <t>(187-251)</t>
  </si>
  <si>
    <t>Winge, Herluf</t>
  </si>
  <si>
    <t>Eagle Owl catching a bat in flight.</t>
  </si>
  <si>
    <t>Ornithos</t>
  </si>
  <si>
    <t>1254-2962</t>
  </si>
  <si>
    <t>126-127</t>
  </si>
  <si>
    <t>Dalery, Guillaume and Cugnasse, Jean-Marc</t>
  </si>
  <si>
    <t>The impact of lighted and nonlighted ski-runs on forest birds in Beskydy Mts. (Czech Republic).</t>
  </si>
  <si>
    <t>Casopis Slezskeho Zemskeho Muzea Serie A Vedy Prirodni</t>
  </si>
  <si>
    <t>1211-3026</t>
  </si>
  <si>
    <t>63-72</t>
  </si>
  <si>
    <t>Kocvara, Radim and Krenek, Daniel</t>
  </si>
  <si>
    <t>Fisheries and daily activity cycles of Andouin's Larus andouinii and yellow-legged gulls L. cachinnans breeding at the Chafarinas Islands (Moroccan coast).</t>
  </si>
  <si>
    <t>52-56</t>
  </si>
  <si>
    <t>Gonzalez-Solis, Jacob and Ruiz, Xavier and Jover, Lluis</t>
  </si>
  <si>
    <t>Night time aggregation of white-rumped swifts and a house martin gathered at fish attraction lamps.</t>
  </si>
  <si>
    <t>Journal of the Yamashina Institute for Ornithology</t>
  </si>
  <si>
    <t>1348-5032</t>
  </si>
  <si>
    <t>108-109</t>
  </si>
  <si>
    <t>Hirata, Kazuhiko</t>
  </si>
  <si>
    <t>The importance of illumination in nest site choice and nest characteristics of cavity nesting birds</t>
  </si>
  <si>
    <t>2045-2322</t>
  </si>
  <si>
    <t>Podkowa, Pawel and Surmacki, Adrian</t>
  </si>
  <si>
    <t>For articles screened on Rayyan</t>
  </si>
  <si>
    <t>Included at Full Text Screening</t>
  </si>
  <si>
    <t>Young</t>
  </si>
  <si>
    <t>Comparison of Avian Responses to UV-Light-Reflective Paint on Wind Turbines</t>
  </si>
  <si>
    <t>No</t>
  </si>
  <si>
    <t>Montevecchi</t>
  </si>
  <si>
    <t>Influences of Artificial Light on Marine Birds</t>
  </si>
  <si>
    <t>Kerlinger</t>
  </si>
  <si>
    <t>Night Migrant Fatalities And Obstruction Lighting At Wind Turbines In North America</t>
  </si>
  <si>
    <t>Meta-analysis</t>
  </si>
  <si>
    <t>Alaasam, V. J., Duncan, R., Casagrande, S., Davies, S., Sidher, A., Seymoure, B., et al. (2018). Light at night disrupts nocturnal rest and elevates glucocorticoids at cool color temperatures. J Exp Zool A Ecol Integr Physiol, 329(8-9), 465–472</t>
  </si>
  <si>
    <t>Amichai, E., &amp; Kronfeld-Schor, N. (2019). Artificial Light at Night Promotes Activity Throughout the Night in Nesting Common Swifts (Apus apus). Sci Rep, 9(1), 11052</t>
  </si>
  <si>
    <t>Aschoff, J. (1966). Circadian Activity Pattern with Two Peaks. Ecology, 47(4), 657–662.</t>
  </si>
  <si>
    <t>de Jong, M., Caro, S. P., Gienapp, P., Spoelstra, K., &amp; Visser, M. E. (2017). Early Birds by Light at Night: Effects of Light Color and Intensity on Daily Activity Patterns in Blue Tits. J Biol Rhythms, 32(4), 323–333.</t>
  </si>
  <si>
    <t>de Jong, M., Jeninga, L., Ouyang, J. Q., van Oers, K., Spoelstra, K., &amp; Visser, M. E. (2015). Dose-dependent responses of avian daily rhythms to artificial light at night. Physiol Behav, 155, 172–179.</t>
  </si>
  <si>
    <t>Dominoni, D. M., Helm, B., Lehmann, M., Dowse, H. B., &amp; Partecke, J. (2013). Clocks for the city: circadian differences between forest and city songbirds. Proc Biol Sci, 280(1763), 20130593.</t>
  </si>
  <si>
    <t>Dominoni, D. M., Quetting, M., &amp; Partecke, J. (2013). Long-term effects of chronic light pollution on seasonal functions of European blackbirds (Turdus merula). PLoS One, 8(12), e85069.</t>
  </si>
  <si>
    <t>Dwyer, R. G., Bearhop, S., Campbell, H. A., &amp; Bryant, D. M. (2013). Shedding light on light: benefits of anthropogenic illumination to a nocturnally foraging shorebird. J Anim Ecol, 82(2), 478–485.</t>
  </si>
  <si>
    <t>Kumar, J., Malik, S., Bhardwaj, S. K., &amp; Rani, S. (2018). Bright light at night alters the perception of daylength in Indian weaver bird (Ploceus philippinus). J Exp Zool A Ecol Integr Physiol, 329(8-9), 488–496.</t>
  </si>
  <si>
    <t>Ouyang, J. Q., de Jong, M., van Grunsven, R. H. A., Matson, K. D., Haussmann, M. F., Meerlo, P., et al. (2017). Restless roosts: Light pollution affects behavior, sleep, and physiology in a free-living songbird. Glob Chang Biol, 23(11), 4987–4994.</t>
  </si>
  <si>
    <t>Raap, T., Pinxten, R., &amp; Eens, M. (2016). Artificial light at night disrupts sleep in female great tits (Parus major) during the nestling period, and is followed by a sleep rebound. Environ Pollut, 215, 125–134.</t>
  </si>
  <si>
    <t>Raap, T., Pinxten, R., &amp; Eens, M. (2018). Cavities shield birds from effects of artificial light at night on sleep. J Exp Zool A Ecol Integr Physiol, 329(8-9), 449–456.</t>
  </si>
  <si>
    <t>Raap, T., Sun, J., Pinxten, R., &amp; Eens, M. (2017). Disruptive effects of light pollution on sleep in free-living birds: Season and/or light intensity-dependent? Behav Processes, 144, 13–19.</t>
  </si>
  <si>
    <t>Rodríguez, A., Moffett, J., Revoltós, A., Wasiak, P., McIntosh, R. R., Sutherland, D. R., et al. (2017). Light pollution and seabird fledglings: Targeting efforts in rescue programs: Assessing Condition Of Rescued Seabirds. Jour. Wild. Mgmt., 81(4), 734–741.</t>
  </si>
  <si>
    <t>Spoelstra, K., Verhagen, I., Meijer, D., &amp; Visser, M. E. (2018). Artificial light at night shifts daily activity patterns but not the internal clock in the great tit (Parus major). Proc Biol Sci, 285(1875).</t>
  </si>
  <si>
    <t>Stracey, C. M., Wynn, B., &amp; Robinson, S. K. (2014). Light pollution allows the northern mockingbird (Mimus polyglottos) to feed nestlings after dark. The Wilson Journal of Ornithology, 126(2), 366–369.</t>
  </si>
  <si>
    <t>Sun, J., Raap, T., Pinxten, R., &amp; Eens, M. (2017). Artificial light at night affects sleep behaviour differently in two closely related songbird species. Environ Pollut, 231, 882–889.</t>
  </si>
  <si>
    <t>Titulaer, M., Spoelstra, K., Lange, C. Y. M. J. G., &amp; Visser, M. E. (2012). Activity patterns during food provisioning are affected by artificial light in free living great tits (Parus major). PLoS One, 7(5), e37377.</t>
  </si>
  <si>
    <t>Welbers, A. A. M. H., van Dis, N. E., Kolvoort, A. M., Ouyang, J., Visser, M. E., Spoelstra, K., et al. (2017). Artificial Light at Night Reduces Daily Energy Expenditure in Breeding Great Tits (Parus major). Front. Ecol. Evol., 5.</t>
  </si>
  <si>
    <t>Yadav, G., Malik, S., Rani, S., &amp; Kumar, V. (2014). Role of light wavelengths in synchronization of circadian physiology in songbirds. Physiol Behav, .</t>
  </si>
  <si>
    <t>Authors or Full Citation</t>
  </si>
  <si>
    <t>Santos</t>
  </si>
  <si>
    <t>Influence of the urban gradient in the avifauna, in the municipality of Uberlândia, State of Minas Gerais, Brazil</t>
  </si>
  <si>
    <t>Fournier</t>
  </si>
  <si>
    <t>Phenology, Habitat Use, and the Impacts of Wetland Management on Autumn Migrating Rails in Missouri.</t>
  </si>
  <si>
    <t>Dwyer</t>
  </si>
  <si>
    <t>Ecological and anthropogenic constraints on waterbirds of the Forth Estuary : population and behavioural responses to disturbance</t>
  </si>
  <si>
    <t>Deep</t>
  </si>
  <si>
    <t>Impact of light intensity on broiler live production, processing characteristics, behaviour and welfare</t>
  </si>
  <si>
    <t>Everaers</t>
  </si>
  <si>
    <t>The design of the future bird repelling device</t>
  </si>
  <si>
    <t>Tadic, M. Some experiences in work with light traps</t>
  </si>
  <si>
    <t>Shadid Hafeez. Studies of multi mirror reflector and distress sound player (auto-reverse) as bird pest repellents</t>
  </si>
  <si>
    <t>Shadid Hafeez. Use of reflector ribbon as a pest birds repellant in wheat and maize crop.</t>
  </si>
  <si>
    <t>Mark powerlines to reduce incidental bird mortality</t>
  </si>
  <si>
    <t>Johansson C.A., Hardi P.J. &amp; White C.M. (1994) An inexpensive fully automated hazing system reduces avian landings on a 45 acre defended pond by 97% Unpublished report to Region 6. Washington, DC: US Fish and Wildlife Service, USA.</t>
  </si>
  <si>
    <t>Bishop, J., McKay, H., Parrott, D. &amp; Allan, J. (2003) Review of international research literature regarding the effectiveness of auditory bird scaring techniques and potential alternatives. Department for Environment Food and Rural Affairs.</t>
  </si>
  <si>
    <t>Mott D.F. &amp; Boyd F.L. (1995) A review of techniques for preventing cormorant depredations at aquaculture facilities in the southeastern United States. Colonial Waterbirds, 176-180</t>
  </si>
  <si>
    <t>Mott D.F., Glahn J.F., Smith P.L., Reinhold D.S., Bruce K.J. &amp; Sloan C.A. (1998) An evaluation of winter roost harassment for dispersing double-crested cormorants away from catfish production areas in Mississippi. Wildlife Society Bulletin, 26, 584-591</t>
  </si>
  <si>
    <t>Tobin M.E., King D.T., Dorr B.S., Werner S.J. &amp; Reinhold D.S. (2002) Effect of roost harassment on cormorant movements and roosting in the delta region of Mississippi. Waterbirds, 25, 44-51</t>
  </si>
  <si>
    <t>Nemtzov S.C. (2005) Relocation of pygmy cormorants Phalacrocorax pygmeus using scare tactics to reduce conflict with fish farmers in the Bet She'an Valley, Israel. Conservation Evidence, 2, 3-5</t>
  </si>
  <si>
    <t>Hafeez S., Khan T.H., Khan T.N., Shahbaz M. &amp; Ahmed M. (2008) Use of reflector ribbon as a pest birds repellant in wheat and maize crop. Journal of Agriculture and Social Sciences, 4, 92-94</t>
  </si>
  <si>
    <t>Ueckermann E., Spittler H. &amp; Graumann F. (1981) Technical measures to protect fish ponds and fish farms against the heron Ardea cinerea. Zeitschrift für Jagdwissenschaft, 27, 271-282</t>
  </si>
  <si>
    <t>Weber R.A. &amp; Filas B.A. (1993) Experimental radar-activated hazing system. Journal of the Acoustical Society of America, 93, 2377-2378</t>
  </si>
  <si>
    <t>Stevens R.G., Rogue J., Weber R. &amp; Clark L. (2000) Evaluation of a radar-activated, demand-performance bird hazing system. International Biodeterioration and Biodegradation, 129-137</t>
  </si>
  <si>
    <t>Blackwell</t>
  </si>
  <si>
    <t>Understanding Avian Vision: The Key to Using Light in Bird Management</t>
  </si>
  <si>
    <t>Gilsdorf</t>
  </si>
  <si>
    <t>Use of frightening devices in wildlife damage management</t>
  </si>
  <si>
    <t>DeVault</t>
  </si>
  <si>
    <t>Individual variation in avian avoidance behaviours in response to repeated, simulated vehicle approach</t>
  </si>
  <si>
    <t>Philibin</t>
  </si>
  <si>
    <t>Efficacy of Aircraft Mounted Lighting to Reduce Bird Strikes</t>
  </si>
  <si>
    <t>LITERATURE REVIEW, SYNTHESIS, AND DESIGN OF MONITORING OF AMBIENT ARTIFICIAL LIGHT INTENSITY ON THE OCS REGARDING POTENTIAL EFFECTS ON RESIDENT MARINE FAUNA</t>
  </si>
  <si>
    <t>Evaluation of Lighting Schemes for Offshore Wind Facilities and Impacts to Local Environments</t>
  </si>
  <si>
    <t>For articles screened on other platforms</t>
  </si>
  <si>
    <t>Accipiter Radar</t>
  </si>
  <si>
    <t>https://www.accipiterradar.com/wp-content/uploads/2017/05/Radar_Activated_Deterrents_Nohara_etal_2012.pdf (Excluded at full text)</t>
  </si>
  <si>
    <t>Transport Canada</t>
  </si>
  <si>
    <t>https://www.tc.gc.ca/eng/civilaviation/publications/tp13029-visual-menu-5319.htm</t>
  </si>
  <si>
    <t>https://www.tc.gc.ca/eng/civilaviation/publications/tp13029-other-menu-339.htm#lasers</t>
  </si>
  <si>
    <t>https://www.aphis.usda.gov/wildlife_damage/reports/Wildlife%20Damage%20Management%20Technical%20Series/Bird-Dispersal-Techniques-WDM-Technical-Series.pdf</t>
  </si>
  <si>
    <t>United States Fish and Wildlife Service</t>
  </si>
  <si>
    <t>https://www.fws.gov/migratorybirds/pdf/management/avery1976collisions.pdf</t>
  </si>
  <si>
    <t>Bird Strike Association of Canada</t>
  </si>
  <si>
    <t>Google Website search gave two potentially relevant results, but full texts were not available. Titles were "Effects of Interrupted Light on Birds" and "Bird Strikes with turbofan engines: is there a light-induced bias to the left"</t>
  </si>
  <si>
    <t>https://www.bto.org/sites/default/files/shared_documents/publications/research-reports/1990/rr061.pdf</t>
  </si>
  <si>
    <t>Bird-Life International</t>
  </si>
  <si>
    <t>http://datazone.birdlife.org/light-pollution-has-a-negative-impact-on-many-seabirds-including-several-globally-threatened-species</t>
  </si>
  <si>
    <t>https://conbio-onlinelibrary-wiley-com.login.ezproxy.library.ualberta.ca/doi/full/10.1111/cobi.12900</t>
  </si>
  <si>
    <t>https://escholarship.org/uc/item/6j25k7bv</t>
  </si>
  <si>
    <t>Specialised Database Searches</t>
  </si>
  <si>
    <t>Website Searches</t>
  </si>
  <si>
    <t>Exclusion Reason</t>
  </si>
  <si>
    <t>Count of Exclusion Reason</t>
  </si>
  <si>
    <t>title</t>
  </si>
  <si>
    <t>abstract</t>
  </si>
  <si>
    <t>Biophotonic Investigation of Cardiac Structure and Hemodynamics During Embryogenesis UsingOptical Coherence Tomography</t>
  </si>
  <si>
    <t>Pedersen, Cameron James and Rollins, Andrew</t>
  </si>
  <si>
    <t>Congenital heart disease/defects (CHDs) account for approximately one-third of all birth defects globally. Many of these will require invasive treatment within the first year of life, subsequent interventions, and a lifetime of monitoring. Alcohol has been known as a teratogen for several decades, and prenatal exposure alone is a significant cause of worldwide CHDs.     Optical Coherence Tomography (OCT) has been used as an imaging modality for nearly three decades and is especially suited to the non-invasive imaging of small, semi-transparent tissue structures. Doppler OCT (DOCT) adds the ability to visualize and measure fluid flow and movement of reflective components within the tissue.     This work presents the development of technology to further enable DOCT as a tool in measuring the function of anatomical structures. First, an interferometer design is described, which significantly reduces phase noise by incorporating a second, narrow band, continuous-wave light source as a phase-reference. By implementing this interferometer and related processing algorithms into a DOCT system, significant frequency noise reduction is demonstrated in reflective and scattering samples.     Second, a modification to a DOCT system is presented using a single sample beam that provides velocity information from multiple angles within the beam. By introducing a delay element into part of the OCT beam path, the sample beam is divided into several components, each with a different group delay and each providing a separate interferogram with its own effective Doppler angle. By combining the Doppler shift measured in each of these component interferograms, the flow velocity vector is fully determined.     OCT and DOCT are then applied to an embryonic avian model for Fetal Alcohol Spectrum Disorder (FASD) in order to study the effects of alcohol on early heart development. Folic acid is administered to a test group to learn more about its role in preventing CHDs. Through these embryonic studies, this work suggests that measurable changes in early-stage cardiac function could be not only an effect but also a cause of CHDs and that the introduction of substances such as folic acid could play a mitigative role at crucial junctures in cardiogenesis.</t>
  </si>
  <si>
    <t>&lt;html&gt;&lt;head&gt;&lt;meta name='ValidationSchema' content='http://www.w3.org/2002/08/xhtml/xhtml1-strict.xsd'/&gt;&lt;title&gt;&lt;/title&gt;&lt;/head&gt;&lt;body&gt;Northern Gannet Morus Bassanus Foraging Ecology : a Multidimensional Approach&lt;/body&gt;&lt;/html&gt;</t>
  </si>
  <si>
    <t>Clark, B L</t>
  </si>
  <si>
    <t>This thesis brings together multiple strands of information at different temporal and spatial scales to shed new light on foraging behaviour. Foraging accounts for much of the time and energy budgets of wild animals and underpins many ecological and evolutionary processes. I used the central place foraging trips of a wide-ranging marine predator, the northern gannet Morus bassanus, as a model to study foraging ecology and the influences of fisheries and climate change. My five data chapters span a range of temporal scales, from two-second behavioural classification to interannual variation across 11 years, as well as a range of spatial scales from individual bird-boat interactions to a multi-colony comparison spanning 83% of the latitudinal range of breeding colonies. First, I found sex-specific foraging behaviour across a range of spatial, temporal and isotopic axes and that the extent of segregation varied inter-annually. Second, I examined the energetics of foraging behaviour, revealing the relative costs of different behaviours and how they relate to three-dimensional flight patterns. I found that effort was driven by the time spent performing behaviours rather than differences in the costs of behaviours per unit time. Furthermore, the proportions of each trip spent performing each behaviour were independent of trip length, meaning that foraging trip duration was a good metric of overall effort. Third, I used bird-borne videos cameras to reveal a high incidence of gannets scavenging from fisheries discards and trawl nets in the Celtic Sea. Scavenging is often thought to be an energy-saving strategy, but the energetic cost of scavenging was no different from that of natural foraging. Fourth, I found that gannets did not respond to nearby fishing vessels in Iceland, where discarding is banned and foraging effort suggested plentiful natural prey. Finally, I collated a large multi-colony dataset, which showed that foraging range and trip durations decreased with latitude when controlling for colony size. I related this pattern to poleward range shifting in response to climate change. Overall, I found that foraging behaviour is highly variable in some respects and consistent in others. This is driven by stable factors such as sex and colony location and changing factors such as population size, climate and oceanography, and fisheries practice or policy. This thesis particularly highlights the benefits of combining data from multiple sources, time periods and regions in order to reveal new patterns.</t>
  </si>
  <si>
    <t>Enhancing Point Cloud Density with Stereo Images</t>
  </si>
  <si>
    <t>Lee, Seung Won and Liu, Kaikai</t>
  </si>
  <si>
    <t>3D object detection is a critical perception task in self-driving cars to ensure safetyduring operations. In order to perceive visual contexts of their surroundings, autonomous vehicles utilize many sensors to accurately detect not only the objectâ€™s location but also what kind of object it is. Many vehicles now rely heavily on a light detection and ranging(LiDAR) sensor to measure the precise distance between a car and the objects. 3D object detection models may under-perform because of the sparse nature of LiDAR point clouds.In order to improve performance of existing 3D object detection models, we developed a method to enhance point cloud density with the aid of stereo images. We trained a depth estimation network using stereo images to produce pseudo-LiDAR point clouds. Then, we enhanced point cloud density by fusing a regular LiDAR point cloud with a post-processed pseudo-LiDAR point cloud. After training separate 3D object detectors with different types of input point cloud, our proposed approach on enhancing point clouds performed the best. When compared to 3D object detection results on regular LiDAR point clouds, with a minimum IoU threshold 0.7, our approach increased 24.7 average precision (AP) on easy difficulty objects and 16.5 on moderate difficulty objects on 3D bounding box evaluations. Also, with the same IoU threshold, APs for Bird-Eye-View (BEV) evaluations increased by 14.1 on easy difficulty objects and 7.9 moderate difficulty objects. After careful statistical and visual evaluations, we concluded that our method of enhancing point clouds could improve existing 3D object detection performance.</t>
  </si>
  <si>
    <t>Selective Auditory Attention in Auditory Scene Analysis</t>
  </si>
  <si>
    <t>Cai, Huaizhen and Dent, Micheal L.</t>
  </si>
  <si>
    <t>In the present study, I attempted to understand the effects of auditory attention on auditory scene analysis process in budgerigars. Synthetic pure tone sequences and complex natural vocalizations were used in two separate experiments. These experiments were the first comprehensive investigation of the effects of auditory attention on the auditory streaming process in behaving animals, which adds to studies investigating the mechanisms of auditory processing in animal models. In experiment 1, I used modified ABAB... patterned two-stream mixtures and replicated the buildup effect in an objective auditory streaming paradigm in budgerigars. By adding different distractors in an unattended stream, I investigated the effect of attention capture on the auditory streaming process. Sequentially unpredictable distractors in the unattended stream deteriorated the buildup process in birds, and perceptually more salient distractors tended to be more influential. However, making the distractors sequentially predictable mitigated the deterioration effect elicited by attention capture in birds. Different from humans, distractors from the intensity or frequency feature dimension tended to affect birdsâ€™ attention to the frequency dimension similarly. In experiment 2, birdsâ€™ sensitivity to spectral or temporal modulations in conspecific vocalizations were measured in conditions requiring different attentional demands. Compared to spectral modulations, birdsâ€™ sensitivity to temporal modulations were more susceptible to birdsâ€™ attentional sets. The presence of competing backgrounds extended the birdsâ€™ attention spans during the task. Distractors appearing right before the target narrowed the birdsâ€™ attentional spotlight, which facilitated their discrimination of the target. In sum, birdsâ€™ attentional sets can have a critical influence on their perception of complex auditory scenes, which should be considered in comparative neurophysiological studies.</t>
  </si>
  <si>
    <t>The Effect of Constant Light at Night on Reproductive Timing in Migrant and Resident Dark-Eyed Juncos</t>
  </si>
  <si>
    <t>Montoure, Jesse D. and Ketterson, Ellen D.</t>
  </si>
  <si>
    <t>A factor common to human-dominated environments, artificial light at night (ALAN), has become pervasive and disruptive to wildlife. Many species rely on changes in day length to time seasonal events including migration and reproduction. ALAN poses a special challenge to birds as they colonize cities and use urban areas filled with high artificial light levels as wintering or stopover sites during migration. ALAN has been shown to advance daily and seasonal timing, shift foraging habits, and perpetuate desynchrony between urban and rural conspecifics. Existing literature has not directly compared migrants and residents in their response to ALAN or asked whether latitude of origin may influence an ALAN response. To test this, we exposed male migrant and resident members of the species Junco hyemalis (Dark-eyed Junco) to seasonal changes in day length along with constant dim light at night (~2 lux) for the duration of their reproductive cycle in a captive setting. A control group was held in similar conditions with increasing day length but with dark nights. Physiological measurements including body fat, condition, cloacal protuberance volume, and testosterone following a GnRH challenge were taken to assess migratory and reproductive status. Migratory and resident juncos in the light at night (LAN) treatment showed advanced initiation of reproduction and advanced termination of reproduction. Migrants in the LAN group also differed significantly in the timing of fat gain for migration compared to the control condition. This study provides evidence for a response to ALAN that differs based on life history. While both migrants and residents in the LAN group showed an advanced reproductive cycle, the desynchrony between the subpopulations was not overridden by ALAN. The difference in initiation of reproduction between birds exposed to ALAN could have implications for a divergence in migratory and reproductive timing between urban and rural conspecifics as well as for how far migratory birds travel. This is the first study to directly compare migratory and resident populations in their response to light at night. Future studies should quantify the amount of light migratory birds are receiving during stopovers and how urban environments might be drivers of desynchronies in timing of breeding.</t>
  </si>
  <si>
    <t>The Resurrection and the Knife: Protestantism, Nationalism, and the Contest for the Corpse During the Rise of American Medicine</t>
  </si>
  <si>
    <t>DeRewal, Tiffany and Henry, Kate</t>
  </si>
  <si>
    <t>This dissertation examines how advocates for anatomical medicine in the early American republic defended medical training through dissection by framing anatomy as a Protestant spiritual and civic initiative. The project draws attention to prominent anatomists and anatomy advocates from the 1760s to the 1830s who did not dismiss the religious values and rhetoric of the people who rioted against dissections and bodysnatching, but instead imaginatively remodeled the Christian principles that had been wielded against them. Utilizing the public forums that were afforded to them as wealthy white Protestant intellectuals, these figures drew upon the mythologies of the new nation as well as the New Testament to defend the practice of dissection and persuade a largely Protestant public of the virtues of the dissected corpse. As this project will emphasize, they also used evangelical Protestant ideology to justify the pillaging of African American cemeteries and almshouse burial grounds for dissection subjects. Reinforcing an evangelical Protestant and portrait of nativist American citizenship, their rhetoric would ultimately play a powerful role in shaping state intervention in the regulation of medical schools and their supply of anatomical subjects.     This project ultimately aims to reframe our understanding of the discursive formation of the dead body as a medical subject in the early republican era, seeking to illuminate how dead bodies were talked aboutâ€”how they were discursively formedâ€”by those who opened and examined them: practitioners of practical anatomy who not only dissected dead bodies, and likely disinterred them, but also launched public campaigns to repurpose them as tools of medical training. Tapping into the eraâ€™s evangelical postmillennialist rhetoric of resurrection, these figures petitioned the state and the public to draw a line between the respectable white citizens who contributed to civic progress, whose bodies would remain undisturbed after burial, and indigent and non-white populations, who could be made productive after death. At once religious and medical, their rhetoric functioned epistemically to transform medical training into a mode of Protestant civic discipleship, and to transform the dead bodies of socially and politically burdensome populations into redeemed post-mortem vessels of medical advancement.      Recognizing the production of medical knowledge in the United States in a wide range of genres, authored by writers operating within as well as outside of the fledgling orthodox medical establishment, this dissertation analyzes the imaginative writings, both positive and critical, of doctors, ministers, satirists, novelists, and legislators, all of whom registered and reflected upon the framing of practical anatomy as a conduit of Protestant civic initiative. In â€œDr. Shippenâ€™s Anatomical Theatre: Defending Dissection in Colonial Philadelphia,â€ I examine an early model of this rhetoric in the writings and orations of Dr. William Shippen, Jr., one of the earliest outspoken advocates of anatomical dissection in the colonies, demonstrating how Shippen relied on Protestant language and cultural normsâ€”and the colonial newspaperâ€”not only to align himself and his anatomy lectures with the cityâ€™s religious elite, but also to create a spiritual justification for the use of the bodies of poor, criminalized, and otherwise subjugated individuals as dissection subjects. The chapter closes by tracing how two subsequent texts, a satirical pamphlet poem by Francis Hopkinson and a landmark state legislative report in defense of anatomical dissection, registered and responded to this rhetoric, and to the collusion of Protestant virtue and medical authority as tools of social order.      â€œThe Enlightened Gospel of Anatomy on the Atlantic Stageâ€ spotlights Presbyterian minister Samuel Stanhope Smithâ€™s 1787 Essay on the Causes of the Variety of Complexion and Figure in the Human Species, and Federalist statesman Royall Tylerâ€™s 1797 novel The Algerine Captive. Situating both texts within transnational debates about American degeneracy and the expansion of the American slave economy, I outline how each author mounts a defense of American health and character that is grounded in anatomical knowledge of the human body as well as a Protestant framework of moral virtue. Taken together, the texts bear witness to a growing confidence in doctorsâ€”particularly anatomistsâ€”to understand and order human difference, and they demonstrate the continuing rhetorical framing of anatomical medicine as a Protestant civic initiative in the decades after the American Revolution.     The dissertationâ€™s final chapter, â€œ â€˜life, strength, and usefulnessâ€™: Resurrection and Redemption in Sheppard Lee,â€ examines the ongoing consolidation of Protestant rhetoric in support of anatomical medicine in the early nineteenth century, as both American and British lawmakers began to take up the case for legislation to regulate and protect anatomical training for medical students through dissection. The chapter begins by identifying the rhetoric of Philadelphia anatomist John Davidson Godman as a principal influence in the development of the first American anatomy legislation, demonstrating how Godman utilized the rhetoric of Protestant nativism to strategically position anatomical medicine as a beacon of enlightened Christianity in the young republic, while also preserving the secrecy of an illicit interstate corpse trafficking network centered in 1820s Philadelphia. The chapter then considers how a novel written by a physician who was trained in Philadelphiaâ€™s medical institutions during this period engages with Godmanâ€™s rhetoric, and with the various debates and philosophies surrounding anatomy legislation in the Anglo-Atlantic world. In Robert Montgomery Birdâ€™s 1836 Sheppard Lee: Written by Himself, Bird mimes and critiques the rhetoric of utilitarian anatomy advocacy, as well as the Protestant rhetoric of redemptive dissection. Bird generates a provocative cultural portrait of institutionalized dissection in the Atlantic world, underscoring the political distinctions that ultimately determined which corpses should be protected, which should be dissected, and which should be preserved.      Considering corpses not merely as abstractions or metaphors, but as literal, material entities that incited riots, spurred industries, and inspired nativist fantasies, this dissertation illuminates the fraught negotiations and acts of power that undergirded what is often regarded as a natural or inevitable narrative of modern secularization and scientific progress. At its most ambitious, this project aims to embody a new dimension of interdisciplinary work in the medical humanities, reshaping our understanding of the origins of the medical cadaver and prompting new reflection on the secular morality of postmortem medical research.</t>
  </si>
  <si>
    <t>In Remembrance of Me: An Examination of Memory's Tripartite Role in the Christian Life</t>
  </si>
  <si>
    <t>Gieger, Mary Rachael and Dauphinais, Michael A and VanWart, T Adam</t>
  </si>
  <si>
    <t>Plato claimed that the â€œaverage person is a â€˜forgetful soulâ€™.â€While his observation at his own time was probably accurate, it is sufficient to say that today we live in a forgetful society at large. The antithesis to this forgetfulness lies precisely in the memory--not merely as recollection, but as a spiritual habitus. In the language of Ratzinger, manâ€™s nature is marked with the wound of Beauty that causes him to continually seek; humanity alone is beset with the longing to be united to God body, mind, and soul. No matter how far man wanders, or how much he forgets, this wound is still hiding in his memory. The recollection of this beauty, truth, and goodness is not the end of the memory, but our unity with He Who is Beauty, Truth, and Goodness. In light of this, this thesis treats memory in three sections: memory of God, memory of the self (or being or origin), a subset of which will be memory of the natural law; and finally, memory of Heaven, which is examined through the experience of nostalgia. The question will be answered as to how exactly the memory serves as the dwelling place of God, the means by which the natural law is written on the hearts of man by means of the imago, and the source of the nostalgia man experiences for Heaven. It will be concluded that the memory is an integral source of the Christian life, and a necessary means for victory against a society that has forgotten the meaning of manâ€™s journey here on earth, or have forgotten that it is a journey at all. The role of the Christian will be concluded to be remembrance, especially the Christian theologian--and from their own remembrance will spring the call to remind.</t>
  </si>
  <si>
    <t>Evaluation of Unheated, Low Trypsin Inhibitor, Full-fat Soybeans on Feed Digestibility and Growth Performance of Turkeys at Various Ages</t>
  </si>
  <si>
    <t>Evans, Caitlin E. and Dunphy, Edward and Stark, Charles and Garlich, Jimmy and Grimes, Jesse</t>
  </si>
  <si>
    <t>The objective of this research was to evaluate new lines of soybeans (SB), naturally selected to contain low anti-nutritional factors such as trypsin inhibitors (TI) and oligosaccharides (OLG) and to determine their potential as a feedstuff for turkeys. These novel SB would, in theory, require little to no processing prior to diet inclusion; in contrast to traditional soybean meal. Consequently, it may be economical to simply incorporate rolled unheated, full-fat SB into poultry feeds as a major source of both protein and energy. Questions, however, arise as to the nutritional availability of energy and amino acids to the bird. A total of four trials were conducted to evaluate and clarify the bioavailability of nutrients when formulating with these novel low trypsin inhibitor (LTI) soybeans.The initial trial was designed to evaluate 2 novel lines of soybeans: low OLG and low TI (LO) and low TI (LT) for their effect on the growth performance of male turkeys reared from 4 to 19 weeks of age. Poults were reared on pine shavings (PS) or chopped Miscanthus grass (MG). Toms fed diets containing either line of novel SB (LO or LT) had increased BW and FI with a lower overall FCR when compared to birds fed diets with containing commercial SB (CB). Those birds fed the LO or LT also had comparable overall FI when compared to those fed a soybean meal-based diet (SBM), although their BW were lighter the FCR was greater. From this trial it was concluded that LTI SB could be included into turkey rations, but to a limited extent. MG, when used as a litter material through tom market age, resulted in similar growth performance compared to traditional PS, indicating its validity as an acceptable source of poultry bedding.Trials 2 and 3 evaluated the effect of age on the digestibility of the LTI soybean. Poults began treatments at 0 or 14 days. There were 6 dietary treatments: commercial SB (CB) included at 20 or 40%, commercial soybean meal (SBM), and LTI SB included at 20, 30, or 40%. In Trial 2, increasing LTI from 0 to 40% linearly decreased poult BW and FI from 0 to 14 days, while increasing the FCR when compared to SBM; indicating the TI was still present at levels sufficient to affect the protein digestibility. Performance was improved in trial 3. At day 21, there was only a tendency for reduction in BW with linearly decreasing FI, though no significant difference in FCR. By 28 days, LTI diets remained comparable to SBM in BW, FI, and FCR; indicating that as the poult aged, it was more able to utilize the nutrients in the LTI diets for growth. When comparing CB to SBM or LTI diets, performance was consistently reduced when feeding CB.Trial 4 evaluated the effect of feed processing on the digestibility of the LTI soybean.Dietary treatments were: soybean meal (SBM), LTI bean included at 20 or 40%. Each of the diets was fed as mash or crumbled pellet. Iincreasing LTI resulted in a linearly reduction of BW with poults consuming crumbles gaining more weight than those consuming mash. LTI inclusion had no effect on FCR at day 21, while crumbled diets had better FCR as compared to mash diets.Based on the results of these trials, LTI soybeans are a viable ingredient for use in turkey diets. Its effectiveness as an ingredient is improved by feed processing, as shown through improved performance after pelleting. Additionally, the ability of the novel low TI bean to improve PDI without limiting bird growth and performance further increases its value as a feedstuff.</t>
  </si>
  <si>
    <t>The Effects of LED Lighting and the Identification of the AgRp Feeding Mechanism in Turkey Hens</t>
  </si>
  <si>
    <t>Bartz, Brooke Marie and Kwak, Thomas and Godwin, John and Anderson, Kenneth and Nestor, Casey and Grimes, Jesse</t>
  </si>
  <si>
    <t>Lighting is an essential part of the physical environment and artificial light sources are imperative in the management of avian species reared in environmentally controlled facilities. Light emitting diodes (LED) as alternative light sources to incandescent or compact fluorescent bulbs have been researched in domestic poultry applications but has yet to be studied in commercial turkeys. As feed cost contributes up to two-thirds of the production cost in poultry, understanding mechanisms related to feed intake are important. Therefore, three trials were completed with the first two focused on LED light management in turkeys and the third to assess the expression of neuropeptides related to feed intake in four different strains of turkeys. Trial one and two were completed using a combination of farm-rated, commercially available LED lights in an environmental and ventilation-controlled facility and compared to natural light conditions. Welfare parameters were completed to analyze feather coverage, eye measurements, and hormone analysis. Performance parameters were completed by data collection and subsequent calculations. LED lights used in trial one were 5,000 Kelvin (K) LED or a combination of 5,000K + Red LED at a 12hL:12hD or 18hL:6hD and compared to naturally decreasing day-length (NAT) or NAT light plus 18hL:6hD 5,0000K LED under NAT ventilation. Elongation of the anterior-posterior distance (APD) of the eye was affected by to type of light used rather than daylength, which has been indicated as a major factor in previous studies. Infrared (IR) thermal imaging of the breast feathers measures a significantly higher level of heat signature, indicating a decrease in feather coverage in all 18hL:6hD regimens, regardless of bulb or ventilation type when compared to the NAT treatment. Triiodothyronine (T3) hormone analysis was added as a biological measurement of feather coverage status and was inconsistent with IR imaging indicating the addition of a behavioral analysis to properly assess feather coverage in turkeys. The NAT treatment had significantly lower BWG during the brooding phase, however, by 14 wk, all birds that were exposed to NAT light during the grow-out phase (9 â€“ 14 wk; excluding 18hL:6hD 5,000K LED during brooding phase) had the highest BWG overall. Trial two included 5,000K or 2,700K LED in combination with 2 footcandle (fc) or 10 fc light intensities at a fixed 14hL:10hD lighting schedule and compared to natural light and ventilation treatment supplemented with 75W Incandescent bulbs to maintain daylength. Novelty interactions with novel objects were introduced at 7 wk. Spectral output within the same Kelvin temperature LED was significantly altered during bulb dimming to achieve desired fc intensity levels (2fc or 10fc) in this study. There was a significant interaction between intensity level and bulb color temperature as measured by APD elongation of the eye under low intensity, 5,000K LED at 9 wk. There were no differences in feather coverage or T3 measurements between treatments and there were no differences in the latency to approach unknown objects between treatments. Performance results were mixed with general increases in BWG in all LED treatments when compared to NAT lighting and environmental conditions. It was concluded that daylength had a larger impact on bird performance and well-being with some interactions occurring based on bulb color temperature. The regulation of feed intake involves multiple physiological systems and the expression of feed intake regulatory neuropeptides are located within the arcuate nucleus (ARC) of the hypothalamus. The focus of the third trial was to identify of the alpha-melanocortin hormone (Î±-MSH) inhibitory neuropeptide, agouti-related peptide (AgRP) by immunohistochemistry on four mid-ARC sections of four different genetic strains of turkeys. AgRP identification was achieved in all genetic strains and feed intake per pen was positively correlated with genetic strain.</t>
  </si>
  <si>
    <t>A Moral Analysis of Vital Organ Donation in Light of the Debate over the Validity of the â€˜Whole Brain Deathâ€™ Criterion</t>
  </si>
  <si>
    <t>Fountain, Alexandria and Long, Steven A.</t>
  </si>
  <si>
    <t>After the 1968 Harvard Ad Hoc Committee decided to equate an irreversible coma (now known as whole brain death) with death, the new criterion was largely accepted in the medical field as well as the sphere of Catholic bioethics. However, scientific evidence on the nature of brain death that was released after the Committee's determination, most notably by the neurologist D. Alan Shewmon, has challenged the validity of the criterion. This has led to much debate inside (and outside) Catholic circles as to the status of brain death individuals, and following this, the implications of this for the morality of vital organ donation. In this paper, I weigh the scientific evidence involved as well as consider the Church's teaching on the nature of death and the requirements for ethical vital organ donation to take place. In doing so, I  argue that the evidence has convincingly shown that the whole brain death criterion is incompatible with Thomistic hylomorphism and the Church's definition of death, and that therefore, in light of the Church's teaching on the morality of vital organ donation, vital organs may not be licitly removed from brain dead donors.</t>
  </si>
  <si>
    <t>Corporeal Analysis: The Performing Body as Analytic Site</t>
  </si>
  <si>
    <t>Cocks, Laura and Straus, Joseph N</t>
  </si>
  <si>
    <t>A framework of corporeal analysis posits that the physicality of the performer can be construed as a primary analytical parameter in a work. This dissertation seeks to set up such a method of analysis largely through anecdata and autoethnography with the aim of eliciting a deeper space for additional performer-driven analyses that prioritize the bodily knowledge of performers and their physical understandings of a work. Centering around David Birdâ€™s 2013 work for solo piccolo and â€œno-less-than twenty-nine spatialized piccolos,â€ Atolls, three main aspects of corporeal analysis will be explored. These are: performance physicality as expressive connective tissue between flutist and audience, the construction of hypothetical geographic and atmospheric conditions implied within a work through the body as a barometer, and the sounds of pain and trauma activated through the physicality of sonic and metaphorical aspects of the work. An extended conclusion applies offshoots of these modes of analysis to Brian Ferneyhoughâ€™s solo work from the contemporary canon, Cassandraâ€™s Dream Song through a study of salivary sounds in the work, and Bethany Youngeâ€™s Oxygen and Reality for piccolo, electronics, balloons, and lights through an exploration of prosthesis and adaptive technologies in performance.</t>
  </si>
  <si>
    <t>The Psychological Theory and Mortification Therapy of Drs. Anna A. Terruwe and Conrad W. Baars: Some Disputations and the Proposal of a Difficulty</t>
  </si>
  <si>
    <t>Dillon, James P. and Long, Steven A. and Houde, Keith A.</t>
  </si>
  <si>
    <t>Anna A. Terruwe and Conrad W. Baars developed an original therapy for obsessive-compulsive patients, drawing on the insights of Aristotle and St. Thomas Aquinas to help understand the true nature of psychological disorder and psychological health.  Their theory of â€œrepressionâ€ redefined the Freudian concept in terms of Thomistic psychology, rejecting false ideas in the former.  They defined repression as a pathological act wherein one passion acts immediately against another passion on account of a misjudgment of the cogitative power, and obsessive-compulsive repression (OCR) is the resulting habitual disorder that obtains.  Terruwe and Baars claimed that OCR patients are clinically shown to be completely unfree regarding the passion which they have repressed.  Therefore, patients with sexual repression were said to be â€œcompletely unfreeâ€ in sexual matters.  To release this repression, Terruwe and Baars designed â€œMortification Therapy,â€ which tells patients that they must mortify their repressing passion and allow themselves to experience passively their repressed sexual desires, permitting whatever solitary venereal acts followed from such passivity.  Terruwe and Baars held that patients were not culpable for such acts and must tolerate them during therapy in order to come to health. This thesis does three things:  it overviews the relevant teachings of Terruwe and Baars; it examines the relevant public disputations of that teaching; and it argues that, in light of modern clinical findings regarding the ability of OCR-S patients to form imperfect habits contrary to their compulsions, therefore there is a difficulty as to Terruwe and Baarsâ€™s premise that obsessive-compulsive patients are clinically found incapable of forming such habits, and finally, that this means there is a difficulty with the premise that OCR-S patients are completely unfree in sexual matters, and thus also a difficulty for the moral liceity of MT that demands address.</t>
  </si>
  <si>
    <t>Inferring Lifestyle for Aves and Theropoda: A Model Based on Curvatures of Extant Avian Ungual Bones</t>
  </si>
  <si>
    <t>PQDT - Global</t>
  </si>
  <si>
    <t>Cobb, Savannah E. and Sellers, William and Chamberlain, Andrew</t>
  </si>
  <si>
    <t>Claws are involved in numerous vital functions including locomotion and prey capture, and as a result, animals are expected to evolve claw morphologies that enable efficient performance of these biological roles whilst minimising stress/strain during functional performance. This is supported by past studies finding the geometry of pedal claws to correlate with mode of life for extant birds, squamates, and mammals, and this relationship has frequently been cited to infer lifestyles of Mesozoic theropods including Archaeopteryx and Microraptor. However, claw sheaths are comprised of soft tissues that rarely fossilise and are prone to breakage and deformation, and so many fossil claws are comprised solely of the internal ungual bone, and even fossilised claw sheaths from exceptionally preserved specimens tend to be broken and/or deformed. Past inferences based on intact extant claws are thus compromised by errors related to reconstruction and/or comparison of nonhomologous structures (claw sheaths and ungual bones).As the ungual phalanx within the claw is more commonly preserved intact in the fossil record, the geometry of this bone may provide a more useful metric for palaeontological analysis. In this study, ungual bones of the third pedal digit belonging to 95 species of extant birds representing 24 orders and 5 species of extant squamates have been radiographed using the portable dental imaging device the Nomad Pro Radiography Unit. Curvatures of the ventral and dorsal surface of this bone were measured by approximating the surface to a circular arc and taking degree of the arc using a custom-made software DinoLino.exe. A predictive model created using linear discriminant analysis (LDA) found a significant relationship between these measures on the ungual bone and four modes of life; ground-dwelling, perching, predatory, and climbing; with total weighted accuracy equal to 0.79 when tested on extant birds. Ranges and medians of the measured claw angles were relatively low for ground-dwelling taxa, relatively high for climbing taxa, and relatively intermediate for perching and predatory taxa; these results suggest ungual bones follow similar trends as keratinous sheaths with regard to ecomorphology. However, there is much overlap between ranges found for claw angle and also between behavioural categories.The predictive model predicts perching ecologies for Archaeopteryx, Balaur, Xiaotingia, Zhenyuanlong, and Microraptor, a predatory ecology for Confuciusornis, Anchiornis, Changyuraptor, and Talos, a ground-dwelling ecology for Borogovia, Eosinopteryx, and Halszkraptor, and a climbing ecology for Sapeornis. Some predictions were unexpected, but predictions were generally consistent with fossil evidence. Unfortunately, many fossil claws measured here possess morphologies that are intermediate relative to those of extant taxa and as a result many predictions by the model are based on low posterior probabilities. The results suggest ungual bone geometry is a useful metric that could shed light on debates in palaeontology including the theropod-bird transition, and the evolution of avian flight. However, further work could be useful in mitigating the confounding influences of scaling and phylogeny, investigating whether overlapping morphospaces may be distinguished, and improving strength of classifications.</t>
  </si>
  <si>
    <t>First-Principles Modeling of Redox and Ultrafast Photoinduced Charge Transfer Processes in Biomolecules</t>
  </si>
  <si>
    <t>Tazhigulov, Ruslan N. and Bravaya, Ksenia B..</t>
  </si>
  <si>
    <t>Redox and photoinduced charge transfer processes are ubiquitous in nature and industry. They play a crucial role in energy storage, photovoltaic devices, and biological processes, including photosynthesis, respiration, DNA repair, magnetoreception, and many more. While an experiment often provides a convoluted overall picture, typically on ensembles of molecules, first-principles theoretical description in turn enables atomistic description of the process of interest. This description also allows one to disentangle multiple factors contributing to the overall efficiency of the process, e.g. the role of specific interactions on electron transfer or redox processes in proteins. Therefore, accurate tools enabling predictive simulation of redox conversions and electron transfer events are highly desirable.     The focus of this dissertation is two-fold. First, new computational models and protocols that enable robust and reliable simulations of redox and electron transfer processes in a heterogeneous environment such as protein-solvent environment are proposed. Second, the developed techniques were used to study the redox and photoactivation processes in a cryptochrome protein, a candidate for a molecular compass in migratory birds. This work consists of four major components: (i) development of a computational protocol for accurate simulations of redox potentials of molecules in homogeneous solutions; (ii) formulation of a computational model enabling robust calculation of redox potentials of proteins; (iii) development and implementation of eMap, an online platform for mapping electron/hole hopping pathways in proteins; and (iv) simulation of photoinduced electron transfer, the first step of photoactivation in Cryptochrome 1, employing state-of-the-art electronic structure theory, hybrid polarizable QM/MM, and quantum dynamics methods. The approaches and protocols discussed in the dissertation enable robust and accurate first-principles evaluation of redox potentials and description of dynamics of ultrafast photoinduced electron transfer in a complex environment. The results point to the key role of polarization and long-range electrostatic interactions for the accuracy of the computed energetic parameters. The electronic-nuclear interactions are found to be crucial in driving nonadiabatic electron transfer in a complex environment. The results of the present work shed light onto the role of ATP and other cellular metabolites on formation of semireduced FAD in cryptochromes.</t>
  </si>
  <si>
    <t>Biomimetics and Bio-Inspiration for Moderate Reynolds Number Airfoils and Aircraft</t>
  </si>
  <si>
    <t>Hanna, Yohanna G. T. and Spedding, Geoffrey R</t>
  </si>
  <si>
    <t>Recently, there has been a push towards smaller unmanned air vehicles (UAVs) due to decreased size and weight of available electronics and actuators. These new vehicles occupy a Reynolds number (Re) regime from 10^4 to 10^5. At these scales, the aerodynamics of airfoils and finite wings yield nonlinearities in the lift curve and are sensitive to small perturbations in the flow and/or geometry.  These sensitivities at once make measurement, prediction and control difficult and at the same time allow for new control strategies.  The design space of small wings can readily expand to unusual geometries and mechanisms, and as advanced materials are developed, there is renewed interest in large- and small-amplitude shape changing properties.     With the design of wings and aircraft in this moderate Re regime being little understood, this work aimed to predict, quantify, and explain any benefits of several planform and airfoil design strategies. First, a MATLAB model based on aerodynamic theory was created to determine the potential flight performance benefits of span and chord variations. These included lift to drag ratio optimization for a given flight speed and maneuverability parameters, such as turn radius. It was determined that telescoping wings potentially provide greater flight performance benefits in comparison to biomimetic morphing.     Absent any special matching shield, the neighboring segments on a telescoping wing introduce stepwise discontinuities in thickness and chord. Direct force balance data and PIV flow measurements of continuous, 3 step, and 7 step wings were made at Re=7.4*10^4 to determine any beneficial or adverse effects of such planforms. Furthermore, the wings tested had boundary layer trips on the suction surface; therefore, results may also be valid at higher Re.     In addition to planform design, airfoil geometry must be carefully selected in this Re regime. While deemed impractical at higher Re, the influence of porosity at moderate Re is less well-known. Here, changes in lift characteristics have been quantified for a porous NACA 0012 airfoil at Re=5*10^4 from force balance measurements, and a qualitative examination of the boundary layer has been conducted from dye visualizations in addition to quantitative particle image velocimetry (PIV) measurements.     Because birds and bats occupy the moderate Re regime, they must account for the above mentioned flow sensitivities. These biological systems, however, are not necessarily optimized for flight performance. Therefore, careful consideration was taken not to directly replicate and test biological planforms and airfoils; nonetheless, these animals were used as inspiration for the design principles tested. The results presented here provide insight into the design of moderate Re UAVs.</t>
  </si>
  <si>
    <t>Robust Fine-Grained Object Classification in Videos Domain</t>
  </si>
  <si>
    <t>Alsahafi, Yousef and Boult, Terrance and Ventura, Jonathan</t>
  </si>
  <si>
    <t>Fine-grained object classification task distinguishes between classes in a sub-category of objects, for instance, the particular species of bird or dog. It uses information from still images and ignores the information that can be exploited from the input video. Videos are more challenging than still images because they have many noisy frames that contain unfavorable poses, motion blur, problematic lighting, and occlusions. Over the years, several approaches and datasets have been proposed for fine-grained categorization in still images, but the enormous potential of video data to improve vehicle classification has largely been ignored.     In this thesis, we make the following contributions. First, we introduce the CarVideo 100 (CV100) dataset, a novel dataset for fine-grained object classification of the vehicle make, model, and year in which all frames were annotated with bounding boxes and labeled using the Amazon Mechanical Turk workforce. Second, we introduce a novel approach to fine-grained object classification in videos that combines a Single Shot Multibox Detector (SSD) with a single stream multi-region Convolutional Neural Network (CNN). The approach uses the SSD to extract the most important regions from each frame and sends them to CNN which is a Residual Networks (ResNet) architecture for classification. The ResNet is pre-trained on ImageNet and fine-tuned on the CV100. One of the most important steps in our process is the data augmentation technique in which each bounding box is cropped into four corner crops and a center crop. These crops relay additional information to the ResNet and assist us in reducing the chance for over-fitting during training. Finally, we present a novel approach to fine-grained car model categorization that utilizes a Scale-Aware Long Short-Term Memory (SA-LSTM) to address the fact that fine-grained car model classification for video has different characteristics and algorithmic requirements than the same process for still images. This model uses a Single Shot MultiBox Detector (SSD) to localize objects, by establishing their scale (height and width) with bounding boxes, from the sequence of frames in which they appear. The CNN extracts the features from these objects and object parts. Our technique combines object scales with CNN features that acknowledge how, in the video, objects will present with variations of size and scale in a sequence of frames. This information is fed to SA-LSTM, creating a fine-grained classification method that takes into account variations in size and scale that occur not only in video but that might, under certain circumstances, be an issue when classification involves still images.</t>
  </si>
  <si>
    <t>Understanding the Evolution of Recombination Rate Variation and PRDM9</t>
  </si>
  <si>
    <t>Baker, Zachary T.W. and Przeworski, Molly</t>
  </si>
  <si>
    <t>Meiotic recombination is a fundamental genetic process in all sexually reproducing eukaryotes, ultimately responsible for the generation of new combinations of alleles upon which natural selection can act. It begins with the formation of programmed double stranded breaks  along the genome, and ends with their repair as non-crossover or crossover recombination events. The localization of such events along the genome has important evolutionary consequences for genome structure, base composition, patterns of genetic diversity, linkage disequilibrium and introgression, along the genome, as well as in the evolution of post-zygotic hybrid sterility and speciation. Understanding how meiotic recombination events are localized is thus crucial to the proper interpretation of observed genetic variation, and to the field of population genetics as a whole. However, little is known about how most species localize recombination events. While some species localize meiotic recombination events fairly evenly along the genome (e.g., Caenorhabditis elegans or Drosophila), most species studied to date, including all yeasts, plants and vertebrates, localize the vast majority of meiotic recombination events to narrow intervals of the genome known as recombination hotspots. Within such species, there appear to be at least two general mechanisms underlying the localization of hotspots. First, in many species, including bakerâ€™s yeast, canids, birds, and plants, the vast majority of hotspots are found in close proximity with promoter-like features of the genome, such as transcriptional start sites and CpG-islands. Recombination landscapes in these species tend to be highly conserved between closely related species. Second, in mice, primates and cattle, the vast majority of hotspots are found away from promoter-like features of the genome, and at sites bound by the PRDM9 protein, which has a rapidly evolving DNA-binding specificity. Concordantly, the recombination landscapes in these species tends to be rapidly evolving. The aim of Chapter 2 of this dissertation is to characterize the distribution of mechanisms across vertebrates indirectly, by leveraging what is known about their genetic and molecular underpinnings. In particular, I consider what is known about the molecular mechanisms and evolutionary consequences of using PRDM9 to localize recombination events, and attempt to infer which vertebrate species are or are not likely to be using PRDM9 in an analogous manner. I find that PRDM9 has been lost repeatedly within vertebrates, and, moreover, that many species carry partial PRDM9 orthologs lacking one or more feature believed to be important for its role in recombination. In Chapter 3, I demonstrate that swordtail fish, which have such a partial PRDM9 ortholog, do not use PRDM9 to localize recombination events. Instead, they use promoter-like features of the genome, similar to species lacking PRDM9 altogether. This work suggests that only species carrying complete PRDM9 orthologs are likely to use them to localize recombination events, and that upon the partial or complete loss of PRDM9, species typically default to the use of promoter-like features. Beyond more immediately practical insight, understanding the phylogenetic distribution of mechanisms by which meiotic recombination events are localized along the genome will shed light on why different species employ different mechanisms. The repeated losses of PRDM9-directed recombination across vertebrates suggests that selective pressures are not always strong enough to justify the evolutionary maintenance of PRDM9. Notably, theory suggests that PRDM9â€™s DNA-binding specificity has to be continually evolving in order for it to localize recombination events to hotspots. This is a consequence of gene conversion acting to remove PRDM9 binding sites from the population over time. Models have been proposed in which selection favors younger PRDM9 alleles because their binding sites have experienced less erosion due to gene conversion. Nonetheless, it has remained unclear how the loss of PRDM9 binding sites might cause a reduction in fitness, principally because it has remained unclear what the evolutionary benefit of having hotspots is more generally. Recently, however, a number of studies investigating the role of PRDM9 in mediating hybrid sterility in certain crosses of musculus subspecies have implicated the erosion of its binding sites in this process. In particular, the lineage specific erosion of PRDM9 binding sites causes, in the F1 generation, the PRDM9 alleles from each parental lineage to bind primarily to the non-parental genetic background, where its binding sites have not yet been eroded. These studies suggest that there is a benefit to the symmetric binding of PRDM9 across homologous chromosomes, and that fitness is reduced as a consequence of asymmetry in PRDM9 binding. In Chapter 4 of this dissertation I develop a population genetics based model of the co-evolution of PRDM9 and its binding sites taking into consideration these recent findings. In particular, I model competition between PRDM9 binding sites and define fitness as a function of PRDM9 binding symmetry. This model demonstrates that PRDM9 binding symmetry will decrease over time in randomly mating populations, and that selection for symmetric binding is sufficient to drive the rapid turnover of PRDM9 alleles. Importantly, the requirement for symmetry in this model shapes the recombination landscape by favoring highly skewed binding distributions. This model thus provides theoretical support for the hypothesis that a requirement for symmetry might underlie the evolutionary advantage of recombination hotspots.</t>
  </si>
  <si>
    <t>Indirect Effects of Hyperabundant Geese on Sympatric-nesting Shorebirds</t>
  </si>
  <si>
    <t>Flemming, Scott A. and Nol, Erica and Smith, Paul</t>
  </si>
  <si>
    <t>Rising populations of Lesser Snow and Rossâ€™ geese (hereafter collectively referred to as light geese) breeding in the North American Arctic have caused significant environmental change that may be affecting some populations of nesting shorebirds, which in contrast to geese, have declined dramatically. In this thesis I examine the indirect effects of light geese on sympatric-nesting shorebirds. I first conduct a literature review of the effects of light geese on northern wildlife and outline multiple mechanisms in which geese may affect shorebirds in particular. Using bird survey data collected in plots situated across the Canadian Arctic from 1999 to 2016, I then identify spatial effects of light goose colonies on shorebird, passerine, and generalist predator densities. The densities of cover- nesting shorebirds and passerines were depressed near goose colonies while the densities of open-nesting shorebirds were less so. Next, using habitat data collected at random sites and shorebird nest sites situated at increasing distances from a goose colony on Southampton Island, Nunavut, I outline the effects of geese on shorebird nest site selection. I found that the availability of sedge meadow and amount of lateral concealment increased as a function of distance from goose colony; cover-nesting shorebirds selecting nest sites with less concealment and sedge meadow near the colony. Then, to characterize spatial effects of light geese on predators and risk of predation I used time-lapse cameras and artificial shorebird nests placed at increasing distances from the goose colony. Activity indices of gulls, jaegers, and foxes were all negatively correlated with distance from the goose colony while the reverse was true for artificial nest survival probability. Finally, I relate changes in ground cover to goose use and link these changes to variation in invertebrate communities. I then use DNA metabarcoding to characterize the diet of six shorebird species across study sites and identify inter-site variation in the biomass of dominant shorebird prey items. Prey item biomass was elevated at the two study sites near the goose colony potentially indicating an enhancing effect of goose fecal deposition. Overall, I show that light geese interact with shorebirds in multiple ways and negatively affect their habitat availability, nest site selection, and risk of predation, effects that likely outweigh the positive effects of enhanced prey availability.</t>
  </si>
  <si>
    <t>â€œDiligite Iustitiamâ€: An Examination of Justiceâ€™s Role in Sacrifice</t>
  </si>
  <si>
    <t>Kuenstle, Andrew James Patrick and Boersma, Gerald and Prothro, James</t>
  </si>
  <si>
    <t>In Civitate Dei, Augustine shows how there are two loves rooted in two different sacrifices.  The sacrifice of the earthly city is unjust, for it is rooted in earthly goods, and fittingly founded upon the bloody fratricide of Cain.  In stark contrast, the heavenly city worships the true God alone, and â€œsacrifices to none but Him.â€  Sacrifice cannot be conceived of apart from justice.  Justice is in no way opposed to mercy, but rather, true justice is mercy.  Augustine presents several notions of sacrifice to show that true sacrifice (Î»Î±Ï„ÏÎµÎ¯Î±) is directed to God alone.  Justice demands sacrifice, but Augustine shows that true sacrifice is not in burnt offerings but rather is mercy itself, for God desires â€œmercy, not sacrifice.â€ Such a sacrifice is brought about by rightly ordered love, for it is through love that one is able to sacrifice oneâ€™s heart to God.  Seeming conflicts seem to arise between justice and mercy when sacrifice is described as mercy.  Yet a closer examination reveals that these conflicts arise from a lack of understanding what true justice is.  True justice is no different from rightly ordered love, and is furthermore no different from mercy.  Augustine uses Scripture to show how St. Joseph was held to be a just man precisely because he acted in a merciful way towards Mary.  Likewise, Christ Himself is the exemplar of justice, and yet He does not condemn the woman caught in adultery, but treats her with mercy.  Augustine reminds his readers that we are all sinners, and by showing mercy towards others we ourselves are reminded of how much mercy we are in need of, and as a result we most justly order our hearts in sacrifice to God with love.  Sacrifice, then, cannot be understood apart from justice, for mercy and justice are not separate from each other.  Therefore, sacrifice cannot be understood except in light of justice.</t>
  </si>
  <si>
    <t>Darkness Within the Path of Sanctity Featuring St. Therese of Lisieux, St. Maria Faustina and St. Mother Teresa</t>
  </si>
  <si>
    <t>Garcia, Yvette and Dauphinais, Micheal and Nutt, Roger</t>
  </si>
  <si>
    <t>The overall argument being made is that it cannot be said that Christians, particularly in the case of the saints, were atheists in the normal meaning of the term. The darkness of the spiritual life is distinct in kind from the darkness of atheism. Spiritual darkness instead of atheism demonstrates that, once endured, it brings the individual out of Christian childhood and into Christian adulthood, creating a more intimate union with God. These experiences from the saints allow a light to be shed on the concept of darkness. By paying particular attention to the experiences of spiritual darkness in the lives of key saints such as Saint Therese of Lisieux, Saint Maria Faustina, and Saint Mother Teresa one can learn about spiritual darkness. For although they experience temptations to give up and to blaspheme, they fight against their interior sufferings, demonstrating that true faith is difficult to attain for it requires blind love and complete surrender to God. Requiring one to live by faith, not by sight, for sometimes it will be necessary to worship in the pain.</t>
  </si>
  <si>
    <t>Cerulean Warbler &lt;em&gt;(Setophaga cerulea) &lt;/em&gt;and Associated Species Response to Operational Silviculture in the Central Appalachian Region</t>
  </si>
  <si>
    <t>Nareff, Gretchen  E. and Wood, Petra  B. and Brown, Donald  J.</t>
  </si>
  <si>
    <t>In this study, I assessed the response of Cerulean Warblers (Setophaga cerulea) and 5 additional songbird species to timber harvests prescribed through operational silviculture. The research took place in relatively contiguous mature deciduous forests in 4 states in the central Appalachian regionâ€”Kentucky, Pennsylvania, Virginia, and West Virginia, USA.For the first part of the study, I collected Cerulean Warbler abundance and territory data through point counts and territory mapping, respectively. I used the point count data to model Cerulean Warbler abundance pre- and post-harvest at 5 study areas (Kentucky [n=1], Virginia [n=2], West Virginia [n=2]) and post-harvest at an additional 2 study areas (West Virginia [n=2]). I analyzed territory data from 2 of the 4 study areas in West Virginia. The primary objective was to determine Cerulean Warbler response to timber harvests, implemented based on the Management Guidelines for Enhancing Cerulean Warbler Breeding Habitat in Appalachian Hardwood Forests (â€œGuidelinesâ€), published in 2013, but covering a broader range of topographic conditions than those described in the Guidelines. The harvests at my study areas encompassed all available slope positions (i.e., lower to ridge) and aspects (i.e., Beers aspects 0â€“2). Two of my study areas were within the Ridge and Valley physiographic region, not included in the original study. I used 3 point typesâ€”harvest interior, harvest edge, and referenceâ€”to assess Cerulean Warbler change in abundance pre- and post-harvest and by years-post-harvest. I used dynamic, open population N-mixture models with point count data from the 5 study areas sampled pre- and post-harvest to estimate modeled abundance and population growth and change in abundance pre- to post-harvest, while accounting for detection bias. Using only the post-harvest data from these 5 study areas and the count data from the 2 study areas sampled only post-harvest, I used static N-mixture models to estimate modeled abundance and change in abundance among years-post-harvest. The primary results of this analysis indicated that point type, basal area of their preferred tree species, and basal area of large diameter trees were the most important drivers of Cerulean Warbler abundance. Models including slope position and Beers aspect had limited support for the data, which is important in comparing my findings to the Guidelines in which harvests were implemented within Cerulean Warbler preferred habitat characteristics of north- to northeast-facing aspects and upper slopes and ridgelines. Territory density increased 100% between pre-harvest and 2 years post-harvest. The greatest increases in abundance and territory density occurred where pre-harvest numbers were low.For the second part of my study, I used logistic regression and resource selection functions to assess male Cerulean Warbler territory habitat selection with matched used-available habitat data. I used vegetation points at male Cerulean Warbler singing locations as â€œusedâ€ locations, which I delineated from detections during 7â€“8 territory mapping visits, and systematically sampled vegetation points within the territory mapping plot grids as â€œavailable.â€ The basal area data were organized into 8 categories reflecting Cerulean Warbler preferred or avoided tree species and structure. I also compared territory size and territory clustering among pre- and years-post-harvest. Territory size decreased post-harvest, suggesting an improvement in quality of breeding habitat. Territory size should increase when resources or quality are less than adequate and the bird must move around more to acquire resources. I did not observe territory clustering in any year. Pre-harvest, male Cerulean Warblers selected for increasing Beers aspect, whereas tree species composition was not important for territory habitat selection. Conversely, post-harvest, Beers aspect was the least important variable to cerulean habitat selection (largest Î”AICc value). Male Cerulean Warblers selected for increasing percentage of basal area that was trees intermediate to or overtopped by the canopy trees (i.e., midstory vegetation). Post-harvest, males selected breeding habitat across a wider range of available vegetation and topographic conditions than they did pre-harvest.Finally, for the third part of my study, I analyzed the response of 5 additional focal species to the harvests at the same 7 study areas I used for Cerulean Warbler analysis, plus 2 additional study areas in Pennsylvania. The focal species are Eastern Towhee (Pipilo erythrophthalmus), Indigo Bunting (Passerina cyanea), Hooded Warbler (S. citrina), Scarlet Tanager (Piranga olivacea), and Wood Thrush (Hylocichla mustelina). I selected focal species that use the range of seral stages available in the central Appalachian region or that can be created and maintained through operational silviculture (i.e., early successional to mature forest). I again used static N-mixture models to estimate abundance and population growth of the 5 focal species, pre- and post-harvest, and among years post-harvest. I analyzed territory density for 4 of the 5 focal species. Eastern Towhee, Indigo Bunting, and Hooded Warbler increased post-harvest and continued to increase 2 and 3 years-post-harvest. Eastern Towhee and Indigo Bunting abundance increased most at harvest interior points followed by harvest edge points and both decreased in abundance at reference points. Hooded Warbler abundance increased at all 3 point types, indicating an overall positive response to the harvest mosaics rather than just to the reduction of basal area or opening of the canopy. Scarlet Tanager and Wood Thrush abundance initially decreased post-harvest, but subsequently increased at harvest edge and reference points or reference points, respectively. Although Wood Thrush remained on the study areas, their territory density declined by 50% during the first year post-harvest.Within the third part of this study, I used the avian community data from 5 years of point counts to assess differences in community structure among point types within pre-harvest and each post-harvest year, and among pre- and the post-harvest years by point type. I used analysis of similarity and an ordination technique to evaluate the data. The avian community structure did not differ among point types pre-harvest nor did it differ among years at reference points, but the community structure did differ increasingly by year-post-harvest and among years at harvest interior and harvest edge points.In summary, my findings corroborate the results of the Management Guidelines for Enhancing Cerulean Warbler Breeding Habitat in Appalachian Hardwood Forests, but show that harvests designed with Cerulean Warblers in mind can create breeding habitat on otherwise less desirable topographic conditions. Further, topographic conditions were not important influences on abundance of the five focal species from the third part of my study. Where mature forests are not available, silvicultural prescriptions can be used to enhance forest stands for Cerulean Warblers and a broad suite of other birds, particularly those that breed in shrubby early successional habitat, young forest, or mature forest gaps. Benefits to closed canopy, mature forest species may be limited, but my results show that they were not extirpated from harvest mosaics that retain reference stands or at least lighter harvests with higher basal area.</t>
  </si>
  <si>
    <t>Understanding Fruit Color Diversity: Global Patterns and Case Studies in &lt;em&gt;Viburnum&lt;/em&gt;</t>
  </si>
  <si>
    <t>Sinnott-Armstrong, Miranda A. and Donoghue, Michael J</t>
  </si>
  <si>
    <t>Fleshy fruits play a vital role in the lifecycles of many plant species by attracting animal dispersers who carry the seeds away from the parent plant. Fruit color is particularly important as a signal to animals that the fruits are ripe and ready to be dispersed. The primary explanation for fruit color diversityâ€”the disperser syndrome hypothesisâ€”posits that fruits should fall into a "bird syndrome" (small fruits with bright colors such as red, black, blue) and a "mammal syndrome" (large fruits with dull colors such as green, brown, or yellow). Despite the importance of fleshy fruits, our knowledge of how fruit colors vary across space and how they evolve is limited. This dissertation, comprised of four chapters, explores global spatial patterning in fruit colors and investigates how fruit colors have evolved in a single clade, Viburnum.     Chapter 1 takes a global perspective to understanding spatial variation in fruit color and size.  Previous work had suggested that fruit colors are spatially heterogeneous and that color and size are correlated, but whether there are coherent global patterns has remained unclear.  I find that tropical fruiting assemblages are highly diverse in both color and size, and high latitude assemblages are dominated by red-fruited species of generally small to intermediate size. These results are broadly congruent with the disperser syndrome hypothesis, although they raise questions about additional factors that might underlie variation within the bird or mammal syndrome.     Chapter 2 explores the factors that underlie the differences between bird and mammal colors by testing alternative, abiotic hypotheses against the disperser syndrome hypothesis. I find that while dispersers are important correlates of fruit color, the interaction between dispersers and temperature is critical in accounting for global patterns. Mammal colors are only common both when mammalian frugivory is important and when temperatures are relatively warm; otherwise, bird colors dominate. These results suggest that additional variables are needed to explain fruit color variation aside from dispersers alone, and future work should more directly consider these alternatives.     Chapter 3 examines the anatomical underpinnings of blue fruit color in Viburnum. Although blue-fruited Viburnum species do have anthocyanin pigments, they also use a physical mechanism â€” structural color â€” to produce their peculiar blue hue. I identify two origins of blue fruits in Viburnum and find that in both cases small lipid droplets are embedded in their cell walls, and these interfere with light to produce color. In one origin, these lipid droplets are arranged into a multilayer reflector that produces an intense blue color.  In the second origin, the lipid droplets are only quasi-ordered and as a consequence the color is only weakly blue. Outside of Viburnum, only four origins of structurally colored fruits are known to date, and none are known to embed lipid droplets in the cell wall.     Chapter 4 considers the broader context of fruit color evolution in Viburnum. The blue-fruited Viburnum species also have high nutritional lipid content, and this correlation suggests the possibility of honest signaling and that there may be similar correlations between nutritional content and other fruit colors in Viburnum. I found that different fruit colors in Viburnum do indeed correspond with several additional traits. Blue fruits have high lipid content, low moisture content, a small amount of pulp, and a large, round endocarp. These fruits exhibit a high value (energy dense lipids), high cost (large endocarp to be carried by dispersers) strategy, signaled by the blue fruit color.  In stark contrast, red fruits have very watery fruits with low lipid content and a smaller, flattened endocarp. These fruits exhibit a low value, low cost strategy. Overall, Viburnum fruits exhibit syndromes of traits involving color, nutritional content, and morphology. These syndromes differ from the classic bird and mammal syndromes and they occur entirely within a clade of bird-dispersed plants.     Together, these studies suggest that fruit color varies not only along the axis of bird and mammal syndromes, but that a wide variety of alternative factors also influence fruit color evolution. Historically, much of the focus in understanding fruit color has been on the disperser syndrome hypothesis and the degree to which it can adequately explain fruit color variation.  The results presented here suggest that greater attention should be given to alternative hypotheses, and that an understanding of how fruit colors evolve within individual clades will ultimately be necessary to explain patterns at community and global scales.  Although structural color in fruits is likely to be rare, fruit syndromes such as those in Viburnum may be far more widespread than previously appreciated.</t>
  </si>
  <si>
    <t>Literatura, memoria y medioambiente en Chile: Una experiencia ecocrÃ­tica Literature, memory and environment in Chile: An ecocritic experience</t>
  </si>
  <si>
    <t>Palma ZÃºÃ±iga, Eva Mariela and Forcinito, Ana</t>
  </si>
  <si>
    <t>Spanish</t>
  </si>
  <si>
    <t>During Pinochetâ€™s dictatorship in Chile (1973 â€“ 1989) human rights were systematically violated. Thousands of people were tortured, killed or disappeared. In spite of the substantial relevance and tremendous impact the massive loss of human lives signifies for a whole nation, there is another consequence that should be taken into consideration, and that is the loss of the land and the violence executed against nature. Large extensions of natural spaces were wiped out during Pinochetâ€™s dictatorship and continue suffering the aggression of democratic governments and industrial activity. Along with the disappearance of the land, also were destroyed many other forms of life, including animals, insects, birds, plants, trees, and furthermore, native communities and their active cultural traditions were intervened. This interdisciplinary work attempts to explore the links between the study fields of  environment, memory and identity studies, in order to decentralize the debate from the anthropocentric view, and therefore, explore new contributions that might come from the more than human world.     Converging the disciplines of environment, memory and identity will also shed light on the human rights debate in Chile, by taking it beyond the Pinochetâ€™s dictatorship frame (where mainly this discussion remains). Even though it is true that dictatorship changed the course of Chileâ€™s history, it also changed the way the individual started connecting with the environment. On the one hand, the land turned into a witness of resistance amidst the new dictatorial reality, and on the other hand, became the source of natural resources that would give Chile the economic growth. Therefore, a turn to a more ecocentric perspective in these fields, will bring the possibility to discover new voices and sources of memory, that go beyond the spoken word. That is to say, a more ecocentric perspective will provide the possibility of the language of nature as a voiceless witness of the past.</t>
  </si>
  <si>
    <t>Glorious Indignities</t>
  </si>
  <si>
    <t>Salinas, Benito, Jr. and Haraway, Britt</t>
  </si>
  <si>
    <t>The purpose of this creative work is to illustrate the relationship between the identity of the Rio Grande Valley as a whole, corporate control, immigration status, and interpersonal connection. This illustration is achieved through a series of interconnected short stories that culminate in a telling of a real-life event, the prison riot in the Willacy County Correctional Facility. This event has ramification for every character in the novel and for an entire county. This work attempts to simultaneously take a birds-eye view and microscopic examination of the events that lead up to the riot over the course of two and a half weeks. Each section is from a different characterâ€™s perspective and on the whole paints a picture of a part of America without an identity.</t>
  </si>
  <si>
    <t>Investigating Growth Performance and Intestinal Barrier Integrity in Heat-Stressed Modern Broilers and Their Ancestor Jungle Fowl</t>
  </si>
  <si>
    <t>Tabler, Travis and Anthony, Nicholas B. and Dridi, Sami</t>
  </si>
  <si>
    <t>Heat stress (HS) has a negative effect on poultry production sustainability due to its adverse consequence on bird welfare, health, growth, and mortality. Although modern broilers have greater gut mass and higher energy use efficiency than unselected birds, they are more vulnerable to HS that induces â€œleaky gut syndrome,â€ or increased intestinal permeability. The aim of the current study was to determine the effect of HS on growth performance and gut barrier integrity in three modern broiler lines and their ancestor the Jungle Fowl. Four chicken populations including Giant Jungle Fowl (JF), Athens Canadian Random Bred (ACRB), 1995 Arkansas Random Bred (95RAN), and Modern Random Bred (MRB) were studied. Day-old male broiler chicks from each population were raised under thermoneutral (TN) conditions with feed intake, water intake, and temperature measured daily. On day 28 the birds were subjected to one of two environment conditions: TN (24Â°C) or acute HS (2 hrs at 36Â°C). After two hours, samples from each section of the small intestine were harvested from two birds per line per treatment and flash frozen in liquid nitrogen. Following 28, the remaining birds were grown out to 56, during which birds were subjected to chronic cyclic HS (8 hrs a day at 36ÂºC). Growth performance, metabolite and blood hormone concentrations, and molecular data were analyzed by two-way ANOVA. These data show the significant effect HS had on growth performance and intestinal barrier integrity of the studied modern broilers. Acute HS was shown to decrease performance in the modern broilers and had significant effect on mRNA and protein expression of heat shock, tight junction, gap junction, and other intestinal barrier associated proteins. These data provide evidence for a mechanistic understanding of gut barrier physiology and how it can be influenced by growth-rate and heat stress.</t>
  </si>
  <si>
    <t>Linking Avian Vocal Behaviors and Resource Selection Using a Novel Broadcast Transmitter Technology</t>
  </si>
  <si>
    <t>Netoskie, Erin C. and Hart, Patrick J</t>
  </si>
  <si>
    <t>Most studies that explore the environmental factors that influence the distribution and abundance of species do not incorporate social behaviour into their habitat selection models. Resource selection by individuals is multifaceted and can reflect the intensity of space use in an ecosystem. For nine Ê»ÅmaÊ»o (Myadestes obscurus), a species of thrush endemic to HawaiÊ»i island, I combined movement data, habitat structure features collected by an airborne light detection and ranging (lidar) system, and vocalisation data recorded with a novel broadcast transmitter to link where different types of vocalisations (i.e. song, call, whisper song) most frequently occur across the landscape with the underlying habitat features. At the population-level, I found the presence of song was highly variable across a landscape, while the likelihood of calls increased in the open lava matrix and whisper songs were associated with the dense interior areas of the kÄ«puka (i.e. forest fragments). In contrast, the rate of Ê»ÅmaÊ»o vocalisations decreased in the open lava matrix, suggesting that Ê»ÅmaÊ»o may be selecting the matrix for foraging rather than vocalising. For individuals, I found similar patterns for songs and whisper songs, but there was high intra-specific variation. The results revealed context-specific uses of vocalisations across birdsâ€™ home ranges as each vocalisation type is associated with different behaviours, including courtship, aggression, and social interactions between individuals. Moreover, the novel methodologies used to document the relationship between behaviour and resource selection can be applied to many taxa across different ecological landscapes.</t>
  </si>
  <si>
    <t>Evaluation of Salmonella Controls for Offal Rendering and Frames Used in Mechanically Separated Chicken</t>
  </si>
  <si>
    <t>Jones-Ibarra, Amie Marie and Alvarado, Christine</t>
  </si>
  <si>
    <t>This study was conducted to verify and continue to enhance the area of food safety within fresh and further processed poultry products. Objectives included: 1) determine the thermal inactivation of Salmonella enterica in poultry offal during rendering at differing temperatures; 2) evaluate the potential for development of systemic Salmonella infection in chickens as a function of challenge method and route to determine the possibility of systemic infections, and; 3) determine the effectiveness of a novel treatment of combined hydrogen peroxide (Hv2Ov2) and ultraviolet (UV) light with use of a Hydrogen Peroxide and UV â€“ Advanced Oxidative Processing machine (H2O2/UV-AOP) to reduce aerobic bacteria and Salmonella in chicken frames.Results from the rendering verification study showed mean D-values for the Salmonella cocktail at 150, 155, and 160 Â°F were 0.25 Â± 0.05, 0.17 Â± 0.01, and 0.09 Â± 0.01 min, respectively, indicative of increasing susceptibility to increased application of heat during processing. Current poultry byproducts rendering procedures are effective for achieving necessary Salmonella control when completed under sanitary conditions.Results from the systemic chicken infection study indicated some challenge method techniques resulted in Salmonella infection into bone marrow within six days of challenge, but cells were cleared by nine days post-challenge. Data show significant differences between gavage, tracheal, and H2)2transdermal scratch Salmonella challenge on breast muscle without feathers regarding the location of administered bacteria. Regardless of the route of administration, all challenged birds were positive for Salmonella by 6 days post-inoculation. Overall results indicate it is possible for a Salmonella infection to reach the bone marrow, signifying the needs for hygienic rearing of broilers until the point of meat harvest in order to prevent Salmonella transmission to carcass components potentially used in manufacture of non-intact poultry meat products. Results from the Hv2Ov2/UV-AOP application onto broiler frames for two applied concentrations of Hv2Ov2indicate similar reductions in Salmonella of 1.1 log10 CFU/frame at 5.0% Hv2Ov2 and 1.0 log10 CFU/frame at 7.0% Hv2Ov2, compared to non-treated control. Both concentrations of Hv2Ov2 yielded significant reductions in APC: 0.8 and 1.5 log10 CFU/frame for 5.0% and 7.0% Hv2Ov2, respectively. These findings indicate all treatments in this study can reduce Salmonella on chicken frames while the 5.0% Hv2Ov2 and 7.0% H2O2 + UV treatments can reduce both Salmonella and APC on chicken frames. Results from the three studies indicate the possibility of Salmonella reaching the bone and bone marrow via multiple pathways while giving two solutions of verifying the reduction of Salmonella using two processes; one currently in use for pet foods and one novel intervention for us in human consumed foods.</t>
  </si>
  <si>
    <t>Flapping Wing Micro Air Vehicle: Development, Optimization, and Manufacturing</t>
  </si>
  <si>
    <t>Lane, Philip James and Abdelkefi, Abdessattar</t>
  </si>
  <si>
    <t>Throughout the last several decades, there has been an increased demand for intricate flapping wing drones with similar capabilities to that of larger drones. One of the many applications of this specific variation of drone is search/rescue and surveillance. Typically for these applications, it is desired to maintain an inconspicuous profile. There have been several successful developments of flapping wing drones, but many are substantially larger than what the average customer would desire. To achieve customer demand, many developments have focused on producing smaller drones including micro, nano, and pico Air Vehicles (MAV, NAV, and PAV). One of the biggest challenges is ensuring that these miniaturized drones have similar capabilities as a standard unmanned air vehicle (UAV). Although size reduction is a main objective, it is important to not sacrifice efficiency when performing size reduction. Luxuries like power, operational longevity, and maneuverability are all fundamental constraints. Many of the missions these drones perform are in confined spaces and urban environments making it crucial to develop an optimized product. Needs, such as agile maneuverability and long operational capabilities must to be satisfied when the final product is delivered.     Typically, with flapping wing micro air vehicles (FWMAV), it is challenging to achieve all of the desirable functions of a standard UAV. Based on an analytical process, a general weight estimation is established in the initial design phase of the drone. After attempting several different system builds, it is determined that several of the components would need to be lightened and repurposed to accomplish the initial intent laid out in the development process.     The inspiration behind the layout of this particular drone is inspired from a dragonfly. With the dragonflyâ€™s general configuration of four wings, it is optimized to easily conduct forward and hovering flights. By understanding the general aerodynamics of flying insects and birds, fully functioning flapping wing drones can be designed and manufactured. In this Thesis, several different insect wings and their aerodynamic characteristics are researched and studied. It is demonstrated that for the purposes of this study mission, the bumblebee wing shape would be the optimal wing shape for the drone. Using the tandem wing configuration of a dragonfly and the wings of a bumblebee, a standard FWMAV is designed and manufactured.     Throughout this Thesis, the design, manufacturing, optimization, and experimentation of a FWMAV is investigated and discussed. The goal of this investigation is to develop a process that will greatly simplify the overall design process of flapping wing drones. The structural make-up of these designs is the focus of the work and the process will illustrate how simple machinery, i.e. 3D printing can be used to manufacture these drones. By the end of this work, a customized system is developed and tested to demonstrate the systemâ€™s capability of producing lift for flight.</t>
  </si>
  <si>
    <t>Population Connectivity and Migratory Dynamics of the Dunlin (&lt;em&gt;Calidris alpina&lt;/em&gt;) along the East Asian-Australasian Flyway</t>
  </si>
  <si>
    <t>LagassÃ©, Benjamin Joel and Wunder, Michael B.</t>
  </si>
  <si>
    <t>The degree that individuals migrate among particular breeding, migration, and wintering sites can have important implications for prioritizing conservation efforts. Four subspecies of Dunlin (Calidris alpina) migrate along the East Asian-Australasian Flyway (EAAF). Each has a distinct and well-defined breeding range, but their migration and winter ranges are poorly defined or unknown. In Chapter I, I assessed the migratory connectivity of 3 of these subspecies by evaluating a dataset that encompasses 57 years (1960â€“2017), and comprises more than 40,000 Dunlin banding records, and 1,051 observations (79 recaptures and 972 band resightings). I found that regional segregation likely occurs with arcticola Dunlin wintering in areas of Japan, and arcticola, actites and sakhalina Dunlin wintering in areas of the Yellow and China seas. However, all 3 Dunlin subspecies likely occur in eastern Russia as they migrate to and from their respective breeding grounds. Furthermore, observations indicate that some individual arcticola Dunlin exhibit a high degree of interannual site fidelity to specific nonbreeding sites. This suggests that the degradation of specific wetland areas may negatively affect particular individuals, and if widespread, could result in population declines. Given the possible biases inherent in analyzing band recovery data, additional work is needed to understand population-specific migration ecologies in space and time.In Chapter II, I used light-level geolocators to track 4 subspecies of Dunlin from 8 breeding sites as they migrated along the EAAF. I then constructed a migratory network using 74 recovered migration tracks to evaluate subspecific migration patterns in space and time. Using this approach, I found that Dunlin subspecies on the EAAF exhibited unique patterns of regional flyway use. For example, arcticola Dunlin predominated in regions along the eastern edge of the flyway such as western Alaska and central Japan, whereas, sakhalina Dunlin predominated in regions along the western edge of the flyway such as the Bohai Sea and inland China. However, all four subspecies used the same core regions at the center of the flyway. These core regions were along Sakhalin Island, the Yellow Sea, and the East China Sea. Whereas Dunlin subspecies co-occurred in flyway regions in winter and north migration, subspecies generally did not co-occur in south migration. Taken together, these spatiotemporal dynamics indicate Dunlin subspecies may be differentially affected by regional habitat change and population declines according to when and where they occur. Subspecific considerations, therefore, could improve the effectiveness of flyway management actions for this Arctic-breeding shorebird species.</t>
  </si>
  <si>
    <t>Oven-controlled Inertial Sensors</t>
  </si>
  <si>
    <t>Yang, Donguk Max and Najafi,  Khalil</t>
  </si>
  <si>
    <t>MEMS technology has enabled substantial expansion of the inertial sensor market by decreasing power consumption, size, and cost of inertial sensors. Furthermore, with significant performance improvements in recent years, MEMS inertial sensors are used in many emerging applications, including autonomous systems, position-sensing and navigation, space, and defense. However, maintaining high performance of MEMS inertial sensors remains challenging as it is not perfectly resistant to changes in surrounding temperature or other environmental effects.     In this study, a single-isolation stage oven-controlled inertial sensor (SOCIS)---an oven-controlled inertial sensor using one isolation stage---is implemented to mitigate environmental effects. The isolation stage is suspended beam structure and made of low thermal conductivity material to isolate mechanical and thermal effects. A commercial IMU, Invensense MPU-6050, is attached to the isolation stage and vacuum-sealed in the LCC package. Furthermore, to control IMU temperature accurately, different temperature sensing methods are studied, among which the method representing the â€˜â€™actualâ€™â€™ IMU temperature most accurately is selected. Experiment results during thermal-cycle show temperature effects on gyroscopes and accelerometers are improved by 108 and 13.1 times, respectively, for the best SCOIS, while average improvements of eight SOCISs are 11 and 1.1 times, respectively. Furthermore, experiment results during strain-induced stress tests show the stress effect on gyroscopes is improved by 36 times. Finally, simulation results suggest that the SOCIS would filter mechanical vibrations at 3.1kHz or higher.      Although SOCIS mitigated environmental effects significantly, the system is limited by two fundamental limitations: temperature-induced stress, which is caused by temperature gradient and its change on the glass isolation stage, and limited design and material selections for the isolation stage. Therefore, a new structure, a double-isolation stage oven-controlled inertial sensor (DOCIS), is proposed to address these limitations. In DOCIS, the temperature gradient is minimized by replacing glass with silicon. Since such isolation stage cannot provide a good thermal isolation capability, a second stage is added between the silicon stage and LCC package to provide thermal isolation. The second stage is made of cross-linked polyimide aerogel for extremely low thermal conductivity of 0.03W/mK, and higher mechanical durability than that of typical silica aerogel by 100 times. Furthermore, to increase the thermal resistance of DOCIS further, the contact area between the silicon and aerogel isolation stages is minimized by forming small bonding pads at the bottom surface of the silicon isolation stage, and electrical connections are established using 0.5-mil platinum bonding wires. Simulation and experiment results show that thermal resistance at 1mTorr is 1,700K/W and the maximum temperature-induced stress on inertial sensors would be reduced by 62 times.     Finally, DOICS packaging technology is applied to a fused-silica birdbath shell resonator to mitigate the temperature effect on the resonator and to survive a 5,000g impact. A 9x9 array of square bonding pads is formed at the bottom surface, and no suspended structure is used in the silicon isolation stage. Simulation results show DOCIS will survive a shock impact higher than 5,000g when the width of the square bonding pad is larger than 800um. Finally, total thermal resistance would be 817K/W, when the aerogel stage is 250um-thick, 22 electrical connections are established using 0.5-mil platinum wires, and the pressure in the package is lower than 1mTorr. This can be increased to 1180K/W and 1520K/W, if the thickness of the aerogel stage is increased to 375um and 500um, respectively.</t>
  </si>
  <si>
    <t>Small, Safe Quadrotors for Autonomous Flight</t>
  </si>
  <si>
    <t>Mulgaonkar, Yash and Yim, Mark</t>
  </si>
  <si>
    <t>Autonomous ï¬‚ight through unknown environments in the presence of obstacles is a challenging problem for micro aerial vehicles (MAVs). A majority of the current state-of-art research focuses on modeling obstacles as opaque objects that can be easily sensed by optical sensors such as cameras or LiDARs. Since obstacles may not always be opaque, particularly in indoor environments with glass walls and windows, robots (like birds) have a diï¬ƒcult time navigating to the unknown environments.     In this thesis, we describe the design, modeling, control and sensing for a new class of micro aerial vehicles that can navigate unknown environments and are robust to collisions. In particular, we present the design of the Tiercel MAV: a small, agile, light weight, collision-resistant robot powered by a cellphone grade CPU. The Tiercel is able to localize using a visual-inertial odometry (VIO) algorithm running on board the robot with a single downward-facing wide angle camera. Next, we characterize the eï¬€ects of impacts and collisions on the visual-inertial odometry running on board the robot. We further develop the system architecture and components to enable the Tiercel to ï¬‚y autonomously in an unknown space, detect collisions using its on board sensors, and leverage that information to build a 2-D map of the environment. Finally, we demonstrate the capability of a group of three Tiercel robots to navigate autonomously through an unknown, obstacle-ridden space while sustaining collisions with the environment. Finally, our approach exploits contact to infer the presence of transparent or reï¬‚ective obstacles like glass walls, allowing us to naturally integrate touch with visual perception for exploration and mapping.</t>
  </si>
  <si>
    <t>&lt;html&gt;&lt;head&gt;&lt;meta name='ValidationSchema' content='http://www.w3.org/2002/08/xhtml/xhtml1-strict.xsd'/&gt;&lt;title&gt;&lt;/title&gt;&lt;/head&gt;&lt;body&gt;Modelling biodiversity trends from occurrence records&lt;/body&gt;&lt;/html&gt;</t>
  </si>
  <si>
    <t>Outhwaite, Charlotte Louise</t>
  </si>
  <si>
    <t>Large-scale studies of biodiversity change are limited in their taxonomic coverage: a lot is known about the trends of groups such as birds, butterflies and mammals, but little is known about invertebrates and plants. This is due to the lack of abundance data for these groups. However, alternative data such as occurrence records are available for a vast range of species and advances in methodologies are enabling their robust analysis. Here, I analyse UK occurrence records using Bayesian occupancy modelling techniques to determine the status, patterns and drivers of change in less well-studied taxa. First, variations of an occupancy modelling framework were tested to determine whether methods could be improved. This resulted in a "random walk" model that could analyse sparse occurrence records while producing results with increased precision and reduced bias when compared to other variants. This enabled the application of the model to data for over 12,000 species from 32 taxa including vascular plants and numerous invertebrate groups. The resulting estimates of annual occupancy present new information on large-scale change from fine-grained data. Exploration of these estimates showed that trends are not consistent with those of well-studied taxa. Occupancy estimates were then used to assess change in three forms of biodiversity trend: local alpha diversity, regional alpha diversity and regional beta diversity. This revealed the multifaceted nature of biodiversity change and the need to monitor across metrics and scales. Finally, a Bayesian, multispecies, dynamic occupancy model was used to determine the effect of water quality on the population dynamics of freshwater invertebrates. This work highlights the potential of occurrence records to investigate biodiversity change and brings to light new information on many species that have not previously been studied at a national scale.</t>
  </si>
  <si>
    <t>&lt;html&gt;&lt;head&gt;&lt;meta name='ValidationSchema' content='http://www.w3.org/2002/08/xhtml/xhtml1-strict.xsd'/&gt;&lt;title&gt;&lt;/title&gt;&lt;/head&gt;&lt;body&gt;Rates and patterns of molecular evolution in avian genomes&lt;/body&gt;&lt;/html&gt;</t>
  </si>
  <si>
    <t>BolÃ­var, Paulina and Ellegren, Hans and Mugal, Carina F</t>
  </si>
  <si>
    <t>Evolution is the change in inherited characteristics of a population through subsequent generations. The interplay of several evolutionary mechanisms determines the rate at which this change occurs. In short, genetic variation is generated though mutation, and the fate of these mutations in a population is determined mainly by the combined effect of genetic drift, natural selection and recombination. Elucidating the relative impact of these mechanisms is complex; making it a long-standing question in evolutionary biology. In this thesis, I focus on disentangling the relative roles of these evolutionary mechanisms and genetic factors in determining rates and patterns of evolution at the molecular level, by studying variation in the DNA sequence of multiple avian species, and in particular the collared flycatcher (Ficedula albicollis). Specifically, I aim to further our understanding regarding the impact of recombination rate on genome evolution, through its interaction with the efficacy of selection and through the process of GC-biased gene conversion (gBGC), which has been poorly characterized in birds. I demonstrate that gBGC has a pervasive effect on the genome of the collared flycatcher and other avian species, as it increases the substitution rate and affects interpretations of the impact of natural selection and adaptation. Interestingly, its effect is even stronger in neutrally evolving sites compared to sites evolving under selection. After accounting for gBGC, I disentangle the true impact of natural selection versus non-adaptive processes in determining rates of molecular evolution in the collared flycatcher genome, shedding light on the process of adaptation. Finally, I demonstrate the significant role of recombination through its impact on linked selection, along with mutation rate differences, in determining relative levels of genetic diversity and their relationship to the fast-Z effect across the avian phylogeny. This thesis urges future studies to account for the effect of recombination before interpreting patterns of selection in sequence evolution.</t>
  </si>
  <si>
    <t>Avian Sleep Architecture and Motor Replay</t>
  </si>
  <si>
    <t>Canavan, Sophia V. and Margoliash, Dan</t>
  </si>
  <si>
    <t>Birds, like mammals, have multiple forms of sleep including rapid eye movement sleep (REM) and slow wave sleep (SWS). It is not known why or how these specialized stages of sleep evolved. For many decades, the overwhelming consensus was that avian sleep was more primitive. This led to the conclusion that complex sleep evolved independently in mammals and birds.Recently, songbirds were found to have surprisingly mammalian-like sleep architecture as well as sleep replay of song, a learned motor skill. In mammals, sleep replay in hippocampal place cells is thought to be a central mechanism for the function of sleep in learning and memory. The well-established co-occurrence of hippocampal replay with slow waves demonstrates the link between global sleep architecture and circuit-level mediators of sleep function. However, sleep has profound effects not only on hippocampal-dependent declarative memory, but also on procedural memory. Song replay, as the only other confirmed exemplar of sleep replay, thus offers a chance to study a similar mechanism within a procedural memory system. I sought to better understand how sleep architecture is expressed across multiple bird species, and how song replay is related to sleep structure.I characterized sleep architecture in budgerigars (Melopsittacus undulatus), finding multiple signs of complex, highly structured, and mammalian-like sleep. These traits included patterns of REM increase and SWS decrease, a stage of intermediate sleep that remained consistent over the night, a 34-minute sleep cycle, and the largest amount of REM found in adults of any bird species to date (26.5%). Furthermore, I demonstrated that a major source of error in earlier studies was the use of constant light, which I found to abolish the circadian rhythm, decrease total sleep, and fragment sleep episodes.Using automated techniques, I went on to confirm recent results on sleep architecture in zebra finches (Taeniopygia guttata) and characterized the sleep/wake cycle over 24 hours. The findings are consistent with mammalian-like patterns of REM increase and SWS decrease, contradicting older reports of songbird sleep. I also observed a 38-minute sleep cycle in zebra finches. These results indicate that complex sleep structure is most likely to includes the majority of extant species of birds (songbirds and parrots), and promotes re-evaluation of the evolutionary history of complex sleep in birds and in mammals.As part of the work on sleep replay, I was involved in an effort to develop techniques for chronic multielectrode array recordings in zebra finches. These methods are described here in detail to facilitate replication of this technique, including implant construction, surgery, recording, and spikesorting. I used this technique to record from the nucleus robustus of the arcopallium (RA), the motor cortex analogue of the song system. By combining chronic recordings of RA activity with polysomnography over multiple sleep/wake cycles, I was able to examine the relationship between song replay and sleep structure. Song replay was most strongly linked to non-REM, occurred during periods of higher slow wave activity, and often co-occurred with local slow waves. Replay events most often occurred at or near real-time, in contrast with the highly compressed replay of the hippocampus. These results establish for the first time similarities and differences in sleep replay comparing declarative and procedural memories.In sum these results show that highly complex sleep traits manifest across songbirds and parrots, and that complex sleep architecture is linked to song replay. This supports the hypothesis that shared attributes of avian and mammalian sleep are derived from a common precursor, and helps to illuminate underlying mechanisms by which complex sleep can affect procedural memory.</t>
  </si>
  <si>
    <t>Ritual Practice, Ceremonial Organization, and the Value and Use of Birds in Prehispanic Chaco Canyon, New Mexico, 800â€“1150 CE</t>
  </si>
  <si>
    <t>Bishop, Katelyn Jo and Lesure, Richard Gardner and Schachner, Gregson T.</t>
  </si>
  <si>
    <t>In the North American Southwest, the long-term centrality of birds to Pueblo ceremonial life has been demonstrated both ethnographically and archaeologically. Whole birds, their parts, and their feathers have been frequent participants in or components of ritual practice. Despite the wide acceptance that Chaco Canyon was a central location for ceremony and ritual in the northern Southwest during the Pueblo II period, few details of the nature of ritual practice have been reconstructed. This dissertation explores the use and significance of birds in Chaco in order to reconstruct details of ceremonial life during the canyonâ€™s major occupation (800â€“1150 CE). Six museum collections were examined to produce a dataset that presents avifaunal remains from Chaco Canyon excavated over the last 130 years. This research demonstrates that, while birds may have been occasional contributions to diet, and while their bones were used to manufacture certain bone ornaments and implements, their primary importance in Chaco Canyon was in ceremonial life. Birds were active and frequent participants in ritual practice, used widely across the canyon. Many local and several exotic types of birds were important to the inhabitants of Chaco Canyon; foremost among these were eagles, hawks, macaws, and turkeys. The distribution of these birds between different sites, however, hints at the presence of social hierarchy in the canyon, and that differentiation may have been based in ritual authority and differential access to certain ceremonial resources. Results not only shed light on the value of birds to the prehispanic occupants of Chaco Canyon and on the nature of Chacoan ritual, but also demonstrate the importance of (re)examining collections from historic excavations, and the value of using legacy and archival data to enhance provenience and contextual information in studies of Chacoâ€™s material culture.</t>
  </si>
  <si>
    <t>The Influence of Urbanization and Surrounding Landscape on Wildlife in Natural Areas</t>
  </si>
  <si>
    <t>Brown, Jeffrey Alexander and Lockwood, Julie L.</t>
  </si>
  <si>
    <t>Urbanization is a leading driver in habitat loss and land-use change. As large swaths of natural areas are developed, conservationists and city planners set aside land for the protection of wildlife and the health of citizens. However, areas set aside for conservation are not immune to influence of surrounding land-use changes and other impacts associated with urbanization. This dissertation investigates how changes in the surrounding landscape influence wildlife communities in natural areas. First, I explore how increased levels of development and the increase in non-native species associated with this development influence songbird communities within a protected forest over time. Next, I investigate different measures of bird biodiversity within protected forests and highlight how these metrics vary with the size of the protected forest as well as the landscape surrounding the forest. Lastly, I highlight how the introduction of artificial light at night, a common disruption associated with urbanization, shifts arthropod communities in a natural forest. The work from this dissertation emphasizes the importance of understanding the dynamics occurring outside of protected and natural spaces and incorporating these dynamics into future conservation plans.</t>
  </si>
  <si>
    <t>&lt;html&gt;&lt;head&gt;&lt;meta name='ValidationSchema' content='http://www.w3.org/2002/08/xhtml/xhtml1-strict.xsd'/&gt;&lt;title&gt;&lt;/title&gt;&lt;/head&gt;&lt;body&gt;Manipulation of the nutritional composition of Tenebrio monitor larvae (yellow mealworms) for use as a feed ingredient in aquaculture&lt;/body&gt;&lt;/html&gt;</t>
  </si>
  <si>
    <t>Tetlow, Ellen</t>
  </si>
  <si>
    <t>The larvae of Tenebrio molitor, a species of coleopteran, have received increasing attention in recent years as a potential sustainable protein source to replace fishmeal (FM) in the feeding of fish. FM is produced using small pelagic fish and is a high price commodity that is considered to be a finite resource. The high price of FM, as a high-quality resource, limits the expansion possible in aquaculture pro- duction systems that are reliant on it as the major protein provision in the feed of farmed fish. Provision of a protein source that is sustainable, both environmentally and economically, will enable aquacultural systems to expand and meet the rising demand for healthy animal proteins. Fish have been associated with health benefits to consumers and have a high abundance of long-chain poly-unsaturated fatty acids (LC-PUFA) of the n-3 series, linked to anti-inflammatory effects. Fish require a dietary source of LC-PUFA, which they gain from FM and FM by-product fish oil (FO) in aquacultural systems. Consumption of feeds containing FM and FO helps to meet their nutritional requirements and prevent pathologies in the fish. In addition, FM and FO consumption results in an accumulation of LC-PUFA in the nutritional composition of the fish, from which humans can gain health benefits from consuming them. In order for aquacultural system expansion to help meet an increased meat demand per capita and a growing population com- plete replacement protein sources for FM will be required that provide a source of LC-PUFA in addition to suitable protein contents. If T. molitor have the endogenous capacity for LC-PUFA synthesis from dietary precursors, they could be a suitable FM and FO replacement. The aims of this work were to successfully produce T. molitor larvae on a non-competing protein feed source and to determine the capacity to manipulate their nutritional content with feeding inputs. Of particular interest was the manipulation of specific fatty acids (FA) through various oil feeding inputs, as well as determining whether T. molitor have the ability to synthesis LC-PUFA endogenously. Further to this, an assessment of gene expression was undertaken in T. molitor larvae using RNA-Sequencing and de novo transcriptome assembly to establish potential target gene transcripts involved in endogenous lipid metabolism. Finally, techniques for production of T. molitor larvae were further assessed and optimised and their suitability as a FM replacement was assessed in Danio rario over a 10-week trial period. The results indicated that T. molitor larvae can be as successfully produced on a non-competitor protein source, wheatbran (WB), over sow feed (SF), a conventional production animal feed. Larvae attained the same final weights and had significantly increased crude protein (P 5-fold ac- cumulation in n-3 alpha-linolenic acid (ALA) through feeding with linseed oil in wheatbran (P</t>
  </si>
  <si>
    <t>The Specifics of Avian Natural History and Their Relevance to Conservation of Declining Species</t>
  </si>
  <si>
    <t>Kamm, Matthew David and Reed, Michael</t>
  </si>
  <si>
    <t>This dissertation comprises a series of studies relating avian natural history to conservation challenges and outcomes. I applied a combination of fieldwork, remote sensing, geospatial analysis, and modeling of both short- and long-term ecological datasets to illustrate the importance of understanding specifics of natural history when designing ecological experiments and interpreting ecological data. The first chapter is a broad study of migratory songbird species banded at Manomet on the southeastern coast of Massachusetts, USA, from 1969-2017. I used a Bayesian state-space modeling approach to derive abundance trends for migratory cohorts of 70+ passerine species in spring and fall. This work demonstrated that, while categories such as â€œNeotropical migrantâ€ and â€œaerial insectivoreâ€ can be useful, they tell us remarkably little about what conservation status to expect in a given species. Broad life-history groupings proved to be a poor predictor of trend shape and direction, while migratory timing (especially in the spring) proved a more reliable predictor. The specifics of where and when each individual species migrates, and what breeding and wintering populations are sampled at Manomet, proved to be key considerations in interpreting the multitude of trends. The remainder of the dissertation deals with the American Kestrel (Falco sparverius sparverius), a small, widespread raptor species that has been declining in many areas for several decades. The reasons behind the decline remain unclear, but habitat loss has been theorized to play an important role. Accordingly, I set out to understand American Kestrel habitat requirements from a multiscale perspective. I installed light and temperature loggers inside nest boxes and evaluated the (often conflicting) findings and recommendations about the importance of interior light, temperature, and cavity orientation from four decades of previous research into kestrel microhabitat. My work demonstrated that, in Massachusetts, interior light and temperature are remarkably uncorrelated, and cavity orientation has no effect on box occupancy. Openness of the immediate surrounding habitat turned out to be a much better predictor of occupancy by kestrels. Moving up to the scale of the habitat surrounding the nest box, I pioneered the use of an off-the-shelf consumer grade camera drone with a visible spectrum camera to collect useful and specific data on habitat surrounding several nest boxes. The aerial photos were classified with good (Kappa &gt; 0.6) or better accuracy, and the supervised classification methodology proved robust to application by users who had not visited the site being classified. Finally, I collaborated with another nest box program in the Madison, WI, USA area to develop multiscale predictive habitat models for kestrel occupancy. We integrated data from the local habitat patch (100m-400m from the nest box), the territory level (1000m-1500m), and the landscape level (5000m) to parameterize a true multiscale model for each region. Both models predicted their own regionâ€™s occupancy with an AUC of the ROC curve &gt; 0.7, but fared much worse at classifying the other regionâ€™s occupancy. These models also identified new variables of potential interest to kestrel managers, such as the importance of emergent wetlands to nest box occupancy.</t>
  </si>
  <si>
    <t>Born in The Twentieth Century: Contemporary Flute Works by East Asian Female Composers</t>
  </si>
  <si>
    <t>Wang, Grace  Ju-Yeon and Frisof, Sarah</t>
  </si>
  <si>
    <t>One of the primary changes to classical music within the last few decades has been an increased focus on the music of underrepresented populations. This has led to a major push to promote and perform the music of female composers. Unfortunately, the contribution of East Asian female composers has received less attention. The music of East Asian female composers is infrequently performed despite the fact that there are many composers who have written major repertoire for the flute. The goal of this performance dissertation is to introduce and publicize the flute repertoire of these East Asian female composers. I have selected twelve compositions embracing a wide range of musical characteristics, techniques, and instrumentation. One of these works was commissioned specifically for this dissertation.The works performed and discussed in this dissertation are the following: Mari Takanoâ€”Corridors of Light for solo flute; Haruna Miyakeâ€”Musik for piccolos, flutes and guitar; Karen Tanakaâ€”Invisible Curve for flute, violin, viola, cello and piano; Yuko Uebayashiâ€”Sonate for Flute and Piano; Chen Yiâ€”Memory for solo flute; Faye Chiaoâ€”Songs of a Lost Bird suite for flute and harp; Wang Jieâ€”From New York, with Love II for flute, viola and harp; Chen Yiâ€”The Golden Flute for flute and orchestra; Hi-Kyung Kimâ€”Instant Breath for solo flute; Hyo-Shin Naâ€”Four Books for flute, oboe, clarinet, bass clarinet, bassoon and horn; Binna Kimâ€”Return of the Repressed for flute, cello and piano; Hee-Yun Kimâ€”Memoir of Dong-Hak for flute, clarinet, violin, cello and piano.This dissertation may be found on ProQuest and all the recordings associated may be found through the Digital Repository at the University of Maryland.</t>
  </si>
  <si>
    <t>The Influence of Hibernation Temperature on Deiodinase 2 in Red-Sided Garter Snakes (Thamnophis sirtalis parietalis)</t>
  </si>
  <si>
    <t>978-1-392-05803-9</t>
  </si>
  <si>
    <t>Stratton, Kalera and Lutterschmidt, Deborah</t>
  </si>
  <si>
    <t>Environmental cues such as day length and temperature contribute to timing of biological rhythms in seasonal breeders. Life-history transitions such as spring emergence from hibernation, migration, or mating must be coordinated with environmental conditions or survival is compromised. Therefore, there must be chemical signaling pathways in the brain that transduce seasonally-changing sensory inputs into signals that initiate a hormonal cascade, culminating in reproductive behavior. The relative importance of environmental cues to reproductive timing varies with species, time of year, and sex, and the mechanisms driving these differences remain unknown. The role of photoperiod in regulating reproductive behavior has been explored in birds and mammals, but much less is known about the role of so-called supplementary cues such as temperature, which is crucial in the timing of ectotherm reproduction. This is a critical gap in our knowledge, because shifts in seasonal temperatures due to climate change could create a mismatch between peak reproductive behavior and resources necessary for gestation and offspring survival. Deiodinase 2 (DIO2) enzyme is a critical component of the pathway that mediates reproduction in photoperiod-activated seasonal breeders, but whether deiodinase 2 is sensitive to seasonal changes in environmental temperature is unknown. In this study, we used an ectothermic vertebrate known to be a temperature-activated seasonal breeder, the red-sided garter snake (Thamnophis sirtalis parietalis), to investigate changes in hypothalamic DIO2 in response to hibernation at 4Â°C and 12Â°C. We captured male and female snakes in Manitoba, Canada as they returned to their winter den site from summer feeding grounds. Snakes were hibernated in complete darkness at either 4 Â°C or 12 Â°C for up to 16 weeks. A subset of each sex and temperature group were euthanized at intervals, and the brains collected and processed for DIO2 immunohistochemistry. DIO2-specific staining was found in the anterior hypothalamus, in the periventricular hypothalamic nucleus and ventral pre-optic area, along the longitudinally central region of the olfactory tract, in the bed nucleus of the stria terminalis, caudally in the cortex and optic tectum, and in the lateral septal nucleus. DIO2-stained area in the anterior hypothalamus was quantified. Male T. sirtalis  in both the 4 Â°C and 12 Â°C groups were found to have an increase in DIO2-specific staining in the anterior hypothalamus after 8 weeks in hibernation. Female T. sirtalis were found to have an increase in DIO2-specific staining in the anterior hypothalamus after 8 weeks in the 12 Â°C group only. These findings shed light on the neuroendocrine pathway through which environmental cues other than photoperiod influence the timing of seasonal reproduction, and support the hypothesis that at least some components of this pathway are conserved across seasonal breeders.</t>
  </si>
  <si>
    <t>Wetland Fields in the Maya Lowlands: Archaeobotanical Evidence from Birds of Paradise, Belize</t>
  </si>
  <si>
    <t>Wendel, Martha M.</t>
  </si>
  <si>
    <t>Discoveries of rectangular canal patterns in the margins of wetlands in the ancient Maya lowlands of Guatemala, Belize, and Mexico shed light on a previously unknown agricultural practice: raised wetland fields. One example of wetland fields is found at the site Birds of Paradise (BOP) in the Rio Bravo region of northwestern Belize. For my research project, I have analyzed macrobotanical remains from BOP to: 1) identify the plants that were growing in the canals, 2) identify the plants that were growing in the features identified as raised fields, 3) assess their ecological preferences, 4) assess changing frequencies of different types of plants over time, and 5) provide some insight on how the canals and fields were used. Because this is the first time any systematic macrobotanical analysis has been done at BOP, it makes an important contribution to understanding how the Maya were interacting with their landscape with the use of these features. Additionally, innovative recovery methods such as use of a sonicator and sorting through all geological sieve fractions allowed for more robust quantitative analysis of data. These methods have wide application for use at other sites conducting archaeobotanical research.</t>
  </si>
  <si>
    <t>Connecting the Dots: Exploring the Relationship Between Avian Eggshell Pigmentation and Paternal Provisioning Effort</t>
  </si>
  <si>
    <t>Hodges, Kara E. and Sakaluk, Scott  K. and Vrailas-Mortimer, Alysia D.</t>
  </si>
  <si>
    <t>In a number of bird species, eggs laid by females breeding in the same population can vary extensively in the extent of their eggshell pigmentation, but the adaptive significance of this intraspecific variation remains unknown. One hypothesis posits that shell pigmentation is an honest signal of female quality that reflects her level of oxidative stress, one that is used by males to inform their subsequent paternal investment. We employed a reciprocal clutch cross-fostering design to test whether provisioning by male house wrens (Troglodytes aedon) responds to the clutch pigmentation of their mates. In experimental replicates, dark clutches were swapped with light clutches two days into incubation, whereas in control replicates, light clutches were swapped with light clutches, or dark clutches with dark. Shortly before hatching, clutches were returned to their original nest to avoid the confounding effect of nestling quality on male provisioning effort. We found no effect of clutch pigmentation on male provisioning effort. We did find, however, that females that laid lighter clutches were significantly older than females that laid darker clutches and tended to be of greater structural body size. We also found that nestlings hatching from lighter clutches had a significantly higher size-corrected body mass at brood-day 11, a measure that is strongly predictive of survival and recruitment to the breeding population. Although it seems likely that male house wrens are fully capable of observing eggshell pigmentation and may be able to infer female quality from it, males do not use this information when provisioning their young. This may be because of constraints on reproductive opportunities imposed by a socially monogamous mating system, restricting the pool of potential female partners, in concert with a short average lifespan.</t>
  </si>
  <si>
    <t>Prediction and Evaluation of Breast Myopathy</t>
  </si>
  <si>
    <t>de Almeida Mallmann, Barbara and Owens, Casey M.</t>
  </si>
  <si>
    <t>Broiler breast myopathies, including woody breast, white striping, and spaghetti breast, negatively impact the industry. Therefore, evaluation, prediction, and frequency of these muscle abnormalities on modern birds are important for decision making. Modern broilers are not highly active and often sit with the breast of the bird resting on the floor. Therefore, the first experiment was to promote bird movement and explore the impact on the breast myopathies. The movement was stimulated by human interaction (walking through pen) and higher light intensity so that birds walked around the pen more often throughout the day. The control group had normal low light intensity and minimal human interaction. However, the results were not different between the treatments on performance or breast myopathies. In other studies, broilers were palpated for woody breast (WB) and the breast region and/or fillets were measured for width, length, thickness, etc. in efforts to develop prediction of WB during growout and in the plant. Differences on the thickness and other part of the measurements on the fillets were found between WB categories (normal to severe) and it was determined that these features were good predictors for the differentiation on the severe WB and normal categories. Furthermore, palpation and measurements of the breast on the live bird throughout the growing period were also well correlated and some measurements were good predictors, like measurements on the cranial region of the breast with a cloth tape. There was observed that the different strains were different between each other as well the WB myopathy. Furthermore, the broiler breast myopathies demographic chapter to summarize all the data collected in 3 years with the most utilized strains in the market. Generally, myopathies increase as the birds get older and larger and they also increase AS breast yield increases to higher levels (breast yield &gt; 30%). Additionally, males generally had greater WB than females and females had greater SM than males.</t>
  </si>
  <si>
    <t>A Novel Environmental Enrichment Laser Device Stimulated Broiler Chicken Active Behavior and Improved Performance Without Sacrificing Welfare Outcomes</t>
  </si>
  <si>
    <t>Meyer, Meaghan M and Bobeck, Elizabeth</t>
  </si>
  <si>
    <t>The modern commercial broiler chicken is a genetic hybrid selected for fast growth, feed efficiency, and a large proportion of breast muscle tissue. As birds reach market weight within a typical 6- week commercial cycle, they are increasingly inactive and prone to leg disorders and contact dermatitis of the feet and breasts. Environmental enrichment can be used to increase activity and natural behavior in captive animals. The goal of this thesis was to incorporate environmental enrichment to stimulate broilers to voluntarily move and feed, whilst maintaining leg health and performance. The environmental enrichment was a novel device that projected red, randomly moving laser dots onto the pen floor to promote natural foraging and predatory behavior. A secondary goal was to validate broiler welfare measures recommended by the National Chicken Council (NCC) to understand and improve broiler welfare auditing. The three experimental objectives to meet these goals were to: 1) validate and modify measures of broiler welfare to determine the effects of enrichment and make recommendations to broiler producers and researchers; 2) measure the impact of enrichment on broiler production, leg health, and environmental parameters; and 3) study the effects of enrichment on broiler behavior and walking distance within the home pen. Results showed that broilers in laser-enriched pens had greater feed intake and weight gain in each performance period and overall, increased average daily gain in the starter and finisher periods and overall, and improved feed conversion in the grower and finisher periods, as well as throughout the 6-week trial. Active behaviors (% of birdsâ€™ time) and distance walked (in centimeters) were increased, and inactive behaviors (% of birdsâ€™ time) were reduced in laser-enriched birds. Time spent at feeder was increased in laser-enriched broilers. Gait score was not negatively affected by treatment. The condition of laser-enriched birdsâ€™ footpads, breasts, and tibia was not diminished, nor was the air or litter quality in the enriched room of the barn. In conclusion, this novel environmental enrichment device was successful in stimulating broilers to voluntarily move and feed within the home pen, leading to improved performance outcomes without negatively impacting bird welfare, utilizing the measures collected in this study. This environmental enrichment option never comes into physical contact with the broilers, hence could be used over multiple flocks. This vision-oriented form of environmental enrichment is a promising option for commercial broiler producers that does not require alterations to management or increased human labor.</t>
  </si>
  <si>
    <t>Multi-scale Electron Microscopy Imaging Platform for Quantifying Genome Organization</t>
  </si>
  <si>
    <t>Li, Yue and Backman, Vadim and Dravid, Vinayak P</t>
  </si>
  <si>
    <t>The structural aspects of biological systems are tightly paired with their functions. This understanding has been demonstrated over a broad range of length scales, spanning the ultrastructure of a cell to the macroscopic architecture of organs. Connecting structure and function relies on the integration of physical and biological sciences to analyze the fundamental arrangement and cooperation of specific sets of biomolecules, frequently at the nanoscale. One crucial area within this nano regime is the study of the folding of chromatin and its relation to critical biological processes such as transcription, replication, differentiation, DNA repair, and apoptosis.     In molecular biology, angstrom resolution imaging through cryo-electron microscopy has been routinely performed to solve the structure of virus, protein, and macromolecules. On the other end, in cellular biology, the conventional electron microscopy has been utilized to provide ultrastructure for organelles for many decades. For epigenomics, the unique challenges in quantifying the chromatin organization are twofold:  1. The demand for ultra-high resolution and large imaging volume.  2. The demand for identifying structures based on their molecular functions. While the fundamental components of chromatin, the nucleotides, are only ~ 1 nm (the DNA double-helix is 2 nm across), they self-organize into a massive hierarchical polymer complex, the chromosomes, which are distributed over a distance of tens of microns within the cell nucleus. For most ultra-thin TEM samples, the contrast in electron micrographs originates from the phase shift of electrons passing through the specimen and inerfering on the detector. On the other hand, for thick specimens like chromatin, large-angle scattering of electrons passing through the biological sample dominates the image contrast, and the image intensity reflects primarily the mass-thickness distribution. Although it is possible to identify specific organelles through morphological information such as mitochondria, it is difficult, if not impossible, to differentiate different types of nucleic acids from electron micrographs, let alone genes with different transcription states.      Within this work, we introduce multiple methods specifically designed to overcome the issues in adapting electron microscopy in chromatin imaging. In Chapter 1, we review needs in chromatin characterization and the major advances in electron microscopy over the last few years, as well as outstanding challenges in comprehensive quantification of genome organization. We highlight the demand for novel imaging methods for ultra-thick, low-contrast, and beam sensitive samples, such as chromatin. Expanding on this, Chapter 2 discusses the practical implementation of a label-free three-dimensional tomography reconstruction of a whole mammalian cell.  Chapter 3 further advances this topic by introducing molecular specific labeling into electron tomography reconstruction. Combing previously reported DNA labeling ChromEM with quantitative high angle annular dark field (HAADF) imaging mode in the scanning transmission electron microscopy (STEM) for thick samples, the hybrid method, ChromSTEM, effectively kills two birds with one stone. The work shifts gears slightly in Chapter 4 for introducing a shortcut to obtain the label-free chromatin distribution for the whole cell statistically instead of deterministically, in comparison with Chapter 2.  Chapter 5 will discuss the potential of utilizing novel sparse-sampling and inpainting to reduce beam damage in 3D tomography reconstruction even further.  Finally, in Chapter 6, we will discuss the potentials of a consolidated nanoimaging platform featuring Spectroscopic Intrinsic Contrast photon-localization Nanocsopy (SICLON), 3D Spectroscopic Photon-Localization Microscopy (SPLM), and ChromSTEM. Future directions and potential expansions on the preliminary work is discussed in this thesis.  The consistent theme of this work is the development and adaptation of advanced microscopy in quantifying the genome organization over a broad range of length scales, particularly with an eye towards reducing the time or integrated electron dose for critical information. In many cases, we find that vast new information can be obtained with simple innovations in conventional electron microscopy, and the future of epigenomics will likely be at the interface of computation, microscopy, and sequencing studies.</t>
  </si>
  <si>
    <t>Design and Performance Assessment of a Novel Electric Scooter</t>
  </si>
  <si>
    <t>Ringer, Kurt and Mantey, Patrick E.</t>
  </si>
  <si>
    <t>Electric based propulsion has been rapidly growing across all forms of transit; providing a clear path to reduced emissions, especially within urban areas where people will most notably benefit. Most recently, personal light electric vehicles have shown great promise in both reducing emissions and downsizing to meet the needs of urbanites. This paper presents the design of a two-wheeled electric scooter for adult transit. The distinct features of the design are: dual motor parallel drive, greatly improved torque, and reliable electric braking. Analysis of the market needs, current product shortcomings, and the goal to overall improve performance all contribute to a more effective scooter design. The design is assessed through real world tests which show promising performance, exceeding the metrics of existing electric scooters in nearly every category. Compared to the prevalent Bird electric scooter, this design improves velocity by 37.5%, climb velocity by 66.7%, and range by 131.6%.</t>
  </si>
  <si>
    <t>Population Genetics and Phylogeography of Merlins (&lt;em&gt;Falco columbarius&lt;/em&gt;) in North America</t>
  </si>
  <si>
    <t>Martinico, Breanna Lynn and Hull, Joshua M.</t>
  </si>
  <si>
    <t>Understanding the genetic consequences of contemporary and historical processes for wildlife species is important in light of anthropogenic environmental change. In the mid-20th century, many raptor species experienced population declines due to the widespread use of the pesticide DDT, an organochlorine compound with long-lived metabolites. Currently, little is known about the genetic impacts of DDT on raptor species that experienced a population bottleneck but were not the focus of high-profile conservation efforts. We investigated how the combination of historical demography and the DDT-era population bottleneck have influenced the contemporary population structure in North American Merlins (Falco columbarius), a wide-spread but difficult to study species. To address these questions, we sampled migrating Merlins across North America (n = 272), genotyped individuals at 23 polymorphic microsatellite loci, and generated sequence data for a 569-base pair segment of the mitochondrial control region. We used hierarchical analysis of molecular variance, pairwise Fst/Ï•st comparisons, and Bayesian clustering analyses to assess genetic differentiation between 1) samples from eastern and western North America, 2) individuals sampled along distinct migratory flyways, and 3) among three recognized North American subspecies. Across all analyses, we found strong support for one panmictic population of Merlins in North America with little to no population differentiation detected. Furthermore, we did not detect a contemporary signal of a genetic bottleneck from the DDT-era population decline. Historical climate events have led to the presence of two common control region haplotypes in the geographic regions sampled, a pattern that is unique among other cosmopolitan raptor species. Our findings highlight the impacts of anthropogenic and historical factors on the population structure of Merlins in North America, however, further research is needed to detect fine-scale differentiation or selection pressures that may be impacting populations on a regional scale.</t>
  </si>
  <si>
    <t>A Simulation Tool for Evaluating the Environmental Impacts of Management Scenarios for Modern Broiler Production Systems</t>
  </si>
  <si>
    <t>Christie, Martin Andrew and Thoma, Greg</t>
  </si>
  <si>
    <t>The purpose of this work is to provide a simulation tool that allows broiler production practitioners and researchers to simulate the effects of farm design and management practices on resource consumption and environmental impacts. This tool allows the user to design unique farms and simulates on farm processes required to raise broiler chicks to a marketable age. The use can input data such as farm location, broiler breed, flock size, ration type, barn dimensions, and climate control equipment specifications. The algorithms used to simulate broiler breed specific feed intake, broiler weight gain, and other on farm processes such as heating, cooling, and ventilation are coded into a C# computational engine. JavaScript is used to provide and easy-to-use, button-navigable user interface for receiving inputs and presenting results. A sensitivity analysis and validation study are included to understand how the model responds to inputs and compare simulated results to observed production data sets. Model calibration is used to tune broiler growth algorithms to reflect genetic differences in bird types. All four simulated, breed-specific broiler growth curves fit respective observed broiler growth curves with R2 values greater than 0.92. The total and itemized breakdown of carbon, land, and water footprints has been successfully simulated for unique each unique simulation scenario. For the validation study with the most complete set of observed production data, simulated ventilation electricity, light electricity, natural gas, and evaporative cooler water use were 11%, 26%, âˆ’22%, and 4% different than observed resource use, respectively. The sensitivity analysis illustrates that resource consumption results are sensitive to changes in model inputs and the quality of input data is important. In conclusion, the model successfully simulates broiler growth, provides directionally correct simulations of resource use based on facility design and location specific weather, and simulates resource use that is on the order of magnitude of observed results. More observed production is needed for further validation studies. This work fills the need in existing literature for a comprehensive broiler production simulation tool that can be used to investigate the effects of facility design and management practices on environmental footprints and resource use.</t>
  </si>
  <si>
    <t>Analytical Aeroelastic Models for Chordwise and Spanwise Flexible Flapping Wings in Forward Flight</t>
  </si>
  <si>
    <t>Kodali, Deepa and Kang, Chang-kwon</t>
  </si>
  <si>
    <t>Animal wings deform significantly during flight. However, the aerodynamic features of flexible wings interacting with the surrounding fluid have not been adequately explored. One of the main challenges in predicting aerodynamic forces is that the wing shape and motion are a priori unknown. In this dissertation, two-way coupled analytical fluid-structure interaction models for chordwise and spanwise flexible flapping wings in forward flight are derived. The unsteady aeroelasticity is modeled with the Euler-Bernoulli beam and Theodorsen equations under the small deformation assumption. The two-way coupling for a chordwise flexible airfoil is realized by considering the trailing-edge deformation relative to the leading-edge as passive pitch, affecting the unsteady aerodynamics. The spanwise flexible wing model considers transverse displacement as an effective plunge under the dynamic balance of wing inertia, elastic restoring force, and aerodynamic force. The aeroelastic response of both models agrees well with the high-fidelity numerical and experimental results. A novel aeroelastic frequency ratio is derived, which scales with the wing deformation, lift, and thrust for a chordwise flexible airfoil. The propulsive efficiency of the chordwise flexible airfoil strongly correlates with the amplitude of relative wing deformation. The spanwise flexible wing model suggests that the wing aspect ratio of the abstracted passerine and goose models corresponds to the optimal aeroelastic response. At these optimal aspect ratios, the flapping frequency is near the first spanwise natural frequency of the wing, suggesting that these birds may benefit from resonance to generate thrust. These analytical models can help further the understanding of biological locomotion and will be valuable for modeling and analysis of the dynamics, stability, and control of flapping flyers.</t>
  </si>
  <si>
    <t>Mixed Media and Metaphor: An Analysis of the Performance Technologies Utilized in &lt;em&gt;Drop&lt;/em&gt; and &lt;em&gt;Decoder&lt;/em&gt;</t>
  </si>
  <si>
    <t>Bird, David and Lewis, George E.</t>
  </si>
  <si>
    <t>This research examines two pieces composed by me: Drop, for string octet, strobe lights, and electronic sounds (2015), and Decoder, for MIDI drums, holographic projections, and electronic sounds (2017). Both works interrogate a particular manifestation of digital technology: in the case of Drop, strobe lights, and in Decoder, digital screens. This process involves unpacking the character, language, and associations of a particular technology, and exploring how human performance complements, opposes, and negotiates with these elements. My analysis highlights the influence of Post-Digitalism in my work and aims to show how mixed-media performance technologies function metaphorically, and how their influence can be traced from their physical presence on stage to notated gestures in performance.</t>
  </si>
  <si>
    <t>Reconstruction of the Musculotendinous System of the Necks of Sauropods and the Dodo Based on Anatomical Comparison with Modern Birds and Implications for Biomechanical Function and Ecological Roles</t>
  </si>
  <si>
    <t>Li, Liguo and Spotila, James R. and Dodson, Peter</t>
  </si>
  <si>
    <t>Herein I redescribe the giant titanosaurian sauropod Daxiatitan binglingi, which has previously only received a preliminary description. The skeleton was incompletely preserved. The articulation of the vertebral column of Daxiatitan suggests that strong connective tissue prevented disarticulation, but parallel dorsal ribs and disarticulated limb bones indicate that these elements were disarticulated by paleo-disturbance prior to burial. Examination of the vertebral column and appendicular skeleton of Daxiatitan brings several anatomical insights to the reconstruction of the soft-tissue attachments. The complicated â€œNâ€ &amp; â€œMâ€-pattern laminae on the neural arches, plus multiple curved ridges on the lateral surfaces of the dorsal vertebrae likely indicate tendons and soft tissue attachment sites. Huge pneumatic fossae on the lateral surfaces of the centra indicate the presence of pneumatic diverticula from cervical air sacs. A system of three air sacs is suggested to have filled the pneumatic space.A reconstruction of the ventral musculotendinous system of the neck of the sauropod Daxiatitan is based on comparisons with the distinctly different osteological and myological patterns in the great blue heron (Ardea herodias) and the tundra swan (Cygnus columbianus): the neck of the heron possesses long, light muscles (LL configuration), whereas the swan possesses short, strong muscles (SS configuration). The LL overlapping-tendon pattern of the great blue heron represents a long tendonâ€“light muscle system supported osteologically by deep pulley-grooves on the carotid processes of the cervical vertebrae. Trunk-shifted cervical muscles, nerves, and blood vessels operate biomechanically as a â€œremote command centerâ€ to control the whole neck. The dominant long tendon, trunk-centered muscle belly and kinked, S-shaped neck are controlled by one muscle group, the m. Longus colli ventralis and three key vertebrae. In contrast, the SS chevron pattern of the short cervical tendons of the swan, and the absence of grooves on the carotid processes, indicate cervical flexibility to control individual cervical vertebra rather than the neck as a whole unit. The uniformly muscled swan maintains more of its body mass in the neck. In the SS, chevron pattern, the musculotendinous, vascular, and nervous systems act in concert as an integrated network, which controls the positions of individual cervical vertebrae for flexibility. The contrast of the two patterns suggests that the hyperelongate cervical ribs of Daxiatitan and other sauropods had a feeding or self-defense function. Long-necked sauropods, including Daxiatitan and Mamenchisaurus, better fit the LL tendon-overlapping pattern in locomotion and body mass balance, while short-ribbed sauropods, including Diplodocus and Apatosaurus, better fit the SS pattern.A reconstruction of the cervical myology of the dodo, Raphus cucullatus, is based on anatomical comparison with the Nicobar pigeon (Caloenas nicobarica) and reveals robust cranio-cervical osteological features that supported robust neck muscles. Bifurcate cervical spinous processes in the dodo and its kinâ€”the extinct Rodrigues solitaire (Pezophaps solitaria) as well as the gigantic birds such as Dinornis robustus (South Island giant moa)â€”provide large surface area for the attachment of the elastic interspinal ligament, which functioned for dorsal flexion of the neck. The elongation of the cervical vertebrae, the bifurcation of their spinous processes, and the orientation of their zygapophyses in the dodo suggest it, as well as the Rodrigues solitaire, maintained an elevated, elongate, laterally flexible, S-shaped neck pose. This novel, vertical neck pose epitomized the success of the giant flightless pigeons both in their cranio-cervical biomechanical functions and ecological roles. The adaptation contributed to the acquisition of suitable higher, wider bush-fruit-browsing ecological niches for the flightless dodo and its kin in lowland and highland ecosystems. These adapted traits helped the dodo expand its ecological niche to survive on Mauritius before humans arrived.</t>
  </si>
  <si>
    <t>CM Scale Flapping Wing of Unmanned Aerial Vehicle at Very Low Reynolds Numbers Regime</t>
  </si>
  <si>
    <t>978-1-392-21958-4</t>
  </si>
  <si>
    <t>Altememe, Abduljaleel and Myers, Oliver J.</t>
  </si>
  <si>
    <t>This dissertation investigates the CM-SCALE Flapping Wing of Unmanned Aerial Vehicle (FWUAV) that can accommodate nacelles of the scale of current Unmanned Air vehicle (UAV) designs are complex systems and their utilization is still in its infancy.The improving design of unmanned aerial vehicle from previous teams by improving the wings and outer body of bird. So, to potentially improve wing design, a complaint joint mechanism is proposed in order to make wing flapping and provide lift and thrust needed to fly. Also, change the wing design from flat wing to airplane wing by using two different airfoils, NACA 0012 and s1223. For bird's body change the internal body to ensure to contain all internal components and give more space for flapping wings. Concurrently a redesign of the outer shell by making it smoother and lighter will be commensurate with the updated design. In addition, development of an evaluation methodology for the capability of a flapping wing to replication design loads by using computational fluid dynamic CFD by using fluid structure interaction in 2D and 3D analysis.We will investigate the design and analysis of the flapping wing. Specifically, this includes:1. Review of cmâˆ’Scale Unmanned Aerial Vehicle Model and design: (a) Investigate flapping Mechanism. (b) Investigate gear mechanism2. Analysis of flapping wings for MAV: (a) Select Airfoils for flapping wing. (b) Analyze Flapping Wings. (c) Make recommendations for Tail design for MAV. (d) Make recommendations for the improved design of MAV body.3. Development of Finite Element flapping wing Model. (a) 2D computational analysis for Airfoils. i. NACA0012 Airfoil. ii. s1223 Airfoil. (b) 3D computational analysis with different shape of wings.Â i. Relationship between critical parameters and performance. ii. Design Optimization.Which is new key to make flapping wing close to the nature or real flapping wing, a new wing design inspired from nature exactly from thrush and scaled to our design. Starting from gear design by choose proper gear system. Then redesign the wings to commensurate with new bird. Computational fluid analysis also will used to replicate the loads needed to fly. This is another important area in which the literature is not offering guidance.Addresses the lack of an overview paper in the literature that outlines the challenges of testing a full$-$scale flapping wing Unmanned aerial vehicle onto laminar flow test and suggests research direction to address these challenges. Although conceptual in nature, this contribution is expected to be significant given that it takes experience in the unmanned vehicle industry to determine what challenges matter and need to be addressed. The growth in testing full-scale unmanned air vehicle using a laminar flow test being recent limits the number of people who can offer the perspective needed to suggest a research roadmap.</t>
  </si>
  <si>
    <t>Crossing the Line: The Life and Musical Legacy of Friedrich Gulda through a Study of Play Piano Play</t>
  </si>
  <si>
    <t>978-1-392-16021-3</t>
  </si>
  <si>
    <t>Worsham, William Travis and Clinton, Mark</t>
  </si>
  <si>
    <t>In the 1950s, Austrian pianist Friedrich Gulda shocked the classical music community by publicly venturing into the realm of jazz. As one of the leading classical pianists of his generation, Gulda's decision to explore a different type of music was seen as a scandal, leading many in the classical world to label Gulda as an eccentric who sought to upend centuries of musical tradition. Although Gulda had grown weary of the conventions of classical music, it was his lifelong love of jazz that propelled him to devote time and energy studying the techniques of jazz performance. He gave his first professional performance as a jazz artist at New York City's Birdland in 1956, beginning a unique and controversial career that forever walked between the world of classical and jazz music.     Having gained the respect of many in the jazz community, Gulda became known for his programs and recordings of both classical and jazz music. Many of these featured his own compositions, such as Play Piano Playâ€”a ten-piece cycle in which Gulda presents jazz techniques and styles within classical formal structures. In addition to being effective pieces for the concert stage, Gulda wrote these exercises as a tool to teach the classical pianist how to perform jazz. Through a pedagogical and performance analysis of Play Piano Play, this document will help musicians discover how Gulda's unique compositional approach of combining notated music with elements of improvisation progressively instills the fundamentals of jazz technique throughout the cycle. A brief consideration of three additional solo-piano works continues to show the important contributions Gulda has made to the classical-jazz genre of the piano repertoire.     Friedrich Gulda's career took him on a journey from the finest concert halls to the darkest smoke-filled jazz clubs. Through it all, he remained uniquely himselfâ€”an artist confident in his musical vision. Today, his legacy lives in works such as Play Piano Play, as each note describes the journey of one of the twentieth centuryâ€™s most rebellious, radical, and revolutionary pianists.</t>
  </si>
  <si>
    <t>Learning from Nature: An Investigation of an Impact-Resistant System on the Woodpecker Head as a Non-traumatic Brain Injury Animal Model</t>
  </si>
  <si>
    <t>Jung, Jae-Young</t>
  </si>
  <si>
    <t>Impact resistant structures and materials have been evolved in nature during millions of years of evolution. Some examples of energy absorbent biological materials have been recently reported; however, a better comprehensive understanding of impact-resistant biological materials is still required to compare their unique features: a degree of mineralization, specific mechanical behavior and/or loading condition of tissue/animal, and intentional (active) or indirect (passive) modification of the innate structure/material. The woodpecker head was chosen as a representative impact-resistant material/structure found in nature because woodpeckers avoid brain injury while they peck at trees up to 20 Hz with speeds up to 7 m/s, undergoing decelerations up to 1,200 g.The brain is one of the most important and complicated organs, but it is delicate and therefore needs to be protected from external forces. This makes the pecking behavior of the woodpecker so impressive, as they are not known to sustain any brain injury due to their anatomical adaptations (e.g., a specialized beak, skull bone, and hyoid bone). However, the relationship between the morphology of the woodpecker head and its mechanical function against damage from daily pecking habits remain an open question. The shape of the hyoid apparatus is unusual in woodpeckers and its structure and mechanical properties have not been reported in detail. Moreover, the shape and mechanical properties of the skull bone of woodpeckers is different from other non-pecking birds. Therefore, the research works throughout this dissertation aim to examine the anatomical structure, composition, and mechanical properties of the hyoid bone and the skull bone, and to find an interspecies variation of the skull bone morphology in woodpeckers eventually in order to determine its potential role in energy absorption and dissipation as an efficient protection of the brain. Aided by recent technical advancements, such as multiscale imaging tools (micro-computed tomography, optical and scanning electron microscopy), 3D printing, high-precision, miniaturized sensors, and computational simulation, these questions can be explored by applying new materials science concepts of bioinspiration and bioexploration to identify adapted structures/materials in a design that results from millions of years of evolution.The hyoid apparatus has four distinct bone sections, with three joints between these sections. Nanoindentation results on cross-sectional regions of each bone reveal a previously unreported structure consisting of a stiff core and outer, more compliant shell with moduli of up to 27.4 GPa and 8.5 GPa, respectively. The bending resistance is low at the posterior section ofÂ the hyoid bones, indicating that this region has a high degree of flexibility to absorb impact. In the skull bone of woodpeckers compared to the chicken skull, two different strategies are found: the skull bone of the woodpecker shows a relatively small but uniform level of closed porosity, a higher degree of mineralization, and a higher cortical to skull bone ratio. From the 3D printing and computational simulation approach, two main features, including the beam-like bar structure of the jugal bone acting as the main stress deflector and the high natural frequency of the skull bone of woodpeckers can teach two lessons for potential materials development as well as engineering applications: 1) protection of a delicate internal organ occurs by redirection of the main stress pathway and 2) a large mismatch of the natural frequencies between the skull and brain avoids resonance and reduces the overall load experienced by the brain.Lastly, bioinspired designs and engineering applications will be discussed using some case studies in biological materials for the development of protective devices or robots. This novel approach will provide a new insight to many researchers and engineers in materials science and mechanical engineering disciplines to teach how the natural materials have evolved to adapt its impact-resistant ability against different environments.</t>
  </si>
  <si>
    <t>Spatiotemporal Dynamics of Songbird Breeding in Arctic-Boreal North America</t>
  </si>
  <si>
    <t>978-0-438-76051-6</t>
  </si>
  <si>
    <t>Oliver, Ruth Y. and Boelman, Natalie T.</t>
  </si>
  <si>
    <t>The high northern latitudes of North America are undergoing rapid climatic change with acute impacts to the ecosystems in which millions of songbirds breed each year. The goal of this dissertation is to improve understanding of how concurrent and interacting changes in environmental and land surface conditions influence annual movements and habitat selections of long distance migratory birds who must navigate the mosaic of changing North American ecosystems.    Chapter 1 presents novel automated bioacoustic methods for estimating arrival dates of the songbird community to their arctic breeding grounds. Automated acoustic networks could vastly expand the spatiotemporal coverage of wildlife observations. However, the enormous datasets that autonomous recorders typically generate demand automated analyses that remain largely undeveloped. Chapter 1 demonstrates novel machine learning and signal processing techniques for estimating songbird community arrival dates near Toolik Field Station which agreed well with traditional survey estimates and were strongly related to the landscapeâ€™s snow free dates. Daily variations in vocal activity were more strongly influenced by environmental conditions prior to egg-laying dates. The success of the approaches presented in Chapter 1 indicate that variation in songbird migratory arrival can be detected autonomously. Widespread deployment of this advance could provide avian monitoring on a scale large enough to enable global-scale understanding of how climate change influences migratory timing of avian species.    Chapter 2 examines potential future changes in habitat suitability for for two songbirds breeding throughout North Americaâ€™s high northern latitudes â€“ a tundra-nesting species (Lapland Longspurs (Calcarius lapponicus)) and a shrub-nesting species (White-crowned Sparrows  (Zonotrichia leucophyrs)). By the late 21st century, models based on both climate and vegetation projected habitat suitability for Lapland Longspurs decreased across nearly all of the study domain (54-96%), while that for White-crowned Sparrows decreased in 69% of North Americaâ€™s high northern latitudes. For both species, currently unsuitable habitats in northern Canada and Alaska are projected to provide suitable breeding habitat in the future. In contrast, models based solely on climate showed more drastic declines in habitat suitability for both species (Lapland Longspur, âˆ¼100% and White-crowned Sparrow âˆ¼80%). This discrepancy between model projections demonstrates that the future availability of suitable songbird breeding habitat for both species will be strongly dependent on how both the vegetation and climateâ€“ as opposed to climate alone - of northern ecosystems respond to ongoing climate change.    Chapter 3 investigates the environmental and ecological drivers of migratory movements of songbirds breeding at high northern latitudes. For North America alone, there is overwhelming evidence of major shifts in seasonality of meteorological conditions, snow cover, and vegetation phenology. Few studies have focused on how this suite of changes impacts long distance migratory species that annually navigate throughout the spatially and temporally dynamic mosaic of ecosystems because of technological constraints in animal tracking. However, recent advances in GPS technology have generated units small enough to be placed on songbird species. In 2016-2018 a total of 55 American robins  (Turdus migratorius) were tracked during their spring migration through the Canadian boreal forest en route to their breeding grounds. We found a significant trend towards earlier arrival of robins to the Canadian boreal forest over the past quarter-century, consistent with advances in spring environmental conditions. Robin stopover timing at our tagging site was delayed in response to later seasonal snowmelt, but triggered by adverse environmental conditions. Individuals breeding in regions with shorter snow-free seasons moved faster than individuals breeding in areas with longer snow-free seasons and selected locations with less favorable environmental conditions. Overall, arrival timing to breeding grounds was negatively related to snow depth and positively related to snowmelt timing. Migratory movements and timing of American robins are highly tied to seasonal environmental dynamics en route to their breeding grounds. Our findings present a unique, mechanistic understanding of how migratory birds navigate highly dynamic ecosystems.    In light of rapid global change, the use of multi-disciplinary, spatially explicit approaches similar to the ones used in this dissertation will be critical for understanding how avian taxa breeding at high northern latitudes may respond to ongoing and future change. This is important for investigating both regional and global impacts because species breeding in arctic-boreal zones perform key ecosystem services around the globe.</t>
  </si>
  <si>
    <t>High genetic diversity despite drastic bottleneck in a critically endangered, long-lived seabird, the Mascarene PetrelPseudobulweria aterrima</t>
  </si>
  <si>
    <t>Lopez, Jade and Nikolic, Natacha and Riethmuller, Martin and Dubos, Jerome and Pinet, Patrick and Souharce, Patxi and Couzi, Francois-Xavier and Le Corre, Matthieu and Jaeger, Audrey and Humeau, Laurence</t>
  </si>
  <si>
    <t>The Mascarene PetrelPseudobulweria aterrimais a critically endangered seabird endemic to Reunion Island, with an extremely small population suffering several threats. Fifteen polymorphic microsatellite loci were isolated from this species to analyse genetic diversity, estimate contemporary effective population size, search for evidence of a population bottleneck and see whether results support the hypothesis that life history traits could preserve allelic diversity in small populations. Results from 22 individuals found grounded as a consequence of light pollution highlight a surprisingly high genetic diversity, an absence of inbreeding, a contemporary effective population size estimated at approximately 1211 individuals and a probable bottleneck around 10 000 generations ago. Additional studies on genetic diversity and structure from a larger number of samples are thus required to evaluate the evolutionary potential of this critically endangered species.</t>
  </si>
  <si>
    <t>Flight-initiation response reflects short- and long-term human visits to remote islets</t>
  </si>
  <si>
    <t>1082-1087</t>
  </si>
  <si>
    <t>Thibault, Martin and Weston, Michael A. and Ravache, Andreas and Vidal, Eric</t>
  </si>
  <si>
    <t>The increasing use of, and visits to, isolated territories by people (especially tourists) enables the investigation of how biodiversity reacts to evolutionarily novel pressures. We explored the behavioural reaction of a breeding seabird species, the Brown NoddyAnous stolidus, to our repeated visits at two study sites in the Chesterfield Islands, a newly classified reserve in the Coral Sea Natural Park. Repeated measures of flight-initiation distances (FIDs) at three sites and over time suggest that human visitations induced both a spatial phenotypical sorting or learning of individuals and a temporal habituation. CONSIDERING the novel 'Sit and Defend' mode of avian nest defence, the study finally provides the first dataset of FIDs for this species, and highlights management opportunities that could arise from the replication of such an approach to other breeding seabirds and therefore the conservation of remote island ecosystems.</t>
  </si>
  <si>
    <t>Flush early and avoid the rush? It may depend on where you stand</t>
  </si>
  <si>
    <t>0179-1613</t>
  </si>
  <si>
    <t>Chen, Xing-Min and Xie, Wan-Ting and Shuai, Ling-Ying</t>
  </si>
  <si>
    <t>Optimal escape theory predicts that animals should flee at an optimal distance from the approaching predator (flight initiation distance, FID). However, FID usually increases with increasing alert distance (AD) or starting distance (SD). As an explanation for this pattern, the "flush early and avoid the rush" (FEAR) hypothesis states that prey should escape soon after detecting an approaching predator due to the cost of continuously monitoring risk. However, the positive relationship observed may also result from a mathematical artefact. Meanwhile, it is unknown whether animals would consistently follow this rule in different environmental contexts. We explored escape behaviours in light-vented bulbuls (Pycnonotus sinensis) perched at different heights. FID generally increased with increasing AD and decreasing perch height. The positive relationships between AD and FID were outside the 95% confidence levels of simulated slopes from Monte Carlo simulations, suggesting that the relationships observed reflect biological effects rather than merely a mathematical artefact. Increasing perch height was also associated with longer buffer distance (defined as FID minus AD orSD), suggesting that the birds tend to delay their flush after detecting an approaching predator when perched high. The effects of environmental contexts (and the associated predation risk) on the AD-FID relationship should be considered when performing inter-specific comparisons or meta-analyses.</t>
  </si>
  <si>
    <t>Assessment of layer pullet drinking behaviors under selectable light colors using convolutional neural network</t>
  </si>
  <si>
    <t>0168-1699</t>
  </si>
  <si>
    <t>Li, Guoming and Ji, Boyu and Li, Baoming and Shi, Zhengxiang and Zhao, Yang and Dou, Yangqin and Brocato, John</t>
  </si>
  <si>
    <t>Light colors are important for poultry production performance, behavior, and well-being. However, drinking pereferences of layer pullets under light colors that can provide insights into welfare-oriented poultry managements remain unclear. The objectives of this study were to (1) develop a convolutional neural network (CNN) drinking behavior detector and (2) evaluate pullet drinking preferences for four light colors (white, red, green, and blue) in a lighting preference test system. The system consisted of four identical compartments with each containing a respective light color and two nipple drinkers, and pullets can move freely to make drinking choices between adjacent compartments. Three flocks of 20 Chinese domestic Jingfen layer pullets (54-82 days of age) were used for the test. The overall pullet drinking behaviors in each compartment were recorded by a camera atop each compartment. The recorded videos were converted to images for behavior analysis, and 5000 images of each drinker were used to train, validate, and test the faster region-based CNN drinking behavior detector. Daily time spent at drinkers (DTSD), percentage of simultaneously drinking pullets, and hourly time spent at drinkers under the four selectable light colors were analyzed based on the developed CNN detector. The results show that the detector had overall 88.2% precision, 88.7% recall, 89.4% specificity, and 89.1% accuracy on pullet drinking behavior detection using the testing set. The DTSDs (mean +/- s.e., minpullet(-1)d(-1)) were 13.2 +/- 1.1 under the white, 5.7 +/- 1.1 under the red, 3.5 +/- 1.1 under the green, and 17.0 +/- 1.1 under the blue. Less than two pullets choosing to drink simultanesouly at a drinker accounted for most of the time, and maximum number of simultaneously drinking birds was four. The pullets preferred to drink under the blue light the first six hours after the lights came on and under the white light within the last six hours before the lights went off. Overall, most pullets preferred to drink under the blue and white lights. It is concluded that the CNN-based behavior detector is a useful tool to detect pullet drinking behaviors, and the behavioral responses provide some insights into drinking management under different light colors to meet pullet drinking preference.</t>
  </si>
  <si>
    <t>The Effects of Light Pollution on Nesting Behavior in Eastern Bluebirds and Tree Swallows</t>
  </si>
  <si>
    <t>E434-E434</t>
  </si>
  <si>
    <t>Foltz, D. J. and Foltz, S. L.</t>
  </si>
  <si>
    <t>How Do Seabirds See Light? Visual sensitivity and light attraction in Hawaiian seabirds</t>
  </si>
  <si>
    <t>E164-E164</t>
  </si>
  <si>
    <t>Moon, H. and Anderson, T. and Travers, M. and Loew, E. and Porter, M.</t>
  </si>
  <si>
    <t>Social information affects Canada goose alert and escape responses to vehicle approach: implications for animal-vehicle collisions</t>
  </si>
  <si>
    <t>Blackwell, Bradley F. and Seamans, Thomas W. and DeVault, Travis L. and Lima, Steven L. and Pfeiffer, Morgan B. and Fernandez-Juricic, Esteban</t>
  </si>
  <si>
    <t>Background: Animal-vehicle collisions represent substantial sources of mortality for a variety of taxa and can pose hazards to property and human health. But there is comparatively little information available on escape responses by free-ranging animals to vehicle approach versus predators/humans. Methods: We examined responses (alert distance and flight-initiation distance) of focal Canada geese (Branta canadensis maxima) to vehicle approach (15.6 m.s(-1)) in a semi-natural setting and given full opportunity to escape. We manipulated the direction of the vehicle approach (direct versus tangential) and availability of social information about the vehicle approach (companion group visually exposed or not to the vehicle). Results: We found that both categorical factors interacted to affect alert and escape behaviors. Focal geese used mostly personal information to become alert to the vehicle under high risk scenarios (direct approach), but they combined personal and social information to become alert in low risk scenarios (tangential approach). Additionally, when social information was not available from the companion group, focal birds escaped at greater distances under direct compared to tangential approaches. However, when the companion group could see the vehicle approaching, focal birds escaped at similar distances irrespective of vehicle direction. Finally, geese showed a greater tendency to take flight when the vehicle approached directly, as opposed to a side step or walking away from the vehicle. Conclusions: We suggest that the perception of risk to vehicle approach (likely versus unlikely collision) is weighted by the availability of social information in the group; a phenomenon not described before in the context of animal-vehicle interactions. Notably, when social information is available, the effects of heightened risk associated with a direct approach might be reduced, leading to the animal delaying the escape, which could ultimately increase the chances of a collision. Also, information on a priori escape distances required for surviving a vehicle approach (based on species behavior and vehicle approach speeds) can inform planning, such as location of designated cover or safe areas. Future studies should assess how information from vehicle approach flows within a flock, including aspects of vehicle speed and size, metrics that affect escape decision-making.</t>
  </si>
  <si>
    <t>Bird colour vision - from cones to perception</t>
  </si>
  <si>
    <t>2352-1546</t>
  </si>
  <si>
    <t>34-40</t>
  </si>
  <si>
    <t>Kelber, Almut</t>
  </si>
  <si>
    <t>Birds use spectral information for circadian control, magnetic orientation and phototaxis but most importantly for discriminating the colours of important objects such as food items or mates. Their tetrachromatic colour vision is based on four types of single cones expressing four opsin-based visual pigments and fine-tuned by the carotenoid composition in cone oil droplets. Bird colour vision is not as uniform as previously thought, and single visual pigments have been lost in several bird lineages. Diurnal birds have fine colour discrimination and good colour constancy but can generalize over similar though discriminable colours. Bird colour discrimination is ultimately limited by receptor noise but can be impaired in natural conditions, depending on light intensity and background coloration.</t>
  </si>
  <si>
    <t>Nest site selection for five common birds and their coexistence in an urban habitat</t>
  </si>
  <si>
    <t>0048-9697</t>
  </si>
  <si>
    <t>748-759</t>
  </si>
  <si>
    <t>Han, Yuqing and Bai, Junpeng and Zhang, Zhen and Wu, Ting and Chen, Peng and Sun, Guanglong and Miao, Lingwei and Xu, Zhifeng and Yu, Liangjie and Zhu, Chaoying and Zhao, Dongqin and Ge, Gang and Ruan, Luzhang</t>
  </si>
  <si>
    <t>Many species of birds gradually adapt to urbanization and colonize cities successfully. However, their nest site selection and competitive relationship in an urban community remain little known. Understanding the impact of urbanization on birds and the competitive relationship has important implications for the conservation and management of wildlife in urban ecosystems. Here, we undertook a systematic study to quantify nests in all species of birds in an urbanizing area of Nanchang, China. A total of 363 nests were detected in surveys including 340 nests of 16 bird species and 23 unidentified species nests. We mainly analyzed 5 dominant breeding birds with a sample size of &gt;10 during the two breeding seasons (From April to July in 2016 and 2017), which included the light-vented bulbul, Chinese blackbird, scaly-breasted munia, spotted dove and grey-capped greenfinch. Most birds (93.66%) nested in the tree of artificial green belts, which seems to be the best breeding habitat for urban birds. Our results suggested that birds' breeding success relies on the trade-off between the benefit and the expense of specific stresses from habitats. The nest site selection of birds is also affected by the life habit of urban predators. Furthermore, competition among species can influence their distributions and utilization of environmental resources when birds nest in cities. We confirmed that the niche differentiation of five bird species in an urban environment makes them coexist successfully by utilizing various resources. (C) 2019 Elsevier B.V. All rights reserved.</t>
  </si>
  <si>
    <t>Bright lights in the big cities: migratory birds' exposure to artificial light</t>
  </si>
  <si>
    <t>209-214</t>
  </si>
  <si>
    <t>Horton, Kyle G. and Nilsson, Cecilia and Van Doren, Benjamin M. and La Sorte, Frank A. and Dokter, Adriaan M. and Farnsworth, Andrew</t>
  </si>
  <si>
    <t>Many species of migratory birds have evolved the ability to migrate at night, and the recent and rapid expansion of artificial light at night has markedly altered the nighttime sky through which they travel. Migrating birds regularly pass through heavily illuminated landscapes, and bright lights affect avian orientation. But risks to migrating birds from artificial light are not spatially or temporally uniform, representing a challenge for mitigating potential hazards and developing action plans to catalog risks at continental scales. We leveraged over two decades of remote-sensing data collected by weather surveillance radar and satellite-based sensors to identify locations and times of year when the highest numbers of migrating birds are exposed to light pollution in the contiguous US. Our continental-scale quantification of light exposure provides a novel opportunity for dynamic and targeted conservation strategies to address the hazards posed by light pollution to nocturnally migrating birds.</t>
  </si>
  <si>
    <t>Avian responses to aircraft in an airport environment</t>
  </si>
  <si>
    <t>893-901</t>
  </si>
  <si>
    <t>Blackwell, Bradley F. and Seamans, Thomas W. and Fernandez-Juricic, Esteban and Devault, Travis L. and Outward, Randy J.</t>
  </si>
  <si>
    <t>Understanding how free-ranging birds react to approaching aircraft can provide the foundation for predicting and mitigating risk of bird strikes. We characterized responses by avian species to aircraft (propeller-driven, jet, rotorcraft) approach (taxi, takeoffs, landings) at Burke Lakefront Airport, Cleveland, Ohio, USA, from June 2015 through September 2016. Based on opportunistic observations from fixed points on the airfield, we quantified 208 bird-aircraft interactions across 16 species. However, we focused analyses on 5 species with &gt;10 bird-aircraft interactions (n = 176): American kestrel (Falco sparvarious), European starling (Sturnus vulgaris), killdeer (Charadrius vociferous), mourning dove (Zenaida macroura), and red-winged blackbird (Agelaius phoeniceus). We evaluated the common measure of perceived risk, flight-initiation distance (FID), and the likelihood of response (i.e., a measureable FID), each relative to species, flock size, flock altitude, perch height, aircraft approach category, and airframe type. We also assessed effects of light, temperature, and wind speed. None of our predictors contributed to FID. Across the 5 species, birds exposed to direct aircraft approach were &gt;= 2 times more likely to initiate escape as those approached tangentially. The larger mourning dove was, by a factor &gt;= 2, more likely to initiate escape response. As flock size increased, birds were more likely to initiate escape response. Birds were &gt;2 times more likely to initiate escape when approaches involved jets relative to propeller-driven airframes. Because smaller species were less likely to initiate escape response, thereby enhancing the possibility of latent responses close to aircraft, we suggest that airport biologists should not disregard management to reduce strike hazards posed by smaller species. Further, bird habitat on airfields and fixtures that concentrate bird use in a direct line of aircraft approach will inherently increase the frequency of bird-aircraft interactions. Finally, our findings on flock size and airframe type underscore the need for continued efforts to develop methods to enhance avian detection of and response to approaching aircraft. (c) 2019 The Wildlife Society.</t>
  </si>
  <si>
    <t>Navigating at night: fundamental limits on the sensitivity of radical pair magnetoreception under dim light</t>
  </si>
  <si>
    <t>0033-5835</t>
  </si>
  <si>
    <t>Hiscock, H. G. and Hiscock, T. W. and Kattnig, D. R. and Scrivener, T. and Lewis, A. M. and Manolopoulos, D. E. and Hore, P. J.</t>
  </si>
  <si>
    <t>Night-migratory songbirds appear to sense the direction of the Earth's magnetic field via radical pair intermediates formed photochemically in cryptochrome flavoproteins contained in photoreceptor cells in their retinas. It is an open question whether this light-dependent mechanism could be sufficiently sensitive given the low-light levels experienced by nocturnal migrants. The scarcity of available photons results in significant uncertainty in the signal generated by the magnetoreceptors distributed around the retina. Here we use results from Information Theory to obtain a lower bound estimate of the precision with which a bird could orient itself using only geomagnetic cues. Our approach bypasses the current lack of knowledge about magnetic signal transduction and processing in vivo by computing the best-case compass precision under conditions where photons are in short supply. We use this method to assess the performance of three plausible cryptochrome-derived flavin-containing radical pairs as potential magnetoreceptors.</t>
  </si>
  <si>
    <t>Avian diversity in geothermal power plant areas: Case studies in Kamojang, Darajat, and Gunung Salak, West Java, Indonesia.</t>
  </si>
  <si>
    <t>1412-033X</t>
  </si>
  <si>
    <t>1049-1059</t>
  </si>
  <si>
    <t>Husodo, Teguh and Mochtan, Khemal Pasha and Shanida, Sya Sya and Aminuddin, Syahras Fathin and Wulandari, Indri and Putra, Irwananda Satria and Megantara, Erri Noviar</t>
  </si>
  <si>
    <t>Land cover changes that occur in the development of industrial areas have impact on the quality of biophysical and socio-economic environments. This study aimed to investigate the diversity of birds (avifauna) in three geothermal power plant areas in West Jawa Province, Indonesia (i.e., Kamojang, Darajat, and Gunung Salak). Transect and spotlighting methods were conducted in this study. We found that areas around geothermal power plant in Gunung Salak had the highest diversity of bird species with 105 species from 43 families, followed by Kamojang with 82 species from 34 families, and Darajat with 80 species from 40 families. In total, there were 134 species from 51 families in which two species are Endangered (EN) under the IUCN Red List category, five are endemic to Java, 11 are protected by CITES Appendix II and 14 are protected by national regulations. The presence of some birds was an indicator of ecosystem condition and functioning, including indicator of food chain, quality of water, quality of natural habitat, condition of riparian habitat, and the condition of open or disturbed habitat. Some birds were also associated with particular habitats, such as natural forests, riparians, a combination of natural forests and open habitats, tea plantations, and craters. The results of this study can be used as baseline information about the state of the surrounding environment in the three geothermal power plant areas and as a reference in biodiversity management in the future.</t>
  </si>
  <si>
    <t>Shining light on renewable energy's darker side.</t>
  </si>
  <si>
    <t>Ralston-Paton, Samantha</t>
  </si>
  <si>
    <t>Urbanization reshapes a food web.</t>
  </si>
  <si>
    <t>808-816</t>
  </si>
  <si>
    <t>Start, Denon and Barbour, Matthew A. and Bonner, Colin</t>
  </si>
  <si>
    <t>Cities represent humanity's most intense impact on our planet, with more than half of all humans now residing in urban areas. Indeed, urbanization has well-understood impacts on both individual species and general patterns of biodiversity. However, species do not exist in isolation, but are instead members of complex interaction networks that shape patterns of diversity and influence ecosystem services. Despite the importance of species interaction for creating patterns of diversity, we do not understand how urbanization alters these interactions. Here, we investigate how an interaction network (food web) is reshaped by urbanization. We show that, consistent with theory, cities tend to support less diverse ecological communities, and rare species that interact with few species are particularly sensitive to urbanization. As a result, remnant urban food webs tend to have more interactions per species and greater connectance, creating more integrated interaction networks. We discuss the implications of this food web reshaping for ecological stability, eco-evolutionary dynamics, and the joining of interaction networks and conservation planning. The role of cities in reshaping interaction networks provides an interesting study of food web (dis)assembly, while also shedding light on new approaches to applied conservation issues.</t>
  </si>
  <si>
    <t>Magellanic penguin (Spheniscidae) monitoring results for Magdalena island (Chile) and cabo Virgenes (Argentina): 2000-2019.</t>
  </si>
  <si>
    <t>0718-6932; 0718-686X</t>
  </si>
  <si>
    <t>27-35</t>
  </si>
  <si>
    <t>Bingham, Mike</t>
  </si>
  <si>
    <t>Magellanic penguins (Spheniscus magellanicus) are found only in South America, with breeding populations in Chile, Argentina and the Falklands (Malvinas). On Magdalena Island an initial increase in population (59,000 pairs in 2000/01 to 63,000 pairs in 2008/2009) was followed by a population decline (to 43,000 pairs in 2018/19) following a severe drought during 2009 that has left much of the island less suitable for nesting in burrows. The nearby colony situated in Argentina between the lighthouses of Cabo Virgenes and Punta Dungeness has increased in population from 122,000 pairs in 2008/09 to 146,000 pairs in 2018/19. It is likely that this increase is a result of penguins leaving Magdalena Island. Penguins nesting alongside the tourist path showed a reduction in predation and an increase in breeding success.</t>
  </si>
  <si>
    <t>Electromagnetic 0.1-100 kHz noise does not disrupt orientation in a night-migrating songbird implying a spin coherence lifetime of less than 10 [mu]s.</t>
  </si>
  <si>
    <t>1742-5662</t>
  </si>
  <si>
    <t>Kobylkov, Dmitry and Wynn, Joe and Winklhofer, Michael and Chetverikova, Raisa and Xu, Jingjing and Hiscock, Hamish and Hore, P.J. and Mouritsen, Henrik</t>
  </si>
  <si>
    <t>According to the currently prevailing theory, the magnetic compass sense in night-migrating birds relies on a light-dependent radical-pair-based mechanism. It has been shown that radio waves at megahertz frequencies disrupt magnetic orientation in migratory birds, providing evidence for a quantum-mechanical origin of the magnetic compass. Still, many crucial properties, e.g. the lifetime of the proposed magnetically sensitive radical pair, remain unknown. The current study aims to estimate the spin coherence time of the radical pair, based on the behavioural responses of migratory birds to broad-band electromagnetic fields covering the frequency band 0.1-100 kHz. A finding that the birds were unable to use their magnetic compass under these conditions would imply surprisingly long-lived (greater than 10 [mu]s) spin coherence. However, we observed no effect of 0.1-100 kHz radio-frequency (RF) fields on the orientation of night-migratory Eurasian blackcaps (Sylvia atricapilla). This suggests that the lifetime of the spin coherence involved in magnetoreception is shorter than the period of the highest frequency RF fields used in this experiment (i.e. approx. 10 [mu]s). This result, in combination with an earlier study showing that 20-450 kHz electromagnetic fields disrupt magnetic compass orientation, suggests that the spin coherence lifetime of the magnetically sensitive radical pair is in the range 2-10 [mu]s.</t>
  </si>
  <si>
    <t>The effect of eye size and artificial night lighting on daily activity patterns of birds in the city of Vienna.</t>
  </si>
  <si>
    <t>91-98</t>
  </si>
  <si>
    <t>Schuetz, Claudia and Schulze, Christian H.</t>
  </si>
  <si>
    <t>Artificial night lighting can cause an earlier start of daily activity of birds with a stronger response to artificial light in species that generally start their dawn song earlier. This is suggested to be related to interspecific variation in eye size. However, until now no study included these two variables in multivariate analyses to test for combined effects of relative eye size (eye size adjusted for body size) and artificial night lighting. That was realized in this study, also accounting for possible effects of varying temperature and season on the activity start of eleven common songbirds. To assess the activity start of bird species, point counts have been carried out between November 2014 and April 2015 at 84 randomly selected survey points within the city borders of Vienna. Birds were recorded 15 min before until 15 min after start of civil twilight. At the survey points, beside temperature also sky brightness as well as light intensity were measured every 15 min. For analyses, artificial night lighting was also quantified on a regional scale using VIIRS night time satellite images. Data on birds' eye size were derived from a personal database and from literature. Linear mixed-effects models indicate that large-eyed bird species tend to show an earlier start of their activity. While artificial night lighting quantified on a local scale (census points) doesn't prove to strongly affect activity start of birds, effects are found when considering average artificial night lighting within a buffer of 250 and 500 m around census points. If large-eyed species benefit disproportionately from artificial night lighting, this could affect the composition of bird communities inhabiting urban environments.</t>
  </si>
  <si>
    <t>[Camouflage and light: the European Nightjar.]</t>
  </si>
  <si>
    <t>20-23</t>
  </si>
  <si>
    <t>Schaeffer, Anita</t>
  </si>
  <si>
    <t>Does the light of aircraft landing lights attract or repel birds at night?</t>
  </si>
  <si>
    <t>0869-4362</t>
  </si>
  <si>
    <t>3711-3714</t>
  </si>
  <si>
    <t>Jakobi, V.E.</t>
  </si>
  <si>
    <t>Reactions of cavity-roosting passerine birds to fireworks.</t>
  </si>
  <si>
    <t>79-88</t>
  </si>
  <si>
    <t>Bosch, Stefan and Lurz, Peter</t>
  </si>
  <si>
    <t>That fireworks have a significant, disruptive effect and drive away birds is shown by the fact that pyrotechnics are used as a deterrent in agriculture, in vineyards before the harvest and at airports. Fireworks cause disturbance through noise, light and pressure waves. Cavity nesting birds have largely been ignored in the discussion on the effects of fireworks. Here we observed the behaviour of Great Tits, Blue Tits and Wrens roosting in nest boxes during the course of ten different New Year's Eve nights. All three species displayed noticeably abnormal behaviour compared to undisturbed nights, with phases of alertness, restlessness, and alarm, accompanied by changes in the roosting position and even displays of panic during peak noise levels of 100 dB(A). Between 45 to 60 minutes pass until they sleep again in their normal roosting position. As a result of the disturbance, they lose 7 % of their normal sleep period. In addition, the disturbance around midnight causes them to abandon the thermoregulatory favourable position (fluffed up), which can have a significant impact on their body condition during cold, frosty nights. Our observations indicate that there are both general and individual, species-specific, behavioural responses. They also suggest that countrywide, fireworks set off in settlements and near woodland are likely to affect millions of cavity and tree roosting birds.</t>
  </si>
  <si>
    <t>New information on the natural history and conservation of Markham's Storm-petrel (Oceanodroma markhami) and Hornby's Storm-petrel (Oceanodroma hornbyi) in Chile.</t>
  </si>
  <si>
    <t>21-30</t>
  </si>
  <si>
    <t>Medrano, Fernando and Silva, Rodrigo and Barros, Rodrigo and Teran, Daniel and Peredo, Ronny and Gallardo, Benjamin and Cerpa, Patrich and De Groote, Felipe and Gutierrez, Pablo and Tejeda, Ivo</t>
  </si>
  <si>
    <t>The storm-petrels inhabiting northern Chile are among the least known seabirds, as most of their colonies are only recently known. In the case of the Markham's Storm-petrel, there are only five breeding colonies described, and for Hornby's Storm-petrel just one. In this study, we describe a new colony of Markham's Storm-petrel in the Salar de Navidad, and we expand geographically the Salar Grande colony up to the Loa River. For Hornby's Storm-petrel, we describe two sites where we found one provide new information on the natural history, breeding for all the breeding sites. After this work, we know that more than a 96% of the breeding population of known Markham's Storm-petrels breed in Chile (55.733 pairs) thus increasing the urgency to protect them. On the other hand, the only known colony of Hornby's Storm-petrel has 7,919 pairs: but this information is not enough to estimate the breeding population in Chile, as probably there are still several unknown colonies. Next steps for their conservation are: (i) searching for new breeding colonies of both species and estimate their populations; (ii) protecting the breeding colonies and flight paths to the sea; and (iii) reducing the impacts of light pollution in northern Chile.</t>
  </si>
  <si>
    <t>For articles screened on Rayyan (updated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</si>
</sst>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2">
    <xf numFmtId="0" fontId="0" fillId="0" borderId="0" xfId="0"/>
    <xf numFmtId="16"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16" fillId="0" borderId="0" xfId="0" applyFont="1"/>
    <xf numFmtId="0" fontId="0" fillId="0" borderId="0" xfId="0" applyAlignment="1">
      <alignment wrapText="1"/>
    </xf>
    <xf numFmtId="0" fontId="0" fillId="0" borderId="0" xfId="0" applyAlignment="1"/>
    <xf numFmtId="0" fontId="18" fillId="0" borderId="0" xfId="42"/>
    <xf numFmtId="0" fontId="0" fillId="33" borderId="0" xfId="0" applyFill="1" applyAlignment="1"/>
    <xf numFmtId="0" fontId="19" fillId="0" borderId="0" xfId="42" applyFont="1"/>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e Adams" refreshedDate="44354.511208449076" createdVersion="7" refreshedVersion="7" minRefreshableVersion="3" recordCount="354" xr:uid="{491A1403-FB5A-40A2-B2C8-223CF6EABB1E}">
  <cacheSource type="worksheet">
    <worksheetSource ref="K1:K1048576" sheet="Screened on Rayyan"/>
  </cacheSource>
  <cacheFields count="1">
    <cacheField name="Exclusion reason" numFmtId="0">
      <sharedItems containsBlank="1" count="11">
        <s v="Not in English"/>
        <s v="Intervention"/>
        <s v="Review"/>
        <s v="Outcome"/>
        <s v="Commentary"/>
        <s v="Inaccessible"/>
        <s v="Patent"/>
        <s v="Population"/>
        <s v="Comparator"/>
        <s v="Duplicate"/>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e Adams" refreshedDate="44447.440236689814" createdVersion="7" refreshedVersion="7" minRefreshableVersion="3" recordCount="61" xr:uid="{3E0DF8B9-38DB-45C2-8454-614AA28A9F98}">
  <cacheSource type="worksheet">
    <worksheetSource ref="D2:D63" sheet="Screened on Other Platforms"/>
  </cacheSource>
  <cacheFields count="1">
    <cacheField name="Exclusion Reason" numFmtId="0">
      <sharedItems containsBlank="1" count="7">
        <s v="Intervention"/>
        <s v="Review"/>
        <s v="Meta-analysis"/>
        <s v="Outcome"/>
        <s v="Not in English"/>
        <s v="Inaccessible"/>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e Adams" refreshedDate="44495.880149884259" createdVersion="7" refreshedVersion="7" minRefreshableVersion="3" recordCount="78" xr:uid="{84FD6677-414E-4244-BA91-E6D27DD72210}">
  <cacheSource type="worksheet">
    <worksheetSource ref="L1:L1048576" sheet="Updated Search on rayyan"/>
  </cacheSource>
  <cacheFields count="1">
    <cacheField name="Exclusion Reason" numFmtId="0">
      <sharedItems containsBlank="1" count="7">
        <s v="Population"/>
        <s v="Intervention"/>
        <s v="Outcome"/>
        <s v="Comparator"/>
        <s v="Not in English"/>
        <s v="Inaccessibl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x v="0"/>
  </r>
  <r>
    <x v="1"/>
  </r>
  <r>
    <x v="1"/>
  </r>
  <r>
    <x v="1"/>
  </r>
  <r>
    <x v="0"/>
  </r>
  <r>
    <x v="2"/>
  </r>
  <r>
    <x v="2"/>
  </r>
  <r>
    <x v="3"/>
  </r>
  <r>
    <x v="3"/>
  </r>
  <r>
    <x v="0"/>
  </r>
  <r>
    <x v="1"/>
  </r>
  <r>
    <x v="1"/>
  </r>
  <r>
    <x v="1"/>
  </r>
  <r>
    <x v="3"/>
  </r>
  <r>
    <x v="1"/>
  </r>
  <r>
    <x v="2"/>
  </r>
  <r>
    <x v="0"/>
  </r>
  <r>
    <x v="0"/>
  </r>
  <r>
    <x v="2"/>
  </r>
  <r>
    <x v="2"/>
  </r>
  <r>
    <x v="1"/>
  </r>
  <r>
    <x v="1"/>
  </r>
  <r>
    <x v="3"/>
  </r>
  <r>
    <x v="0"/>
  </r>
  <r>
    <x v="3"/>
  </r>
  <r>
    <x v="1"/>
  </r>
  <r>
    <x v="0"/>
  </r>
  <r>
    <x v="1"/>
  </r>
  <r>
    <x v="1"/>
  </r>
  <r>
    <x v="3"/>
  </r>
  <r>
    <x v="3"/>
  </r>
  <r>
    <x v="1"/>
  </r>
  <r>
    <x v="2"/>
  </r>
  <r>
    <x v="3"/>
  </r>
  <r>
    <x v="3"/>
  </r>
  <r>
    <x v="0"/>
  </r>
  <r>
    <x v="1"/>
  </r>
  <r>
    <x v="3"/>
  </r>
  <r>
    <x v="3"/>
  </r>
  <r>
    <x v="1"/>
  </r>
  <r>
    <x v="2"/>
  </r>
  <r>
    <x v="0"/>
  </r>
  <r>
    <x v="0"/>
  </r>
  <r>
    <x v="1"/>
  </r>
  <r>
    <x v="3"/>
  </r>
  <r>
    <x v="3"/>
  </r>
  <r>
    <x v="3"/>
  </r>
  <r>
    <x v="1"/>
  </r>
  <r>
    <x v="2"/>
  </r>
  <r>
    <x v="1"/>
  </r>
  <r>
    <x v="1"/>
  </r>
  <r>
    <x v="1"/>
  </r>
  <r>
    <x v="1"/>
  </r>
  <r>
    <x v="1"/>
  </r>
  <r>
    <x v="1"/>
  </r>
  <r>
    <x v="3"/>
  </r>
  <r>
    <x v="1"/>
  </r>
  <r>
    <x v="0"/>
  </r>
  <r>
    <x v="2"/>
  </r>
  <r>
    <x v="0"/>
  </r>
  <r>
    <x v="3"/>
  </r>
  <r>
    <x v="1"/>
  </r>
  <r>
    <x v="3"/>
  </r>
  <r>
    <x v="1"/>
  </r>
  <r>
    <x v="3"/>
  </r>
  <r>
    <x v="0"/>
  </r>
  <r>
    <x v="2"/>
  </r>
  <r>
    <x v="2"/>
  </r>
  <r>
    <x v="0"/>
  </r>
  <r>
    <x v="0"/>
  </r>
  <r>
    <x v="2"/>
  </r>
  <r>
    <x v="1"/>
  </r>
  <r>
    <x v="0"/>
  </r>
  <r>
    <x v="3"/>
  </r>
  <r>
    <x v="0"/>
  </r>
  <r>
    <x v="0"/>
  </r>
  <r>
    <x v="1"/>
  </r>
  <r>
    <x v="3"/>
  </r>
  <r>
    <x v="3"/>
  </r>
  <r>
    <x v="4"/>
  </r>
  <r>
    <x v="0"/>
  </r>
  <r>
    <x v="3"/>
  </r>
  <r>
    <x v="0"/>
  </r>
  <r>
    <x v="3"/>
  </r>
  <r>
    <x v="3"/>
  </r>
  <r>
    <x v="1"/>
  </r>
  <r>
    <x v="0"/>
  </r>
  <r>
    <x v="1"/>
  </r>
  <r>
    <x v="0"/>
  </r>
  <r>
    <x v="3"/>
  </r>
  <r>
    <x v="1"/>
  </r>
  <r>
    <x v="1"/>
  </r>
  <r>
    <x v="0"/>
  </r>
  <r>
    <x v="0"/>
  </r>
  <r>
    <x v="1"/>
  </r>
  <r>
    <x v="1"/>
  </r>
  <r>
    <x v="3"/>
  </r>
  <r>
    <x v="3"/>
  </r>
  <r>
    <x v="3"/>
  </r>
  <r>
    <x v="3"/>
  </r>
  <r>
    <x v="3"/>
  </r>
  <r>
    <x v="1"/>
  </r>
  <r>
    <x v="3"/>
  </r>
  <r>
    <x v="0"/>
  </r>
  <r>
    <x v="3"/>
  </r>
  <r>
    <x v="3"/>
  </r>
  <r>
    <x v="3"/>
  </r>
  <r>
    <x v="3"/>
  </r>
  <r>
    <x v="3"/>
  </r>
  <r>
    <x v="3"/>
  </r>
  <r>
    <x v="3"/>
  </r>
  <r>
    <x v="3"/>
  </r>
  <r>
    <x v="3"/>
  </r>
  <r>
    <x v="3"/>
  </r>
  <r>
    <x v="3"/>
  </r>
  <r>
    <x v="3"/>
  </r>
  <r>
    <x v="3"/>
  </r>
  <r>
    <x v="3"/>
  </r>
  <r>
    <x v="3"/>
  </r>
  <r>
    <x v="3"/>
  </r>
  <r>
    <x v="2"/>
  </r>
  <r>
    <x v="3"/>
  </r>
  <r>
    <x v="1"/>
  </r>
  <r>
    <x v="2"/>
  </r>
  <r>
    <x v="2"/>
  </r>
  <r>
    <x v="2"/>
  </r>
  <r>
    <x v="1"/>
  </r>
  <r>
    <x v="1"/>
  </r>
  <r>
    <x v="2"/>
  </r>
  <r>
    <x v="1"/>
  </r>
  <r>
    <x v="3"/>
  </r>
  <r>
    <x v="0"/>
  </r>
  <r>
    <x v="3"/>
  </r>
  <r>
    <x v="0"/>
  </r>
  <r>
    <x v="1"/>
  </r>
  <r>
    <x v="0"/>
  </r>
  <r>
    <x v="0"/>
  </r>
  <r>
    <x v="2"/>
  </r>
  <r>
    <x v="0"/>
  </r>
  <r>
    <x v="0"/>
  </r>
  <r>
    <x v="5"/>
  </r>
  <r>
    <x v="3"/>
  </r>
  <r>
    <x v="0"/>
  </r>
  <r>
    <x v="0"/>
  </r>
  <r>
    <x v="0"/>
  </r>
  <r>
    <x v="0"/>
  </r>
  <r>
    <x v="0"/>
  </r>
  <r>
    <x v="0"/>
  </r>
  <r>
    <x v="0"/>
  </r>
  <r>
    <x v="1"/>
  </r>
  <r>
    <x v="1"/>
  </r>
  <r>
    <x v="0"/>
  </r>
  <r>
    <x v="0"/>
  </r>
  <r>
    <x v="2"/>
  </r>
  <r>
    <x v="2"/>
  </r>
  <r>
    <x v="0"/>
  </r>
  <r>
    <x v="2"/>
  </r>
  <r>
    <x v="0"/>
  </r>
  <r>
    <x v="0"/>
  </r>
  <r>
    <x v="0"/>
  </r>
  <r>
    <x v="1"/>
  </r>
  <r>
    <x v="2"/>
  </r>
  <r>
    <x v="2"/>
  </r>
  <r>
    <x v="2"/>
  </r>
  <r>
    <x v="3"/>
  </r>
  <r>
    <x v="0"/>
  </r>
  <r>
    <x v="3"/>
  </r>
  <r>
    <x v="2"/>
  </r>
  <r>
    <x v="3"/>
  </r>
  <r>
    <x v="3"/>
  </r>
  <r>
    <x v="3"/>
  </r>
  <r>
    <x v="0"/>
  </r>
  <r>
    <x v="2"/>
  </r>
  <r>
    <x v="3"/>
  </r>
  <r>
    <x v="3"/>
  </r>
  <r>
    <x v="1"/>
  </r>
  <r>
    <x v="0"/>
  </r>
  <r>
    <x v="0"/>
  </r>
  <r>
    <x v="0"/>
  </r>
  <r>
    <x v="2"/>
  </r>
  <r>
    <x v="2"/>
  </r>
  <r>
    <x v="2"/>
  </r>
  <r>
    <x v="2"/>
  </r>
  <r>
    <x v="1"/>
  </r>
  <r>
    <x v="2"/>
  </r>
  <r>
    <x v="2"/>
  </r>
  <r>
    <x v="2"/>
  </r>
  <r>
    <x v="2"/>
  </r>
  <r>
    <x v="6"/>
  </r>
  <r>
    <x v="6"/>
  </r>
  <r>
    <x v="2"/>
  </r>
  <r>
    <x v="1"/>
  </r>
  <r>
    <x v="2"/>
  </r>
  <r>
    <x v="2"/>
  </r>
  <r>
    <x v="2"/>
  </r>
  <r>
    <x v="6"/>
  </r>
  <r>
    <x v="2"/>
  </r>
  <r>
    <x v="2"/>
  </r>
  <r>
    <x v="2"/>
  </r>
  <r>
    <x v="1"/>
  </r>
  <r>
    <x v="2"/>
  </r>
  <r>
    <x v="1"/>
  </r>
  <r>
    <x v="1"/>
  </r>
  <r>
    <x v="2"/>
  </r>
  <r>
    <x v="2"/>
  </r>
  <r>
    <x v="2"/>
  </r>
  <r>
    <x v="2"/>
  </r>
  <r>
    <x v="3"/>
  </r>
  <r>
    <x v="3"/>
  </r>
  <r>
    <x v="2"/>
  </r>
  <r>
    <x v="7"/>
  </r>
  <r>
    <x v="2"/>
  </r>
  <r>
    <x v="1"/>
  </r>
  <r>
    <x v="2"/>
  </r>
  <r>
    <x v="0"/>
  </r>
  <r>
    <x v="3"/>
  </r>
  <r>
    <x v="2"/>
  </r>
  <r>
    <x v="2"/>
  </r>
  <r>
    <x v="2"/>
  </r>
  <r>
    <x v="2"/>
  </r>
  <r>
    <x v="3"/>
  </r>
  <r>
    <x v="3"/>
  </r>
  <r>
    <x v="2"/>
  </r>
  <r>
    <x v="4"/>
  </r>
  <r>
    <x v="1"/>
  </r>
  <r>
    <x v="2"/>
  </r>
  <r>
    <x v="1"/>
  </r>
  <r>
    <x v="4"/>
  </r>
  <r>
    <x v="4"/>
  </r>
  <r>
    <x v="1"/>
  </r>
  <r>
    <x v="2"/>
  </r>
  <r>
    <x v="1"/>
  </r>
  <r>
    <x v="2"/>
  </r>
  <r>
    <x v="1"/>
  </r>
  <r>
    <x v="2"/>
  </r>
  <r>
    <x v="2"/>
  </r>
  <r>
    <x v="1"/>
  </r>
  <r>
    <x v="8"/>
  </r>
  <r>
    <x v="3"/>
  </r>
  <r>
    <x v="2"/>
  </r>
  <r>
    <x v="1"/>
  </r>
  <r>
    <x v="1"/>
  </r>
  <r>
    <x v="2"/>
  </r>
  <r>
    <x v="3"/>
  </r>
  <r>
    <x v="2"/>
  </r>
  <r>
    <x v="3"/>
  </r>
  <r>
    <x v="7"/>
  </r>
  <r>
    <x v="3"/>
  </r>
  <r>
    <x v="3"/>
  </r>
  <r>
    <x v="1"/>
  </r>
  <r>
    <x v="2"/>
  </r>
  <r>
    <x v="1"/>
  </r>
  <r>
    <x v="1"/>
  </r>
  <r>
    <x v="3"/>
  </r>
  <r>
    <x v="1"/>
  </r>
  <r>
    <x v="3"/>
  </r>
  <r>
    <x v="7"/>
  </r>
  <r>
    <x v="3"/>
  </r>
  <r>
    <x v="2"/>
  </r>
  <r>
    <x v="3"/>
  </r>
  <r>
    <x v="2"/>
  </r>
  <r>
    <x v="7"/>
  </r>
  <r>
    <x v="3"/>
  </r>
  <r>
    <x v="2"/>
  </r>
  <r>
    <x v="7"/>
  </r>
  <r>
    <x v="3"/>
  </r>
  <r>
    <x v="2"/>
  </r>
  <r>
    <x v="1"/>
  </r>
  <r>
    <x v="3"/>
  </r>
  <r>
    <x v="1"/>
  </r>
  <r>
    <x v="3"/>
  </r>
  <r>
    <x v="3"/>
  </r>
  <r>
    <x v="3"/>
  </r>
  <r>
    <x v="1"/>
  </r>
  <r>
    <x v="3"/>
  </r>
  <r>
    <x v="3"/>
  </r>
  <r>
    <x v="1"/>
  </r>
  <r>
    <x v="2"/>
  </r>
  <r>
    <x v="1"/>
  </r>
  <r>
    <x v="4"/>
  </r>
  <r>
    <x v="1"/>
  </r>
  <r>
    <x v="7"/>
  </r>
  <r>
    <x v="3"/>
  </r>
  <r>
    <x v="3"/>
  </r>
  <r>
    <x v="1"/>
  </r>
  <r>
    <x v="3"/>
  </r>
  <r>
    <x v="3"/>
  </r>
  <r>
    <x v="3"/>
  </r>
  <r>
    <x v="3"/>
  </r>
  <r>
    <x v="3"/>
  </r>
  <r>
    <x v="0"/>
  </r>
  <r>
    <x v="1"/>
  </r>
  <r>
    <x v="1"/>
  </r>
  <r>
    <x v="1"/>
  </r>
  <r>
    <x v="2"/>
  </r>
  <r>
    <x v="5"/>
  </r>
  <r>
    <x v="5"/>
  </r>
  <r>
    <x v="5"/>
  </r>
  <r>
    <x v="5"/>
  </r>
  <r>
    <x v="5"/>
  </r>
  <r>
    <x v="5"/>
  </r>
  <r>
    <x v="5"/>
  </r>
  <r>
    <x v="5"/>
  </r>
  <r>
    <x v="5"/>
  </r>
  <r>
    <x v="5"/>
  </r>
  <r>
    <x v="5"/>
  </r>
  <r>
    <x v="5"/>
  </r>
  <r>
    <x v="5"/>
  </r>
  <r>
    <x v="5"/>
  </r>
  <r>
    <x v="5"/>
  </r>
  <r>
    <x v="5"/>
  </r>
  <r>
    <x v="5"/>
  </r>
  <r>
    <x v="0"/>
  </r>
  <r>
    <x v="5"/>
  </r>
  <r>
    <x v="3"/>
  </r>
  <r>
    <x v="5"/>
  </r>
  <r>
    <x v="5"/>
  </r>
  <r>
    <x v="5"/>
  </r>
  <r>
    <x v="5"/>
  </r>
  <r>
    <x v="1"/>
  </r>
  <r>
    <x v="5"/>
  </r>
  <r>
    <x v="5"/>
  </r>
  <r>
    <x v="5"/>
  </r>
  <r>
    <x v="5"/>
  </r>
  <r>
    <x v="9"/>
  </r>
  <r>
    <x v="0"/>
  </r>
  <r>
    <x v="0"/>
  </r>
  <r>
    <x v="0"/>
  </r>
  <r>
    <x v="0"/>
  </r>
  <r>
    <x v="0"/>
  </r>
  <r>
    <x v="3"/>
  </r>
  <r>
    <x v="5"/>
  </r>
  <r>
    <x v="1"/>
  </r>
  <r>
    <x v="3"/>
  </r>
  <r>
    <x v="3"/>
  </r>
  <r>
    <x v="0"/>
  </r>
  <r>
    <x v="5"/>
  </r>
  <r>
    <x v="5"/>
  </r>
  <r>
    <x v="5"/>
  </r>
  <r>
    <x v="0"/>
  </r>
  <r>
    <x v="0"/>
  </r>
  <r>
    <x v="0"/>
  </r>
  <r>
    <x v="0"/>
  </r>
  <r>
    <x v="0"/>
  </r>
  <r>
    <x v="0"/>
  </r>
  <r>
    <x v="0"/>
  </r>
  <r>
    <x v="0"/>
  </r>
  <r>
    <x v="0"/>
  </r>
  <r>
    <x v="0"/>
  </r>
  <r>
    <x v="0"/>
  </r>
  <r>
    <x v="5"/>
  </r>
  <r>
    <x v="0"/>
  </r>
  <r>
    <x v="1"/>
  </r>
  <r>
    <x v="1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r>
  <r>
    <x v="1"/>
  </r>
  <r>
    <x v="2"/>
  </r>
  <r>
    <x v="3"/>
  </r>
  <r>
    <x v="3"/>
  </r>
  <r>
    <x v="3"/>
  </r>
  <r>
    <x v="3"/>
  </r>
  <r>
    <x v="3"/>
  </r>
  <r>
    <x v="3"/>
  </r>
  <r>
    <x v="3"/>
  </r>
  <r>
    <x v="3"/>
  </r>
  <r>
    <x v="3"/>
  </r>
  <r>
    <x v="3"/>
  </r>
  <r>
    <x v="3"/>
  </r>
  <r>
    <x v="3"/>
  </r>
  <r>
    <x v="3"/>
  </r>
  <r>
    <x v="3"/>
  </r>
  <r>
    <x v="3"/>
  </r>
  <r>
    <x v="3"/>
  </r>
  <r>
    <x v="3"/>
  </r>
  <r>
    <x v="3"/>
  </r>
  <r>
    <x v="3"/>
  </r>
  <r>
    <x v="3"/>
  </r>
  <r>
    <x v="3"/>
  </r>
  <r>
    <x v="4"/>
  </r>
  <r>
    <x v="4"/>
  </r>
  <r>
    <x v="3"/>
  </r>
  <r>
    <x v="3"/>
  </r>
  <r>
    <x v="3"/>
  </r>
  <r>
    <x v="4"/>
  </r>
  <r>
    <x v="0"/>
  </r>
  <r>
    <x v="0"/>
  </r>
  <r>
    <x v="1"/>
  </r>
  <r>
    <x v="1"/>
  </r>
  <r>
    <x v="0"/>
  </r>
  <r>
    <x v="0"/>
  </r>
  <r>
    <x v="0"/>
  </r>
  <r>
    <x v="0"/>
  </r>
  <r>
    <x v="0"/>
  </r>
  <r>
    <x v="0"/>
  </r>
  <r>
    <x v="3"/>
  </r>
  <r>
    <x v="5"/>
  </r>
  <r>
    <x v="0"/>
  </r>
  <r>
    <x v="1"/>
  </r>
  <r>
    <x v="1"/>
  </r>
  <r>
    <x v="0"/>
  </r>
  <r>
    <x v="1"/>
  </r>
  <r>
    <x v="1"/>
  </r>
  <r>
    <x v="1"/>
  </r>
  <r>
    <x v="6"/>
  </r>
  <r>
    <x v="6"/>
  </r>
  <r>
    <x v="1"/>
  </r>
  <r>
    <x v="1"/>
  </r>
  <r>
    <x v="1"/>
  </r>
  <r>
    <x v="1"/>
  </r>
  <r>
    <x v="1"/>
  </r>
  <r>
    <x v="5"/>
  </r>
  <r>
    <x v="1"/>
  </r>
  <r>
    <x v="1"/>
  </r>
  <r>
    <x v="1"/>
  </r>
  <r>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
  <r>
    <x v="0"/>
  </r>
  <r>
    <x v="0"/>
  </r>
  <r>
    <x v="0"/>
  </r>
  <r>
    <x v="1"/>
  </r>
  <r>
    <x v="2"/>
  </r>
  <r>
    <x v="0"/>
  </r>
  <r>
    <x v="0"/>
  </r>
  <r>
    <x v="1"/>
  </r>
  <r>
    <x v="2"/>
  </r>
  <r>
    <x v="0"/>
  </r>
  <r>
    <x v="0"/>
  </r>
  <r>
    <x v="0"/>
  </r>
  <r>
    <x v="1"/>
  </r>
  <r>
    <x v="0"/>
  </r>
  <r>
    <x v="0"/>
  </r>
  <r>
    <x v="0"/>
  </r>
  <r>
    <x v="0"/>
  </r>
  <r>
    <x v="1"/>
  </r>
  <r>
    <x v="0"/>
  </r>
  <r>
    <x v="0"/>
  </r>
  <r>
    <x v="1"/>
  </r>
  <r>
    <x v="0"/>
  </r>
  <r>
    <x v="0"/>
  </r>
  <r>
    <x v="0"/>
  </r>
  <r>
    <x v="1"/>
  </r>
  <r>
    <x v="1"/>
  </r>
  <r>
    <x v="2"/>
  </r>
  <r>
    <x v="0"/>
  </r>
  <r>
    <x v="1"/>
  </r>
  <r>
    <x v="0"/>
  </r>
  <r>
    <x v="0"/>
  </r>
  <r>
    <x v="0"/>
  </r>
  <r>
    <x v="0"/>
  </r>
  <r>
    <x v="1"/>
  </r>
  <r>
    <x v="0"/>
  </r>
  <r>
    <x v="0"/>
  </r>
  <r>
    <x v="0"/>
  </r>
  <r>
    <x v="1"/>
  </r>
  <r>
    <x v="0"/>
  </r>
  <r>
    <x v="0"/>
  </r>
  <r>
    <x v="1"/>
  </r>
  <r>
    <x v="1"/>
  </r>
  <r>
    <x v="2"/>
  </r>
  <r>
    <x v="2"/>
  </r>
  <r>
    <x v="0"/>
  </r>
  <r>
    <x v="0"/>
  </r>
  <r>
    <x v="1"/>
  </r>
  <r>
    <x v="2"/>
  </r>
  <r>
    <x v="1"/>
  </r>
  <r>
    <x v="0"/>
  </r>
  <r>
    <x v="1"/>
  </r>
  <r>
    <x v="0"/>
  </r>
  <r>
    <x v="0"/>
  </r>
  <r>
    <x v="1"/>
  </r>
  <r>
    <x v="1"/>
  </r>
  <r>
    <x v="2"/>
  </r>
  <r>
    <x v="1"/>
  </r>
  <r>
    <x v="1"/>
  </r>
  <r>
    <x v="2"/>
  </r>
  <r>
    <x v="2"/>
  </r>
  <r>
    <x v="2"/>
  </r>
  <r>
    <x v="1"/>
  </r>
  <r>
    <x v="1"/>
  </r>
  <r>
    <x v="1"/>
  </r>
  <r>
    <x v="2"/>
  </r>
  <r>
    <x v="1"/>
  </r>
  <r>
    <x v="1"/>
  </r>
  <r>
    <x v="2"/>
  </r>
  <r>
    <x v="1"/>
  </r>
  <r>
    <x v="1"/>
  </r>
  <r>
    <x v="1"/>
  </r>
  <r>
    <x v="3"/>
  </r>
  <r>
    <x v="2"/>
  </r>
  <r>
    <x v="4"/>
  </r>
  <r>
    <x v="4"/>
  </r>
  <r>
    <x v="4"/>
  </r>
  <r>
    <x v="5"/>
  </r>
  <r>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65D834-4E02-4831-9255-2F48EDB881BC}" name="PivotTable3" cacheId="9"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D2:E10" firstHeaderRow="1" firstDataRow="1" firstDataCol="1"/>
  <pivotFields count="1">
    <pivotField axis="axisRow" dataField="1" showAll="0">
      <items count="8">
        <item x="3"/>
        <item x="5"/>
        <item x="1"/>
        <item x="4"/>
        <item x="2"/>
        <item x="0"/>
        <item x="6"/>
        <item t="default"/>
      </items>
    </pivotField>
  </pivotFields>
  <rowFields count="1">
    <field x="0"/>
  </rowFields>
  <rowItems count="8">
    <i>
      <x/>
    </i>
    <i>
      <x v="1"/>
    </i>
    <i>
      <x v="2"/>
    </i>
    <i>
      <x v="3"/>
    </i>
    <i>
      <x v="4"/>
    </i>
    <i>
      <x v="5"/>
    </i>
    <i>
      <x v="6"/>
    </i>
    <i t="grand">
      <x/>
    </i>
  </rowItems>
  <colItems count="1">
    <i/>
  </colItems>
  <dataFields count="1">
    <dataField name="Count of Exclusion Reaso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B702534-218D-4D39-A92B-8971CE356785}" name="PivotTable1" cacheId="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2:B14" firstHeaderRow="1" firstDataRow="1" firstDataCol="1"/>
  <pivotFields count="1">
    <pivotField axis="axisRow" dataField="1" showAll="0">
      <items count="12">
        <item x="4"/>
        <item x="8"/>
        <item x="5"/>
        <item x="1"/>
        <item x="0"/>
        <item x="3"/>
        <item x="6"/>
        <item x="7"/>
        <item x="2"/>
        <item x="10"/>
        <item x="9"/>
        <item t="default"/>
      </items>
    </pivotField>
  </pivotFields>
  <rowFields count="1">
    <field x="0"/>
  </rowFields>
  <rowItems count="12">
    <i>
      <x/>
    </i>
    <i>
      <x v="1"/>
    </i>
    <i>
      <x v="2"/>
    </i>
    <i>
      <x v="3"/>
    </i>
    <i>
      <x v="4"/>
    </i>
    <i>
      <x v="5"/>
    </i>
    <i>
      <x v="6"/>
    </i>
    <i>
      <x v="7"/>
    </i>
    <i>
      <x v="8"/>
    </i>
    <i>
      <x v="9"/>
    </i>
    <i>
      <x v="10"/>
    </i>
    <i t="grand">
      <x/>
    </i>
  </rowItems>
  <colItems count="1">
    <i/>
  </colItems>
  <dataFields count="1">
    <dataField name="Count of Exclusion reaso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3EB184B-EAAE-494F-AF6C-A36A44AB1921}" name="PivotTable2" cacheId="6"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G2:H10" firstHeaderRow="1" firstDataRow="1" firstDataCol="1"/>
  <pivotFields count="1">
    <pivotField axis="axisRow" dataField="1" showAll="0">
      <items count="8">
        <item x="5"/>
        <item x="0"/>
        <item x="2"/>
        <item x="4"/>
        <item x="3"/>
        <item x="1"/>
        <item x="6"/>
        <item t="default"/>
      </items>
    </pivotField>
  </pivotFields>
  <rowFields count="1">
    <field x="0"/>
  </rowFields>
  <rowItems count="8">
    <i>
      <x/>
    </i>
    <i>
      <x v="1"/>
    </i>
    <i>
      <x v="2"/>
    </i>
    <i>
      <x v="3"/>
    </i>
    <i>
      <x v="4"/>
    </i>
    <i>
      <x v="5"/>
    </i>
    <i>
      <x v="6"/>
    </i>
    <i t="grand">
      <x/>
    </i>
  </rowItems>
  <colItems count="1">
    <i/>
  </colItems>
  <dataFields count="1">
    <dataField name="Count of Exclusion Reason"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phis.usda.gov/wildlife_damage/reports/Wildlife%20Damage%20Management%20Technical%20Series/Bird-Dispersal-Techniques-WDM-Technical-Series.pdf" TargetMode="External"/><Relationship Id="rId7" Type="http://schemas.openxmlformats.org/officeDocument/2006/relationships/hyperlink" Target="https://escholarship.org/uc/item/6j25k7bv" TargetMode="External"/><Relationship Id="rId2" Type="http://schemas.openxmlformats.org/officeDocument/2006/relationships/hyperlink" Target="https://www.tc.gc.ca/eng/civilaviation/publications/tp13029-other-menu-339.htm" TargetMode="External"/><Relationship Id="rId1" Type="http://schemas.openxmlformats.org/officeDocument/2006/relationships/hyperlink" Target="https://www.accipiterradar.com/wp-content/uploads/2017/05/Radar_Activated_Deterrents_Nohara_etal_2012.pdf%20(Excluded%20at%20full%20text)" TargetMode="External"/><Relationship Id="rId6" Type="http://schemas.openxmlformats.org/officeDocument/2006/relationships/hyperlink" Target="https://conbio-onlinelibrary-wiley-com.login.ezproxy.library.ualberta.ca/doi/full/10.1111/cobi.12900" TargetMode="External"/><Relationship Id="rId5" Type="http://schemas.openxmlformats.org/officeDocument/2006/relationships/hyperlink" Target="https://www.bto.org/sites/default/files/shared_documents/publications/research-reports/1990/rr061.pdf" TargetMode="External"/><Relationship Id="rId4" Type="http://schemas.openxmlformats.org/officeDocument/2006/relationships/hyperlink" Target="https://www.fws.gov/migratorybirds/pdf/management/avery1976collisions.pdf"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4"/>
  <sheetViews>
    <sheetView workbookViewId="0">
      <pane ySplit="1" topLeftCell="A38" activePane="bottomLeft" state="frozen"/>
      <selection activeCell="D1" sqref="D1"/>
      <selection pane="bottomLeft" activeCell="J2" sqref="J2"/>
    </sheetView>
  </sheetViews>
  <sheetFormatPr defaultRowHeight="14.4" x14ac:dyDescent="0.3"/>
  <cols>
    <col min="1" max="1" width="82.77734375" customWidth="1"/>
    <col min="3" max="4" width="15.109375" customWidth="1"/>
    <col min="5" max="8" width="8.88671875" customWidth="1"/>
    <col min="11" max="11" width="32.109375" customWidth="1"/>
    <col min="12" max="12" width="24.21875" customWidth="1"/>
    <col min="14" max="14" width="16.5546875" customWidth="1"/>
  </cols>
  <sheetData>
    <row r="1" spans="1:16" x14ac:dyDescent="0.3">
      <c r="A1" t="s">
        <v>1181</v>
      </c>
      <c r="B1" t="s">
        <v>0</v>
      </c>
      <c r="C1" t="s">
        <v>1</v>
      </c>
      <c r="D1" t="s">
        <v>2</v>
      </c>
      <c r="E1" t="s">
        <v>3</v>
      </c>
      <c r="F1" t="s">
        <v>4</v>
      </c>
      <c r="G1" t="s">
        <v>5</v>
      </c>
      <c r="H1" t="s">
        <v>6</v>
      </c>
      <c r="I1" t="s">
        <v>7</v>
      </c>
      <c r="J1" t="s">
        <v>8</v>
      </c>
      <c r="K1" t="s">
        <v>1097</v>
      </c>
      <c r="L1" t="s">
        <v>1117</v>
      </c>
    </row>
    <row r="2" spans="1:16" x14ac:dyDescent="0.3">
      <c r="A2" t="s">
        <v>9</v>
      </c>
      <c r="B2">
        <v>2002</v>
      </c>
      <c r="C2" t="s">
        <v>10</v>
      </c>
      <c r="D2" t="s">
        <v>11</v>
      </c>
      <c r="E2">
        <v>39</v>
      </c>
      <c r="G2" t="s">
        <v>12</v>
      </c>
      <c r="H2" t="s">
        <v>13</v>
      </c>
      <c r="K2" t="s">
        <v>1098</v>
      </c>
      <c r="N2" t="s">
        <v>1127</v>
      </c>
      <c r="O2">
        <f>COUNTIF(K:K, "=Population")</f>
        <v>6</v>
      </c>
      <c r="P2">
        <f>SUM(O2:O10)</f>
        <v>352</v>
      </c>
    </row>
    <row r="3" spans="1:16" x14ac:dyDescent="0.3">
      <c r="A3" t="s">
        <v>14</v>
      </c>
      <c r="B3">
        <v>1980</v>
      </c>
      <c r="C3" t="s">
        <v>15</v>
      </c>
      <c r="D3" t="s">
        <v>16</v>
      </c>
      <c r="E3">
        <v>51</v>
      </c>
      <c r="F3">
        <v>1</v>
      </c>
      <c r="G3" t="s">
        <v>17</v>
      </c>
      <c r="H3" t="s">
        <v>18</v>
      </c>
      <c r="K3" t="s">
        <v>1125</v>
      </c>
      <c r="N3" t="s">
        <v>1125</v>
      </c>
      <c r="O3">
        <f>COUNTIF(K:K, "=Intervention")</f>
        <v>75</v>
      </c>
    </row>
    <row r="4" spans="1:16" x14ac:dyDescent="0.3">
      <c r="A4" t="s">
        <v>19</v>
      </c>
      <c r="B4">
        <v>2012</v>
      </c>
      <c r="C4" t="s">
        <v>20</v>
      </c>
      <c r="D4" t="s">
        <v>21</v>
      </c>
      <c r="E4">
        <v>39</v>
      </c>
      <c r="F4">
        <v>12</v>
      </c>
      <c r="G4" t="s">
        <v>22</v>
      </c>
      <c r="H4" t="s">
        <v>23</v>
      </c>
      <c r="K4" t="s">
        <v>1125</v>
      </c>
      <c r="N4" t="s">
        <v>1126</v>
      </c>
      <c r="O4">
        <f>COUNTIF(K:K, "=Outcome")</f>
        <v>91</v>
      </c>
    </row>
    <row r="5" spans="1:16" x14ac:dyDescent="0.3">
      <c r="A5" t="s">
        <v>24</v>
      </c>
      <c r="B5">
        <v>2011</v>
      </c>
      <c r="C5" t="s">
        <v>25</v>
      </c>
      <c r="D5" t="s">
        <v>26</v>
      </c>
      <c r="E5">
        <v>11</v>
      </c>
      <c r="F5">
        <v>1</v>
      </c>
      <c r="G5" t="s">
        <v>27</v>
      </c>
      <c r="H5" t="s">
        <v>28</v>
      </c>
      <c r="K5" t="s">
        <v>1125</v>
      </c>
      <c r="N5" t="s">
        <v>1100</v>
      </c>
      <c r="O5">
        <f>COUNTIF(K:K, "=Review")</f>
        <v>69</v>
      </c>
    </row>
    <row r="6" spans="1:16" x14ac:dyDescent="0.3">
      <c r="A6" t="s">
        <v>29</v>
      </c>
      <c r="B6">
        <v>2007</v>
      </c>
      <c r="C6" t="s">
        <v>30</v>
      </c>
      <c r="E6">
        <v>204</v>
      </c>
      <c r="G6" t="s">
        <v>31</v>
      </c>
      <c r="H6" t="s">
        <v>32</v>
      </c>
      <c r="K6" t="s">
        <v>1098</v>
      </c>
      <c r="N6" t="s">
        <v>1098</v>
      </c>
      <c r="O6">
        <f>COUNTIF(K:K, "=Not in English")</f>
        <v>70</v>
      </c>
    </row>
    <row r="7" spans="1:16" x14ac:dyDescent="0.3">
      <c r="A7" t="s">
        <v>33</v>
      </c>
      <c r="B7">
        <v>2003</v>
      </c>
      <c r="C7" t="s">
        <v>34</v>
      </c>
      <c r="D7" t="s">
        <v>35</v>
      </c>
      <c r="E7">
        <v>7</v>
      </c>
      <c r="F7">
        <v>1</v>
      </c>
      <c r="G7" t="s">
        <v>36</v>
      </c>
      <c r="H7" t="s">
        <v>37</v>
      </c>
      <c r="K7" t="s">
        <v>1100</v>
      </c>
      <c r="N7" t="s">
        <v>1120</v>
      </c>
      <c r="O7">
        <f>COUNTIF(K:K, "=Inaccessible")</f>
        <v>32</v>
      </c>
    </row>
    <row r="8" spans="1:16" x14ac:dyDescent="0.3">
      <c r="A8" t="s">
        <v>38</v>
      </c>
      <c r="B8">
        <v>2009</v>
      </c>
      <c r="C8" t="s">
        <v>10</v>
      </c>
      <c r="D8" t="s">
        <v>11</v>
      </c>
      <c r="E8">
        <v>46</v>
      </c>
      <c r="G8" t="s">
        <v>39</v>
      </c>
      <c r="H8" t="s">
        <v>40</v>
      </c>
      <c r="K8" t="s">
        <v>1100</v>
      </c>
      <c r="N8" t="s">
        <v>1105</v>
      </c>
      <c r="O8">
        <f>COUNTIF(K:K, "=Patent")</f>
        <v>3</v>
      </c>
    </row>
    <row r="9" spans="1:16" x14ac:dyDescent="0.3">
      <c r="A9" t="s">
        <v>41</v>
      </c>
      <c r="B9">
        <v>2003</v>
      </c>
      <c r="C9" t="s">
        <v>42</v>
      </c>
      <c r="D9" t="s">
        <v>43</v>
      </c>
      <c r="E9">
        <v>133</v>
      </c>
      <c r="F9">
        <v>2</v>
      </c>
      <c r="G9" t="s">
        <v>44</v>
      </c>
      <c r="H9" t="s">
        <v>45</v>
      </c>
      <c r="K9" t="s">
        <v>1126</v>
      </c>
      <c r="N9" t="s">
        <v>1124</v>
      </c>
      <c r="O9">
        <f>COUNTIF(K:K, "=Comparator")</f>
        <v>1</v>
      </c>
    </row>
    <row r="10" spans="1:16" x14ac:dyDescent="0.3">
      <c r="A10" t="s">
        <v>46</v>
      </c>
      <c r="B10">
        <v>2017</v>
      </c>
      <c r="C10" t="s">
        <v>47</v>
      </c>
      <c r="D10" t="s">
        <v>48</v>
      </c>
      <c r="E10">
        <v>5</v>
      </c>
      <c r="G10">
        <v>55</v>
      </c>
      <c r="H10" t="s">
        <v>49</v>
      </c>
      <c r="K10" t="s">
        <v>1126</v>
      </c>
      <c r="L10" t="s">
        <v>1118</v>
      </c>
      <c r="N10" t="s">
        <v>1103</v>
      </c>
      <c r="O10">
        <f>COUNTIF(K:K, "=Commentary")</f>
        <v>5</v>
      </c>
    </row>
    <row r="11" spans="1:16" x14ac:dyDescent="0.3">
      <c r="A11" t="s">
        <v>50</v>
      </c>
      <c r="B11">
        <v>2017</v>
      </c>
      <c r="C11" t="s">
        <v>51</v>
      </c>
      <c r="D11" t="s">
        <v>52</v>
      </c>
      <c r="E11">
        <v>31</v>
      </c>
      <c r="F11">
        <v>2</v>
      </c>
      <c r="G11" t="s">
        <v>53</v>
      </c>
      <c r="H11" t="s">
        <v>54</v>
      </c>
      <c r="K11" t="s">
        <v>1098</v>
      </c>
      <c r="L11" t="s">
        <v>1101</v>
      </c>
    </row>
    <row r="12" spans="1:16" x14ac:dyDescent="0.3">
      <c r="A12" t="s">
        <v>55</v>
      </c>
      <c r="B12">
        <v>2016</v>
      </c>
      <c r="C12" t="s">
        <v>56</v>
      </c>
      <c r="D12" t="s">
        <v>57</v>
      </c>
      <c r="E12">
        <v>49</v>
      </c>
      <c r="F12">
        <v>1</v>
      </c>
      <c r="G12" t="s">
        <v>58</v>
      </c>
      <c r="H12" t="s">
        <v>59</v>
      </c>
      <c r="K12" t="s">
        <v>1125</v>
      </c>
    </row>
    <row r="13" spans="1:16" x14ac:dyDescent="0.3">
      <c r="A13" t="s">
        <v>60</v>
      </c>
      <c r="B13">
        <v>2016</v>
      </c>
      <c r="C13" t="s">
        <v>61</v>
      </c>
      <c r="D13" t="s">
        <v>62</v>
      </c>
      <c r="E13">
        <v>109</v>
      </c>
      <c r="F13">
        <v>9</v>
      </c>
      <c r="G13" t="s">
        <v>63</v>
      </c>
      <c r="H13" t="s">
        <v>64</v>
      </c>
      <c r="K13" t="s">
        <v>1125</v>
      </c>
      <c r="L13" t="s">
        <v>1106</v>
      </c>
    </row>
    <row r="14" spans="1:16" x14ac:dyDescent="0.3">
      <c r="A14" t="s">
        <v>65</v>
      </c>
      <c r="B14">
        <v>2002</v>
      </c>
      <c r="C14" t="s">
        <v>65</v>
      </c>
      <c r="G14" t="s">
        <v>66</v>
      </c>
      <c r="H14" t="s">
        <v>67</v>
      </c>
      <c r="K14" t="s">
        <v>1125</v>
      </c>
    </row>
    <row r="15" spans="1:16" x14ac:dyDescent="0.3">
      <c r="A15" t="s">
        <v>68</v>
      </c>
      <c r="B15">
        <v>2001</v>
      </c>
      <c r="C15" t="s">
        <v>69</v>
      </c>
      <c r="D15" t="s">
        <v>70</v>
      </c>
      <c r="E15">
        <v>65</v>
      </c>
      <c r="F15">
        <v>1</v>
      </c>
      <c r="G15" s="1">
        <v>44202</v>
      </c>
      <c r="H15" t="s">
        <v>71</v>
      </c>
      <c r="K15" t="s">
        <v>1126</v>
      </c>
    </row>
    <row r="16" spans="1:16" x14ac:dyDescent="0.3">
      <c r="A16" t="s">
        <v>72</v>
      </c>
      <c r="B16">
        <v>2001</v>
      </c>
      <c r="C16" t="s">
        <v>73</v>
      </c>
      <c r="D16" t="s">
        <v>74</v>
      </c>
      <c r="E16">
        <v>80</v>
      </c>
      <c r="G16" t="s">
        <v>75</v>
      </c>
      <c r="H16" t="s">
        <v>76</v>
      </c>
      <c r="K16" t="s">
        <v>1125</v>
      </c>
    </row>
    <row r="17" spans="1:12" x14ac:dyDescent="0.3">
      <c r="A17" t="s">
        <v>77</v>
      </c>
      <c r="B17">
        <v>2001</v>
      </c>
      <c r="C17" t="s">
        <v>78</v>
      </c>
      <c r="D17" t="s">
        <v>79</v>
      </c>
      <c r="E17">
        <v>67</v>
      </c>
      <c r="G17" t="s">
        <v>80</v>
      </c>
      <c r="H17" t="s">
        <v>81</v>
      </c>
      <c r="K17" t="s">
        <v>1100</v>
      </c>
    </row>
    <row r="18" spans="1:12" x14ac:dyDescent="0.3">
      <c r="A18" t="s">
        <v>82</v>
      </c>
      <c r="B18">
        <v>2001</v>
      </c>
      <c r="C18" t="s">
        <v>83</v>
      </c>
      <c r="D18" t="s">
        <v>84</v>
      </c>
      <c r="E18">
        <v>60</v>
      </c>
      <c r="F18">
        <v>6</v>
      </c>
      <c r="G18" s="1">
        <v>44358</v>
      </c>
      <c r="H18" t="s">
        <v>85</v>
      </c>
      <c r="K18" t="s">
        <v>1098</v>
      </c>
    </row>
    <row r="19" spans="1:12" x14ac:dyDescent="0.3">
      <c r="A19" t="s">
        <v>86</v>
      </c>
      <c r="B19">
        <v>2000</v>
      </c>
      <c r="C19" t="s">
        <v>87</v>
      </c>
      <c r="D19" t="s">
        <v>88</v>
      </c>
      <c r="E19">
        <v>178</v>
      </c>
      <c r="G19" t="s">
        <v>89</v>
      </c>
      <c r="H19" t="s">
        <v>90</v>
      </c>
      <c r="K19" t="s">
        <v>1098</v>
      </c>
    </row>
    <row r="20" spans="1:12" x14ac:dyDescent="0.3">
      <c r="A20" t="s">
        <v>91</v>
      </c>
      <c r="B20">
        <v>2000</v>
      </c>
      <c r="C20" t="s">
        <v>91</v>
      </c>
      <c r="G20" s="1">
        <v>44219</v>
      </c>
      <c r="H20" t="s">
        <v>92</v>
      </c>
      <c r="K20" t="s">
        <v>1100</v>
      </c>
    </row>
    <row r="21" spans="1:12" x14ac:dyDescent="0.3">
      <c r="A21" t="s">
        <v>93</v>
      </c>
      <c r="B21">
        <v>1999</v>
      </c>
      <c r="C21" t="s">
        <v>94</v>
      </c>
      <c r="D21" t="s">
        <v>95</v>
      </c>
      <c r="E21">
        <v>115</v>
      </c>
      <c r="F21">
        <v>4</v>
      </c>
      <c r="G21" t="s">
        <v>96</v>
      </c>
      <c r="H21" t="s">
        <v>97</v>
      </c>
      <c r="K21" t="s">
        <v>1100</v>
      </c>
    </row>
    <row r="22" spans="1:12" x14ac:dyDescent="0.3">
      <c r="A22" t="s">
        <v>98</v>
      </c>
      <c r="B22">
        <v>1999</v>
      </c>
      <c r="C22" t="s">
        <v>99</v>
      </c>
      <c r="D22" t="s">
        <v>100</v>
      </c>
      <c r="E22">
        <v>2</v>
      </c>
      <c r="F22">
        <v>1</v>
      </c>
      <c r="G22" t="s">
        <v>101</v>
      </c>
      <c r="H22" t="s">
        <v>102</v>
      </c>
      <c r="K22" t="s">
        <v>1125</v>
      </c>
    </row>
    <row r="23" spans="1:12" x14ac:dyDescent="0.3">
      <c r="A23" t="s">
        <v>103</v>
      </c>
      <c r="B23">
        <v>1999</v>
      </c>
      <c r="C23" t="s">
        <v>104</v>
      </c>
      <c r="D23" t="s">
        <v>105</v>
      </c>
      <c r="E23">
        <v>57</v>
      </c>
      <c r="F23">
        <v>4</v>
      </c>
      <c r="G23" t="s">
        <v>106</v>
      </c>
      <c r="H23" t="s">
        <v>107</v>
      </c>
      <c r="K23" t="s">
        <v>1125</v>
      </c>
      <c r="L23" t="s">
        <v>1107</v>
      </c>
    </row>
    <row r="24" spans="1:12" x14ac:dyDescent="0.3">
      <c r="A24" t="s">
        <v>108</v>
      </c>
      <c r="B24">
        <v>1999</v>
      </c>
      <c r="C24" t="s">
        <v>109</v>
      </c>
      <c r="E24">
        <v>20</v>
      </c>
      <c r="G24" t="s">
        <v>110</v>
      </c>
      <c r="H24" t="s">
        <v>111</v>
      </c>
      <c r="K24" t="s">
        <v>1126</v>
      </c>
    </row>
    <row r="25" spans="1:12" x14ac:dyDescent="0.3">
      <c r="A25" t="s">
        <v>112</v>
      </c>
      <c r="B25">
        <v>1999</v>
      </c>
      <c r="C25" t="s">
        <v>113</v>
      </c>
      <c r="D25" t="s">
        <v>114</v>
      </c>
      <c r="E25">
        <v>120</v>
      </c>
      <c r="F25">
        <v>5</v>
      </c>
      <c r="G25" t="s">
        <v>115</v>
      </c>
      <c r="H25" t="s">
        <v>116</v>
      </c>
      <c r="K25" t="s">
        <v>1098</v>
      </c>
    </row>
    <row r="26" spans="1:12" x14ac:dyDescent="0.3">
      <c r="A26" t="s">
        <v>117</v>
      </c>
      <c r="B26">
        <v>1998</v>
      </c>
      <c r="C26" t="s">
        <v>118</v>
      </c>
      <c r="D26" t="s">
        <v>119</v>
      </c>
      <c r="E26">
        <v>265</v>
      </c>
      <c r="F26">
        <v>1405</v>
      </c>
      <c r="G26" t="s">
        <v>120</v>
      </c>
      <c r="H26" t="s">
        <v>121</v>
      </c>
      <c r="K26" t="s">
        <v>1126</v>
      </c>
    </row>
    <row r="27" spans="1:12" x14ac:dyDescent="0.3">
      <c r="A27" t="s">
        <v>122</v>
      </c>
      <c r="B27">
        <v>1997</v>
      </c>
      <c r="C27" t="s">
        <v>123</v>
      </c>
      <c r="D27" t="s">
        <v>124</v>
      </c>
      <c r="E27">
        <v>109</v>
      </c>
      <c r="F27">
        <v>3</v>
      </c>
      <c r="G27" t="s">
        <v>125</v>
      </c>
      <c r="H27" t="s">
        <v>126</v>
      </c>
      <c r="K27" t="s">
        <v>1125</v>
      </c>
    </row>
    <row r="28" spans="1:12" x14ac:dyDescent="0.3">
      <c r="A28" t="s">
        <v>127</v>
      </c>
      <c r="B28">
        <v>1997</v>
      </c>
      <c r="C28" t="s">
        <v>128</v>
      </c>
      <c r="D28" t="s">
        <v>129</v>
      </c>
      <c r="E28">
        <v>44</v>
      </c>
      <c r="F28">
        <v>8</v>
      </c>
      <c r="G28" t="s">
        <v>130</v>
      </c>
      <c r="H28" t="s">
        <v>131</v>
      </c>
      <c r="K28" t="s">
        <v>1098</v>
      </c>
    </row>
    <row r="29" spans="1:12" x14ac:dyDescent="0.3">
      <c r="A29" t="s">
        <v>132</v>
      </c>
      <c r="B29">
        <v>1996</v>
      </c>
      <c r="C29" t="s">
        <v>133</v>
      </c>
      <c r="D29" t="s">
        <v>134</v>
      </c>
      <c r="E29">
        <v>18</v>
      </c>
      <c r="F29">
        <v>1</v>
      </c>
      <c r="G29" t="s">
        <v>135</v>
      </c>
      <c r="H29" t="s">
        <v>136</v>
      </c>
      <c r="K29" t="s">
        <v>1125</v>
      </c>
    </row>
    <row r="30" spans="1:12" x14ac:dyDescent="0.3">
      <c r="A30" t="s">
        <v>137</v>
      </c>
      <c r="B30">
        <v>1996</v>
      </c>
      <c r="C30" t="s">
        <v>138</v>
      </c>
      <c r="D30" t="s">
        <v>139</v>
      </c>
      <c r="E30">
        <v>19</v>
      </c>
      <c r="F30">
        <v>2</v>
      </c>
      <c r="G30" t="s">
        <v>140</v>
      </c>
      <c r="H30" t="s">
        <v>141</v>
      </c>
      <c r="K30" t="s">
        <v>1125</v>
      </c>
    </row>
    <row r="31" spans="1:12" x14ac:dyDescent="0.3">
      <c r="A31" t="s">
        <v>142</v>
      </c>
      <c r="B31">
        <v>1996</v>
      </c>
      <c r="C31" t="s">
        <v>143</v>
      </c>
      <c r="D31" t="s">
        <v>144</v>
      </c>
      <c r="E31">
        <v>38</v>
      </c>
      <c r="F31">
        <v>3</v>
      </c>
      <c r="G31" t="s">
        <v>145</v>
      </c>
      <c r="H31" t="s">
        <v>146</v>
      </c>
      <c r="K31" t="s">
        <v>1126</v>
      </c>
    </row>
    <row r="32" spans="1:12" x14ac:dyDescent="0.3">
      <c r="A32" t="s">
        <v>147</v>
      </c>
      <c r="B32">
        <v>1995</v>
      </c>
      <c r="C32" t="s">
        <v>148</v>
      </c>
      <c r="D32" t="s">
        <v>149</v>
      </c>
      <c r="E32">
        <v>18</v>
      </c>
      <c r="F32">
        <v>3</v>
      </c>
      <c r="G32" s="1">
        <v>44264</v>
      </c>
      <c r="H32" t="s">
        <v>150</v>
      </c>
      <c r="K32" t="s">
        <v>1126</v>
      </c>
    </row>
    <row r="33" spans="1:12" x14ac:dyDescent="0.3">
      <c r="A33" t="s">
        <v>151</v>
      </c>
      <c r="B33">
        <v>1994</v>
      </c>
      <c r="C33" t="s">
        <v>104</v>
      </c>
      <c r="D33" t="s">
        <v>105</v>
      </c>
      <c r="E33">
        <v>48</v>
      </c>
      <c r="F33">
        <v>6</v>
      </c>
      <c r="G33" t="s">
        <v>152</v>
      </c>
      <c r="H33" t="s">
        <v>153</v>
      </c>
      <c r="K33" t="s">
        <v>1125</v>
      </c>
      <c r="L33" t="s">
        <v>1107</v>
      </c>
    </row>
    <row r="34" spans="1:12" x14ac:dyDescent="0.3">
      <c r="A34" t="s">
        <v>154</v>
      </c>
      <c r="B34">
        <v>1994</v>
      </c>
      <c r="C34" t="s">
        <v>155</v>
      </c>
      <c r="D34" t="s">
        <v>156</v>
      </c>
      <c r="E34">
        <v>34</v>
      </c>
      <c r="F34">
        <v>11</v>
      </c>
      <c r="G34" t="s">
        <v>157</v>
      </c>
      <c r="H34" t="s">
        <v>158</v>
      </c>
      <c r="K34" t="s">
        <v>1119</v>
      </c>
    </row>
    <row r="35" spans="1:12" x14ac:dyDescent="0.3">
      <c r="A35" t="s">
        <v>159</v>
      </c>
      <c r="B35">
        <v>1994</v>
      </c>
      <c r="C35" t="s">
        <v>160</v>
      </c>
      <c r="D35" t="s">
        <v>161</v>
      </c>
      <c r="E35">
        <v>66</v>
      </c>
      <c r="F35">
        <v>10</v>
      </c>
      <c r="G35" t="s">
        <v>162</v>
      </c>
      <c r="H35" t="s">
        <v>163</v>
      </c>
      <c r="K35" t="s">
        <v>1126</v>
      </c>
    </row>
    <row r="36" spans="1:12" x14ac:dyDescent="0.3">
      <c r="A36" t="s">
        <v>164</v>
      </c>
      <c r="B36">
        <v>1994</v>
      </c>
      <c r="C36" t="s">
        <v>165</v>
      </c>
      <c r="D36" t="s">
        <v>166</v>
      </c>
      <c r="E36">
        <v>48</v>
      </c>
      <c r="F36">
        <v>1</v>
      </c>
      <c r="G36">
        <v>14</v>
      </c>
      <c r="H36" t="s">
        <v>167</v>
      </c>
      <c r="K36" t="s">
        <v>1126</v>
      </c>
    </row>
    <row r="37" spans="1:12" x14ac:dyDescent="0.3">
      <c r="A37" t="s">
        <v>168</v>
      </c>
      <c r="B37">
        <v>1994</v>
      </c>
      <c r="C37" t="s">
        <v>169</v>
      </c>
      <c r="D37" t="s">
        <v>170</v>
      </c>
      <c r="E37">
        <v>14</v>
      </c>
      <c r="F37">
        <v>4</v>
      </c>
      <c r="G37" t="s">
        <v>171</v>
      </c>
      <c r="H37" t="s">
        <v>172</v>
      </c>
      <c r="K37" t="s">
        <v>1098</v>
      </c>
    </row>
    <row r="38" spans="1:12" x14ac:dyDescent="0.3">
      <c r="A38" t="s">
        <v>173</v>
      </c>
      <c r="B38">
        <v>1994</v>
      </c>
      <c r="C38" t="s">
        <v>174</v>
      </c>
      <c r="D38" t="s">
        <v>175</v>
      </c>
      <c r="E38">
        <v>5</v>
      </c>
      <c r="G38" t="s">
        <v>176</v>
      </c>
      <c r="H38" t="s">
        <v>177</v>
      </c>
      <c r="K38" t="s">
        <v>1125</v>
      </c>
    </row>
    <row r="39" spans="1:12" x14ac:dyDescent="0.3">
      <c r="A39" t="s">
        <v>178</v>
      </c>
      <c r="B39">
        <v>1993</v>
      </c>
      <c r="C39" t="s">
        <v>179</v>
      </c>
      <c r="D39" t="s">
        <v>180</v>
      </c>
      <c r="E39">
        <v>737</v>
      </c>
      <c r="G39">
        <v>9</v>
      </c>
      <c r="H39" t="s">
        <v>181</v>
      </c>
      <c r="K39" t="s">
        <v>1126</v>
      </c>
    </row>
    <row r="40" spans="1:12" x14ac:dyDescent="0.3">
      <c r="A40" t="s">
        <v>182</v>
      </c>
      <c r="B40">
        <v>1993</v>
      </c>
      <c r="C40" t="s">
        <v>183</v>
      </c>
      <c r="D40" t="s">
        <v>184</v>
      </c>
      <c r="E40">
        <v>1992</v>
      </c>
      <c r="G40" t="s">
        <v>185</v>
      </c>
      <c r="H40" t="s">
        <v>186</v>
      </c>
      <c r="K40" t="s">
        <v>1126</v>
      </c>
      <c r="L40" t="s">
        <v>1102</v>
      </c>
    </row>
    <row r="41" spans="1:12" x14ac:dyDescent="0.3">
      <c r="A41" t="s">
        <v>187</v>
      </c>
      <c r="B41">
        <v>1993</v>
      </c>
      <c r="C41" t="s">
        <v>188</v>
      </c>
      <c r="D41" t="s">
        <v>189</v>
      </c>
      <c r="E41">
        <v>364</v>
      </c>
      <c r="F41">
        <v>6437</v>
      </c>
      <c r="G41" t="s">
        <v>190</v>
      </c>
      <c r="H41" t="s">
        <v>191</v>
      </c>
      <c r="K41" t="s">
        <v>1125</v>
      </c>
      <c r="L41" t="s">
        <v>1107</v>
      </c>
    </row>
    <row r="42" spans="1:12" x14ac:dyDescent="0.3">
      <c r="A42" t="s">
        <v>192</v>
      </c>
      <c r="B42">
        <v>1993</v>
      </c>
      <c r="C42" t="s">
        <v>193</v>
      </c>
      <c r="G42" t="s">
        <v>194</v>
      </c>
      <c r="H42" t="s">
        <v>195</v>
      </c>
      <c r="K42" t="s">
        <v>1100</v>
      </c>
    </row>
    <row r="43" spans="1:12" x14ac:dyDescent="0.3">
      <c r="A43" t="s">
        <v>196</v>
      </c>
      <c r="B43">
        <v>1993</v>
      </c>
      <c r="C43" t="s">
        <v>83</v>
      </c>
      <c r="D43" t="s">
        <v>84</v>
      </c>
      <c r="E43">
        <v>52</v>
      </c>
      <c r="F43">
        <v>8</v>
      </c>
      <c r="G43" t="s">
        <v>197</v>
      </c>
      <c r="H43" t="s">
        <v>198</v>
      </c>
      <c r="K43" t="s">
        <v>1098</v>
      </c>
    </row>
    <row r="44" spans="1:12" x14ac:dyDescent="0.3">
      <c r="A44" t="s">
        <v>199</v>
      </c>
      <c r="B44">
        <v>1993</v>
      </c>
      <c r="C44" t="s">
        <v>83</v>
      </c>
      <c r="D44" t="s">
        <v>84</v>
      </c>
      <c r="E44">
        <v>52</v>
      </c>
      <c r="F44">
        <v>7</v>
      </c>
      <c r="G44">
        <v>39</v>
      </c>
      <c r="H44" t="s">
        <v>200</v>
      </c>
      <c r="K44" t="s">
        <v>1098</v>
      </c>
    </row>
    <row r="45" spans="1:12" x14ac:dyDescent="0.3">
      <c r="A45" t="s">
        <v>201</v>
      </c>
      <c r="B45">
        <v>1993</v>
      </c>
      <c r="C45" t="s">
        <v>113</v>
      </c>
      <c r="D45" t="s">
        <v>114</v>
      </c>
      <c r="E45">
        <v>114</v>
      </c>
      <c r="F45">
        <v>4</v>
      </c>
      <c r="G45" t="s">
        <v>202</v>
      </c>
      <c r="H45" t="s">
        <v>203</v>
      </c>
      <c r="K45" t="s">
        <v>1125</v>
      </c>
    </row>
    <row r="46" spans="1:12" x14ac:dyDescent="0.3">
      <c r="A46" t="s">
        <v>204</v>
      </c>
      <c r="B46">
        <v>1992</v>
      </c>
      <c r="C46" t="s">
        <v>205</v>
      </c>
      <c r="D46" t="s">
        <v>206</v>
      </c>
      <c r="E46">
        <v>28</v>
      </c>
      <c r="F46">
        <v>2</v>
      </c>
      <c r="G46" t="s">
        <v>207</v>
      </c>
      <c r="H46" t="s">
        <v>208</v>
      </c>
      <c r="K46" t="s">
        <v>1126</v>
      </c>
    </row>
    <row r="47" spans="1:12" x14ac:dyDescent="0.3">
      <c r="A47" t="s">
        <v>209</v>
      </c>
      <c r="B47">
        <v>1991</v>
      </c>
      <c r="C47" t="s">
        <v>210</v>
      </c>
      <c r="D47" t="s">
        <v>211</v>
      </c>
      <c r="E47">
        <v>93</v>
      </c>
      <c r="F47">
        <v>1</v>
      </c>
      <c r="G47" t="s">
        <v>212</v>
      </c>
      <c r="H47" t="s">
        <v>213</v>
      </c>
      <c r="K47" t="s">
        <v>1126</v>
      </c>
    </row>
    <row r="48" spans="1:12" x14ac:dyDescent="0.3">
      <c r="A48" t="s">
        <v>214</v>
      </c>
      <c r="B48">
        <v>1991</v>
      </c>
      <c r="C48" t="s">
        <v>215</v>
      </c>
      <c r="D48" t="s">
        <v>216</v>
      </c>
      <c r="E48">
        <v>72</v>
      </c>
      <c r="F48">
        <v>6</v>
      </c>
      <c r="G48" t="s">
        <v>217</v>
      </c>
      <c r="H48" t="s">
        <v>218</v>
      </c>
      <c r="K48" t="s">
        <v>1126</v>
      </c>
    </row>
    <row r="49" spans="1:12" x14ac:dyDescent="0.3">
      <c r="A49" t="s">
        <v>219</v>
      </c>
      <c r="B49">
        <v>1991</v>
      </c>
      <c r="C49" t="s">
        <v>220</v>
      </c>
      <c r="D49" t="s">
        <v>221</v>
      </c>
      <c r="G49" t="s">
        <v>222</v>
      </c>
      <c r="H49" t="s">
        <v>223</v>
      </c>
      <c r="K49" t="s">
        <v>1125</v>
      </c>
    </row>
    <row r="50" spans="1:12" x14ac:dyDescent="0.3">
      <c r="A50" t="s">
        <v>224</v>
      </c>
      <c r="B50">
        <v>1990</v>
      </c>
      <c r="C50" t="s">
        <v>225</v>
      </c>
      <c r="D50" t="s">
        <v>226</v>
      </c>
      <c r="G50" s="1">
        <v>44216</v>
      </c>
      <c r="H50" t="s">
        <v>227</v>
      </c>
      <c r="K50" t="s">
        <v>1100</v>
      </c>
    </row>
    <row r="51" spans="1:12" x14ac:dyDescent="0.3">
      <c r="A51" t="s">
        <v>228</v>
      </c>
      <c r="B51">
        <v>1990</v>
      </c>
      <c r="C51" t="s">
        <v>229</v>
      </c>
      <c r="D51" t="s">
        <v>230</v>
      </c>
      <c r="E51">
        <v>46</v>
      </c>
      <c r="F51">
        <v>7</v>
      </c>
      <c r="G51" t="s">
        <v>231</v>
      </c>
      <c r="H51" t="s">
        <v>232</v>
      </c>
      <c r="K51" t="s">
        <v>1125</v>
      </c>
      <c r="L51" t="s">
        <v>1107</v>
      </c>
    </row>
    <row r="52" spans="1:12" x14ac:dyDescent="0.3">
      <c r="A52" t="s">
        <v>233</v>
      </c>
      <c r="B52">
        <v>1989</v>
      </c>
      <c r="C52" t="s">
        <v>234</v>
      </c>
      <c r="D52" t="s">
        <v>235</v>
      </c>
      <c r="E52">
        <v>141</v>
      </c>
      <c r="G52" t="s">
        <v>236</v>
      </c>
      <c r="H52" t="s">
        <v>237</v>
      </c>
      <c r="K52" t="s">
        <v>1125</v>
      </c>
      <c r="L52" t="s">
        <v>1107</v>
      </c>
    </row>
    <row r="53" spans="1:12" x14ac:dyDescent="0.3">
      <c r="A53" t="s">
        <v>238</v>
      </c>
      <c r="B53">
        <v>1989</v>
      </c>
      <c r="C53" t="s">
        <v>239</v>
      </c>
      <c r="D53" t="s">
        <v>240</v>
      </c>
      <c r="E53">
        <v>76</v>
      </c>
      <c r="F53">
        <v>5</v>
      </c>
      <c r="G53" t="s">
        <v>241</v>
      </c>
      <c r="H53" t="s">
        <v>242</v>
      </c>
      <c r="K53" t="s">
        <v>1125</v>
      </c>
      <c r="L53" t="s">
        <v>1107</v>
      </c>
    </row>
    <row r="54" spans="1:12" x14ac:dyDescent="0.3">
      <c r="A54" t="s">
        <v>243</v>
      </c>
      <c r="B54">
        <v>1988</v>
      </c>
      <c r="C54" t="s">
        <v>104</v>
      </c>
      <c r="D54" t="s">
        <v>105</v>
      </c>
      <c r="E54">
        <v>36</v>
      </c>
      <c r="F54">
        <v>6</v>
      </c>
      <c r="G54" t="s">
        <v>244</v>
      </c>
      <c r="H54" t="s">
        <v>245</v>
      </c>
      <c r="K54" t="s">
        <v>1125</v>
      </c>
      <c r="L54" t="s">
        <v>1107</v>
      </c>
    </row>
    <row r="55" spans="1:12" x14ac:dyDescent="0.3">
      <c r="A55" t="s">
        <v>246</v>
      </c>
      <c r="B55">
        <v>1988</v>
      </c>
      <c r="C55" t="s">
        <v>247</v>
      </c>
      <c r="D55" t="s">
        <v>248</v>
      </c>
      <c r="E55">
        <v>131</v>
      </c>
      <c r="F55">
        <v>1</v>
      </c>
      <c r="G55" t="s">
        <v>249</v>
      </c>
      <c r="H55" t="s">
        <v>250</v>
      </c>
      <c r="K55" t="s">
        <v>1125</v>
      </c>
      <c r="L55" t="s">
        <v>1108</v>
      </c>
    </row>
    <row r="56" spans="1:12" x14ac:dyDescent="0.3">
      <c r="A56" t="s">
        <v>251</v>
      </c>
      <c r="B56">
        <v>1988</v>
      </c>
      <c r="C56" t="s">
        <v>252</v>
      </c>
      <c r="D56" t="s">
        <v>253</v>
      </c>
      <c r="E56">
        <v>52</v>
      </c>
      <c r="F56">
        <v>3</v>
      </c>
      <c r="G56" t="s">
        <v>254</v>
      </c>
      <c r="H56" t="s">
        <v>255</v>
      </c>
      <c r="K56" t="s">
        <v>1125</v>
      </c>
    </row>
    <row r="57" spans="1:12" x14ac:dyDescent="0.3">
      <c r="A57" t="s">
        <v>256</v>
      </c>
      <c r="B57">
        <v>1988</v>
      </c>
      <c r="C57" t="s">
        <v>257</v>
      </c>
      <c r="D57" t="s">
        <v>258</v>
      </c>
      <c r="E57">
        <v>53</v>
      </c>
      <c r="F57">
        <v>2</v>
      </c>
      <c r="G57" t="s">
        <v>259</v>
      </c>
      <c r="H57" t="s">
        <v>260</v>
      </c>
      <c r="K57" t="s">
        <v>1126</v>
      </c>
    </row>
    <row r="58" spans="1:12" x14ac:dyDescent="0.3">
      <c r="A58" t="s">
        <v>261</v>
      </c>
      <c r="B58">
        <v>1987</v>
      </c>
      <c r="C58" t="s">
        <v>262</v>
      </c>
      <c r="D58" t="s">
        <v>263</v>
      </c>
      <c r="E58">
        <v>181</v>
      </c>
      <c r="G58" t="s">
        <v>264</v>
      </c>
      <c r="H58" t="s">
        <v>265</v>
      </c>
      <c r="K58" t="s">
        <v>1125</v>
      </c>
    </row>
    <row r="59" spans="1:12" x14ac:dyDescent="0.3">
      <c r="A59" t="s">
        <v>266</v>
      </c>
      <c r="B59">
        <v>1987</v>
      </c>
      <c r="C59" t="s">
        <v>267</v>
      </c>
      <c r="G59" t="s">
        <v>268</v>
      </c>
      <c r="K59" t="s">
        <v>1098</v>
      </c>
    </row>
    <row r="60" spans="1:12" x14ac:dyDescent="0.3">
      <c r="A60" t="s">
        <v>269</v>
      </c>
      <c r="B60">
        <v>1985</v>
      </c>
      <c r="C60" t="s">
        <v>270</v>
      </c>
      <c r="D60" t="s">
        <v>271</v>
      </c>
      <c r="E60">
        <v>44</v>
      </c>
      <c r="F60">
        <v>1</v>
      </c>
      <c r="G60" s="1">
        <v>44214</v>
      </c>
      <c r="H60" t="s">
        <v>272</v>
      </c>
      <c r="K60" t="s">
        <v>1100</v>
      </c>
    </row>
    <row r="61" spans="1:12" x14ac:dyDescent="0.3">
      <c r="A61" t="s">
        <v>273</v>
      </c>
      <c r="B61">
        <v>1985</v>
      </c>
      <c r="C61" t="s">
        <v>274</v>
      </c>
      <c r="D61" t="s">
        <v>275</v>
      </c>
      <c r="G61" t="s">
        <v>276</v>
      </c>
      <c r="H61" t="s">
        <v>277</v>
      </c>
      <c r="K61" t="s">
        <v>1098</v>
      </c>
    </row>
    <row r="62" spans="1:12" x14ac:dyDescent="0.3">
      <c r="A62" t="s">
        <v>278</v>
      </c>
      <c r="B62">
        <v>1984</v>
      </c>
      <c r="C62" t="s">
        <v>252</v>
      </c>
      <c r="D62" t="s">
        <v>253</v>
      </c>
      <c r="E62">
        <v>48</v>
      </c>
      <c r="F62">
        <v>4</v>
      </c>
      <c r="G62" t="s">
        <v>279</v>
      </c>
      <c r="H62" t="s">
        <v>280</v>
      </c>
      <c r="K62" t="s">
        <v>1126</v>
      </c>
    </row>
    <row r="63" spans="1:12" x14ac:dyDescent="0.3">
      <c r="A63" t="s">
        <v>281</v>
      </c>
      <c r="B63">
        <v>1983</v>
      </c>
      <c r="C63" t="s">
        <v>282</v>
      </c>
      <c r="D63" t="s">
        <v>283</v>
      </c>
      <c r="E63">
        <v>10</v>
      </c>
      <c r="F63">
        <v>2</v>
      </c>
      <c r="G63" t="s">
        <v>284</v>
      </c>
      <c r="H63" t="s">
        <v>285</v>
      </c>
      <c r="K63" t="s">
        <v>1125</v>
      </c>
    </row>
    <row r="64" spans="1:12" x14ac:dyDescent="0.3">
      <c r="A64" t="s">
        <v>286</v>
      </c>
      <c r="B64">
        <v>1983</v>
      </c>
      <c r="C64" t="s">
        <v>287</v>
      </c>
      <c r="D64" t="s">
        <v>288</v>
      </c>
      <c r="E64">
        <v>13</v>
      </c>
      <c r="F64">
        <v>4</v>
      </c>
      <c r="G64" t="s">
        <v>289</v>
      </c>
      <c r="H64" t="s">
        <v>290</v>
      </c>
      <c r="K64" t="s">
        <v>1126</v>
      </c>
    </row>
    <row r="65" spans="1:13" x14ac:dyDescent="0.3">
      <c r="A65" t="s">
        <v>291</v>
      </c>
      <c r="B65">
        <v>1983</v>
      </c>
      <c r="C65" t="s">
        <v>292</v>
      </c>
      <c r="D65" t="s">
        <v>293</v>
      </c>
      <c r="E65">
        <v>43</v>
      </c>
      <c r="F65">
        <v>9</v>
      </c>
      <c r="G65">
        <v>2824</v>
      </c>
      <c r="H65" t="s">
        <v>294</v>
      </c>
      <c r="K65" t="s">
        <v>1125</v>
      </c>
    </row>
    <row r="66" spans="1:13" x14ac:dyDescent="0.3">
      <c r="A66" t="s">
        <v>295</v>
      </c>
      <c r="B66">
        <v>1983</v>
      </c>
      <c r="C66" t="s">
        <v>296</v>
      </c>
      <c r="G66" t="s">
        <v>297</v>
      </c>
      <c r="H66" t="s">
        <v>298</v>
      </c>
      <c r="K66" t="s">
        <v>1126</v>
      </c>
      <c r="L66" t="s">
        <v>1109</v>
      </c>
      <c r="M66" t="s">
        <v>1110</v>
      </c>
    </row>
    <row r="67" spans="1:13" x14ac:dyDescent="0.3">
      <c r="A67" t="s">
        <v>299</v>
      </c>
      <c r="B67">
        <v>1983</v>
      </c>
      <c r="C67" t="s">
        <v>300</v>
      </c>
      <c r="D67" t="s">
        <v>301</v>
      </c>
      <c r="E67">
        <v>6</v>
      </c>
      <c r="F67">
        <v>1</v>
      </c>
      <c r="G67" t="s">
        <v>302</v>
      </c>
      <c r="H67" t="s">
        <v>303</v>
      </c>
      <c r="K67" t="s">
        <v>1098</v>
      </c>
    </row>
    <row r="68" spans="1:13" x14ac:dyDescent="0.3">
      <c r="A68" t="s">
        <v>304</v>
      </c>
      <c r="B68">
        <v>1981</v>
      </c>
      <c r="C68" t="s">
        <v>305</v>
      </c>
      <c r="D68" t="s">
        <v>306</v>
      </c>
      <c r="E68">
        <v>35</v>
      </c>
      <c r="F68">
        <v>3</v>
      </c>
      <c r="G68" t="s">
        <v>307</v>
      </c>
      <c r="H68" t="s">
        <v>272</v>
      </c>
      <c r="K68" t="s">
        <v>1100</v>
      </c>
    </row>
    <row r="69" spans="1:13" x14ac:dyDescent="0.3">
      <c r="A69" t="s">
        <v>308</v>
      </c>
      <c r="B69">
        <v>1981</v>
      </c>
      <c r="C69" t="s">
        <v>305</v>
      </c>
      <c r="D69" t="s">
        <v>306</v>
      </c>
      <c r="E69">
        <v>35</v>
      </c>
      <c r="F69">
        <v>6</v>
      </c>
      <c r="G69" t="s">
        <v>309</v>
      </c>
      <c r="H69" t="s">
        <v>310</v>
      </c>
      <c r="K69" t="s">
        <v>1100</v>
      </c>
    </row>
    <row r="70" spans="1:13" x14ac:dyDescent="0.3">
      <c r="A70" t="s">
        <v>311</v>
      </c>
      <c r="B70">
        <v>1981</v>
      </c>
      <c r="C70" t="s">
        <v>312</v>
      </c>
      <c r="D70" t="s">
        <v>313</v>
      </c>
      <c r="E70">
        <v>34</v>
      </c>
      <c r="F70">
        <v>3</v>
      </c>
      <c r="G70" t="s">
        <v>314</v>
      </c>
      <c r="H70" t="s">
        <v>315</v>
      </c>
      <c r="K70" t="s">
        <v>1098</v>
      </c>
    </row>
    <row r="71" spans="1:13" x14ac:dyDescent="0.3">
      <c r="A71" t="s">
        <v>316</v>
      </c>
      <c r="B71">
        <v>1981</v>
      </c>
      <c r="C71" t="s">
        <v>317</v>
      </c>
      <c r="D71" t="s">
        <v>318</v>
      </c>
      <c r="E71">
        <v>47</v>
      </c>
      <c r="F71">
        <v>2</v>
      </c>
      <c r="G71">
        <v>97</v>
      </c>
      <c r="H71" t="s">
        <v>319</v>
      </c>
      <c r="K71" t="s">
        <v>1098</v>
      </c>
    </row>
    <row r="72" spans="1:13" x14ac:dyDescent="0.3">
      <c r="A72" t="s">
        <v>320</v>
      </c>
      <c r="B72">
        <v>1980</v>
      </c>
      <c r="C72" t="s">
        <v>143</v>
      </c>
      <c r="D72" t="s">
        <v>144</v>
      </c>
      <c r="E72">
        <v>30</v>
      </c>
      <c r="F72">
        <v>4</v>
      </c>
      <c r="G72" t="s">
        <v>321</v>
      </c>
      <c r="H72" t="s">
        <v>272</v>
      </c>
      <c r="K72" t="s">
        <v>1100</v>
      </c>
    </row>
    <row r="73" spans="1:13" x14ac:dyDescent="0.3">
      <c r="A73" t="s">
        <v>322</v>
      </c>
      <c r="B73">
        <v>1979</v>
      </c>
      <c r="C73" t="s">
        <v>323</v>
      </c>
      <c r="D73" t="s">
        <v>324</v>
      </c>
      <c r="E73">
        <v>1</v>
      </c>
      <c r="F73">
        <v>3</v>
      </c>
      <c r="G73" t="s">
        <v>325</v>
      </c>
      <c r="H73" t="s">
        <v>326</v>
      </c>
      <c r="K73" t="s">
        <v>1125</v>
      </c>
    </row>
    <row r="74" spans="1:13" x14ac:dyDescent="0.3">
      <c r="A74" t="s">
        <v>327</v>
      </c>
      <c r="B74">
        <v>1979</v>
      </c>
      <c r="C74" t="s">
        <v>328</v>
      </c>
      <c r="D74" t="s">
        <v>329</v>
      </c>
      <c r="E74">
        <v>30</v>
      </c>
      <c r="F74">
        <v>4</v>
      </c>
      <c r="G74" t="s">
        <v>330</v>
      </c>
      <c r="H74" t="s">
        <v>331</v>
      </c>
      <c r="K74" t="s">
        <v>1098</v>
      </c>
    </row>
    <row r="75" spans="1:13" x14ac:dyDescent="0.3">
      <c r="A75" t="s">
        <v>332</v>
      </c>
      <c r="B75">
        <v>1978</v>
      </c>
      <c r="C75" t="s">
        <v>333</v>
      </c>
      <c r="G75" t="s">
        <v>334</v>
      </c>
      <c r="H75" t="s">
        <v>335</v>
      </c>
      <c r="K75" t="s">
        <v>1126</v>
      </c>
      <c r="L75" t="s">
        <v>1112</v>
      </c>
    </row>
    <row r="76" spans="1:13" x14ac:dyDescent="0.3">
      <c r="A76" t="s">
        <v>336</v>
      </c>
      <c r="B76">
        <v>1978</v>
      </c>
      <c r="C76" t="s">
        <v>337</v>
      </c>
      <c r="D76" t="s">
        <v>338</v>
      </c>
      <c r="E76">
        <v>57</v>
      </c>
      <c r="F76">
        <v>2</v>
      </c>
      <c r="G76" t="s">
        <v>339</v>
      </c>
      <c r="H76" t="s">
        <v>340</v>
      </c>
      <c r="K76" t="s">
        <v>1098</v>
      </c>
    </row>
    <row r="77" spans="1:13" x14ac:dyDescent="0.3">
      <c r="A77" t="s">
        <v>341</v>
      </c>
      <c r="B77">
        <v>1977</v>
      </c>
      <c r="C77" t="s">
        <v>342</v>
      </c>
      <c r="E77">
        <v>30</v>
      </c>
      <c r="F77">
        <v>4</v>
      </c>
      <c r="G77" t="s">
        <v>343</v>
      </c>
      <c r="H77" t="s">
        <v>315</v>
      </c>
      <c r="K77" t="s">
        <v>1098</v>
      </c>
    </row>
    <row r="78" spans="1:13" x14ac:dyDescent="0.3">
      <c r="A78" t="s">
        <v>344</v>
      </c>
      <c r="B78">
        <v>1977</v>
      </c>
      <c r="C78" t="s">
        <v>345</v>
      </c>
      <c r="E78">
        <v>6</v>
      </c>
      <c r="F78">
        <v>4</v>
      </c>
      <c r="G78" t="s">
        <v>346</v>
      </c>
      <c r="H78" t="s">
        <v>347</v>
      </c>
      <c r="K78" t="s">
        <v>1125</v>
      </c>
      <c r="L78" t="s">
        <v>1111</v>
      </c>
    </row>
    <row r="79" spans="1:13" x14ac:dyDescent="0.3">
      <c r="A79" t="s">
        <v>348</v>
      </c>
      <c r="B79">
        <v>1977</v>
      </c>
      <c r="C79" t="s">
        <v>348</v>
      </c>
      <c r="G79" t="s">
        <v>349</v>
      </c>
      <c r="H79" t="s">
        <v>350</v>
      </c>
      <c r="K79" t="s">
        <v>1126</v>
      </c>
    </row>
    <row r="80" spans="1:13" x14ac:dyDescent="0.3">
      <c r="A80" t="s">
        <v>351</v>
      </c>
      <c r="B80">
        <v>1976</v>
      </c>
      <c r="C80" t="s">
        <v>352</v>
      </c>
      <c r="E80">
        <v>8</v>
      </c>
      <c r="F80">
        <v>1</v>
      </c>
      <c r="G80" t="s">
        <v>353</v>
      </c>
      <c r="H80" t="s">
        <v>354</v>
      </c>
      <c r="K80" t="s">
        <v>1126</v>
      </c>
      <c r="L80" t="s">
        <v>1112</v>
      </c>
    </row>
    <row r="81" spans="1:12" x14ac:dyDescent="0.3">
      <c r="A81" t="s">
        <v>355</v>
      </c>
      <c r="B81">
        <v>1976</v>
      </c>
      <c r="C81" t="s">
        <v>356</v>
      </c>
      <c r="E81">
        <v>23</v>
      </c>
      <c r="F81">
        <v>2</v>
      </c>
      <c r="G81" t="s">
        <v>357</v>
      </c>
      <c r="H81" t="s">
        <v>358</v>
      </c>
      <c r="K81" t="s">
        <v>1103</v>
      </c>
    </row>
    <row r="82" spans="1:12" x14ac:dyDescent="0.3">
      <c r="A82" t="s">
        <v>359</v>
      </c>
      <c r="B82">
        <v>1975</v>
      </c>
      <c r="C82" t="s">
        <v>360</v>
      </c>
      <c r="G82" t="s">
        <v>361</v>
      </c>
      <c r="H82" t="s">
        <v>362</v>
      </c>
      <c r="K82" t="s">
        <v>1098</v>
      </c>
    </row>
    <row r="83" spans="1:12" x14ac:dyDescent="0.3">
      <c r="A83" t="s">
        <v>363</v>
      </c>
      <c r="B83">
        <v>1973</v>
      </c>
      <c r="C83" t="s">
        <v>364</v>
      </c>
      <c r="G83">
        <v>7</v>
      </c>
      <c r="H83" t="s">
        <v>365</v>
      </c>
      <c r="K83" t="s">
        <v>1126</v>
      </c>
    </row>
    <row r="84" spans="1:12" x14ac:dyDescent="0.3">
      <c r="A84" t="s">
        <v>366</v>
      </c>
      <c r="B84">
        <v>1973</v>
      </c>
      <c r="C84" t="s">
        <v>367</v>
      </c>
      <c r="E84">
        <v>7</v>
      </c>
      <c r="F84">
        <v>1</v>
      </c>
      <c r="G84" s="1">
        <v>44267</v>
      </c>
      <c r="H84" t="s">
        <v>368</v>
      </c>
      <c r="K84" t="s">
        <v>1098</v>
      </c>
    </row>
    <row r="85" spans="1:12" x14ac:dyDescent="0.3">
      <c r="A85" t="s">
        <v>369</v>
      </c>
      <c r="B85">
        <v>1972</v>
      </c>
      <c r="C85" t="s">
        <v>370</v>
      </c>
      <c r="E85">
        <v>226</v>
      </c>
      <c r="F85">
        <v>3</v>
      </c>
      <c r="G85" t="s">
        <v>371</v>
      </c>
      <c r="H85" t="s">
        <v>372</v>
      </c>
      <c r="K85" t="s">
        <v>1126</v>
      </c>
      <c r="L85" t="s">
        <v>1112</v>
      </c>
    </row>
    <row r="86" spans="1:12" x14ac:dyDescent="0.3">
      <c r="A86" t="s">
        <v>373</v>
      </c>
      <c r="B86">
        <v>1971</v>
      </c>
      <c r="C86" t="s">
        <v>374</v>
      </c>
      <c r="G86" t="s">
        <v>375</v>
      </c>
      <c r="H86" t="s">
        <v>376</v>
      </c>
      <c r="K86" t="s">
        <v>1126</v>
      </c>
      <c r="L86" t="s">
        <v>1112</v>
      </c>
    </row>
    <row r="87" spans="1:12" x14ac:dyDescent="0.3">
      <c r="A87" t="s">
        <v>377</v>
      </c>
      <c r="B87">
        <v>1970</v>
      </c>
      <c r="C87" t="s">
        <v>378</v>
      </c>
      <c r="E87">
        <v>46</v>
      </c>
      <c r="G87">
        <v>431</v>
      </c>
      <c r="H87" t="s">
        <v>18</v>
      </c>
      <c r="K87" t="s">
        <v>1125</v>
      </c>
    </row>
    <row r="88" spans="1:12" x14ac:dyDescent="0.3">
      <c r="A88" t="s">
        <v>379</v>
      </c>
      <c r="B88">
        <v>1969</v>
      </c>
      <c r="C88" t="s">
        <v>380</v>
      </c>
      <c r="E88">
        <v>1969</v>
      </c>
      <c r="G88" t="s">
        <v>381</v>
      </c>
      <c r="H88" t="s">
        <v>382</v>
      </c>
      <c r="K88" t="s">
        <v>1098</v>
      </c>
    </row>
    <row r="89" spans="1:12" x14ac:dyDescent="0.3">
      <c r="A89" t="s">
        <v>383</v>
      </c>
      <c r="B89">
        <v>1966</v>
      </c>
      <c r="C89" t="s">
        <v>123</v>
      </c>
      <c r="E89">
        <v>78</v>
      </c>
      <c r="G89" t="s">
        <v>384</v>
      </c>
      <c r="H89" t="s">
        <v>385</v>
      </c>
      <c r="K89" t="s">
        <v>1125</v>
      </c>
    </row>
    <row r="90" spans="1:12" x14ac:dyDescent="0.3">
      <c r="A90" t="s">
        <v>386</v>
      </c>
      <c r="B90">
        <v>1965</v>
      </c>
      <c r="C90" t="s">
        <v>83</v>
      </c>
      <c r="E90">
        <v>24</v>
      </c>
      <c r="G90" s="1">
        <v>44555</v>
      </c>
      <c r="H90" t="s">
        <v>387</v>
      </c>
      <c r="K90" t="s">
        <v>1098</v>
      </c>
    </row>
    <row r="91" spans="1:12" x14ac:dyDescent="0.3">
      <c r="A91" t="s">
        <v>388</v>
      </c>
      <c r="B91">
        <v>1960</v>
      </c>
      <c r="C91" t="s">
        <v>389</v>
      </c>
      <c r="E91">
        <v>41</v>
      </c>
      <c r="G91" t="s">
        <v>390</v>
      </c>
      <c r="H91" t="s">
        <v>391</v>
      </c>
      <c r="K91" t="s">
        <v>1126</v>
      </c>
    </row>
    <row r="92" spans="1:12" x14ac:dyDescent="0.3">
      <c r="A92" t="s">
        <v>392</v>
      </c>
      <c r="B92">
        <v>1959</v>
      </c>
      <c r="C92" t="s">
        <v>210</v>
      </c>
      <c r="E92">
        <v>61</v>
      </c>
      <c r="G92" t="s">
        <v>393</v>
      </c>
      <c r="H92" t="s">
        <v>394</v>
      </c>
      <c r="K92" t="s">
        <v>1125</v>
      </c>
    </row>
    <row r="93" spans="1:12" x14ac:dyDescent="0.3">
      <c r="A93" t="s">
        <v>395</v>
      </c>
      <c r="B93">
        <v>1954</v>
      </c>
      <c r="C93" t="s">
        <v>396</v>
      </c>
      <c r="E93">
        <v>96</v>
      </c>
      <c r="G93" s="1">
        <v>44226</v>
      </c>
      <c r="H93" t="s">
        <v>397</v>
      </c>
      <c r="K93" t="s">
        <v>1125</v>
      </c>
    </row>
    <row r="94" spans="1:12" x14ac:dyDescent="0.3">
      <c r="A94" t="s">
        <v>398</v>
      </c>
      <c r="B94">
        <v>1954</v>
      </c>
      <c r="C94" t="s">
        <v>399</v>
      </c>
      <c r="E94">
        <v>166</v>
      </c>
      <c r="G94" t="s">
        <v>400</v>
      </c>
      <c r="H94" t="s">
        <v>401</v>
      </c>
      <c r="K94" t="s">
        <v>1098</v>
      </c>
    </row>
    <row r="95" spans="1:12" x14ac:dyDescent="0.3">
      <c r="A95" t="s">
        <v>402</v>
      </c>
      <c r="B95">
        <v>1953</v>
      </c>
      <c r="C95" t="s">
        <v>403</v>
      </c>
      <c r="E95">
        <v>32</v>
      </c>
      <c r="F95">
        <v>5</v>
      </c>
      <c r="G95" t="s">
        <v>404</v>
      </c>
      <c r="H95" t="s">
        <v>405</v>
      </c>
      <c r="K95" t="s">
        <v>1098</v>
      </c>
    </row>
    <row r="96" spans="1:12" x14ac:dyDescent="0.3">
      <c r="A96" t="s">
        <v>406</v>
      </c>
      <c r="B96">
        <v>1952</v>
      </c>
      <c r="C96" t="s">
        <v>210</v>
      </c>
      <c r="E96">
        <v>54</v>
      </c>
      <c r="G96" t="s">
        <v>407</v>
      </c>
      <c r="H96" t="s">
        <v>408</v>
      </c>
      <c r="K96" t="s">
        <v>1125</v>
      </c>
    </row>
    <row r="97" spans="1:12" x14ac:dyDescent="0.3">
      <c r="A97" t="s">
        <v>409</v>
      </c>
      <c r="B97">
        <v>1948</v>
      </c>
      <c r="C97" t="s">
        <v>410</v>
      </c>
      <c r="E97">
        <v>9</v>
      </c>
      <c r="G97" t="s">
        <v>411</v>
      </c>
      <c r="H97" t="s">
        <v>412</v>
      </c>
      <c r="K97" t="s">
        <v>1125</v>
      </c>
    </row>
    <row r="98" spans="1:12" x14ac:dyDescent="0.3">
      <c r="A98" t="s">
        <v>413</v>
      </c>
      <c r="B98">
        <v>1948</v>
      </c>
      <c r="C98" t="s">
        <v>414</v>
      </c>
      <c r="E98">
        <v>213</v>
      </c>
      <c r="G98" t="s">
        <v>415</v>
      </c>
      <c r="H98" t="s">
        <v>416</v>
      </c>
      <c r="K98" t="s">
        <v>1126</v>
      </c>
    </row>
    <row r="99" spans="1:12" x14ac:dyDescent="0.3">
      <c r="A99" t="s">
        <v>417</v>
      </c>
      <c r="B99">
        <v>1936</v>
      </c>
      <c r="C99" t="s">
        <v>418</v>
      </c>
      <c r="E99">
        <v>7</v>
      </c>
      <c r="G99" t="s">
        <v>419</v>
      </c>
      <c r="H99" t="s">
        <v>420</v>
      </c>
      <c r="K99" t="s">
        <v>1126</v>
      </c>
    </row>
    <row r="100" spans="1:12" x14ac:dyDescent="0.3">
      <c r="A100" t="s">
        <v>421</v>
      </c>
      <c r="B100">
        <v>1934</v>
      </c>
      <c r="C100" t="s">
        <v>422</v>
      </c>
      <c r="G100" t="s">
        <v>423</v>
      </c>
      <c r="H100" t="s">
        <v>424</v>
      </c>
      <c r="K100" t="s">
        <v>1126</v>
      </c>
      <c r="L100" t="s">
        <v>1111</v>
      </c>
    </row>
    <row r="101" spans="1:12" x14ac:dyDescent="0.3">
      <c r="A101" t="s">
        <v>425</v>
      </c>
      <c r="B101">
        <v>1925</v>
      </c>
      <c r="C101" t="s">
        <v>426</v>
      </c>
      <c r="E101">
        <v>27</v>
      </c>
      <c r="G101" t="s">
        <v>427</v>
      </c>
      <c r="H101" t="s">
        <v>428</v>
      </c>
      <c r="K101" t="s">
        <v>1126</v>
      </c>
    </row>
    <row r="102" spans="1:12" x14ac:dyDescent="0.3">
      <c r="A102" t="s">
        <v>429</v>
      </c>
      <c r="B102">
        <v>1925</v>
      </c>
      <c r="C102" t="s">
        <v>430</v>
      </c>
      <c r="E102">
        <v>115</v>
      </c>
      <c r="G102" t="s">
        <v>431</v>
      </c>
      <c r="H102" t="s">
        <v>432</v>
      </c>
      <c r="K102" t="s">
        <v>1126</v>
      </c>
      <c r="L102" t="s">
        <v>1113</v>
      </c>
    </row>
    <row r="103" spans="1:12" x14ac:dyDescent="0.3">
      <c r="A103" t="s">
        <v>433</v>
      </c>
      <c r="B103">
        <v>1924</v>
      </c>
      <c r="C103" t="s">
        <v>434</v>
      </c>
      <c r="E103">
        <v>60</v>
      </c>
      <c r="G103" t="s">
        <v>435</v>
      </c>
      <c r="H103" t="s">
        <v>436</v>
      </c>
      <c r="K103" t="s">
        <v>1125</v>
      </c>
    </row>
    <row r="104" spans="1:12" s="11" customFormat="1" x14ac:dyDescent="0.3">
      <c r="A104" s="11" t="s">
        <v>437</v>
      </c>
      <c r="B104" s="11">
        <v>1920</v>
      </c>
      <c r="C104" s="11" t="s">
        <v>438</v>
      </c>
      <c r="E104" s="11">
        <v>29</v>
      </c>
      <c r="G104" s="11">
        <v>-79</v>
      </c>
      <c r="H104" s="11" t="s">
        <v>412</v>
      </c>
      <c r="K104" s="11" t="s">
        <v>1126</v>
      </c>
      <c r="L104" s="11" t="s">
        <v>1104</v>
      </c>
    </row>
    <row r="105" spans="1:12" x14ac:dyDescent="0.3">
      <c r="A105" t="s">
        <v>439</v>
      </c>
      <c r="B105">
        <v>1918</v>
      </c>
      <c r="C105" t="s">
        <v>440</v>
      </c>
      <c r="E105">
        <v>12</v>
      </c>
      <c r="G105" t="s">
        <v>441</v>
      </c>
      <c r="H105" t="s">
        <v>442</v>
      </c>
      <c r="K105" t="s">
        <v>1098</v>
      </c>
    </row>
    <row r="106" spans="1:12" x14ac:dyDescent="0.3">
      <c r="A106" t="s">
        <v>443</v>
      </c>
      <c r="B106">
        <v>1915</v>
      </c>
      <c r="C106" t="s">
        <v>444</v>
      </c>
      <c r="E106">
        <v>9</v>
      </c>
      <c r="G106" t="s">
        <v>445</v>
      </c>
      <c r="H106" t="s">
        <v>446</v>
      </c>
      <c r="K106" t="s">
        <v>1126</v>
      </c>
      <c r="L106" t="s">
        <v>1114</v>
      </c>
    </row>
    <row r="107" spans="1:12" x14ac:dyDescent="0.3">
      <c r="A107" t="s">
        <v>447</v>
      </c>
      <c r="B107">
        <v>1915</v>
      </c>
      <c r="C107" t="s">
        <v>438</v>
      </c>
      <c r="E107">
        <v>24</v>
      </c>
      <c r="G107">
        <v>-42</v>
      </c>
      <c r="H107" t="s">
        <v>412</v>
      </c>
      <c r="K107" t="s">
        <v>1126</v>
      </c>
      <c r="L107" t="s">
        <v>1104</v>
      </c>
    </row>
    <row r="108" spans="1:12" x14ac:dyDescent="0.3">
      <c r="A108" t="s">
        <v>448</v>
      </c>
      <c r="B108">
        <v>1913</v>
      </c>
      <c r="C108" t="s">
        <v>449</v>
      </c>
      <c r="E108">
        <v>32</v>
      </c>
      <c r="G108" t="s">
        <v>450</v>
      </c>
      <c r="K108" t="s">
        <v>1126</v>
      </c>
      <c r="L108" t="s">
        <v>1111</v>
      </c>
    </row>
    <row r="109" spans="1:12" x14ac:dyDescent="0.3">
      <c r="A109" t="s">
        <v>451</v>
      </c>
      <c r="B109">
        <v>1912</v>
      </c>
      <c r="C109" t="s">
        <v>430</v>
      </c>
      <c r="E109">
        <v>90</v>
      </c>
      <c r="G109">
        <v>-306</v>
      </c>
      <c r="H109" t="s">
        <v>412</v>
      </c>
      <c r="K109" t="s">
        <v>1126</v>
      </c>
      <c r="L109" t="s">
        <v>1104</v>
      </c>
    </row>
    <row r="110" spans="1:12" x14ac:dyDescent="0.3">
      <c r="A110" t="s">
        <v>452</v>
      </c>
      <c r="B110">
        <v>1911</v>
      </c>
      <c r="C110" t="s">
        <v>449</v>
      </c>
      <c r="E110">
        <v>28</v>
      </c>
      <c r="G110" t="s">
        <v>453</v>
      </c>
      <c r="K110" t="s">
        <v>1126</v>
      </c>
      <c r="L110" t="s">
        <v>1111</v>
      </c>
    </row>
    <row r="111" spans="1:12" x14ac:dyDescent="0.3">
      <c r="A111" t="s">
        <v>454</v>
      </c>
      <c r="B111">
        <v>1910</v>
      </c>
      <c r="C111" t="s">
        <v>455</v>
      </c>
      <c r="E111">
        <v>1910</v>
      </c>
      <c r="G111">
        <v>-56</v>
      </c>
      <c r="H111" t="s">
        <v>456</v>
      </c>
      <c r="K111" t="s">
        <v>1126</v>
      </c>
      <c r="L111" t="s">
        <v>1104</v>
      </c>
    </row>
    <row r="112" spans="1:12" x14ac:dyDescent="0.3">
      <c r="A112" t="s">
        <v>457</v>
      </c>
      <c r="B112">
        <v>1910</v>
      </c>
      <c r="C112" t="s">
        <v>449</v>
      </c>
      <c r="E112">
        <v>26</v>
      </c>
      <c r="G112" t="s">
        <v>458</v>
      </c>
      <c r="H112" t="s">
        <v>459</v>
      </c>
      <c r="K112" t="s">
        <v>1126</v>
      </c>
      <c r="L112" t="s">
        <v>1111</v>
      </c>
    </row>
    <row r="113" spans="1:12" x14ac:dyDescent="0.3">
      <c r="A113" t="s">
        <v>460</v>
      </c>
      <c r="B113">
        <v>1909</v>
      </c>
      <c r="C113" t="s">
        <v>449</v>
      </c>
      <c r="E113">
        <v>24</v>
      </c>
      <c r="G113" t="s">
        <v>461</v>
      </c>
      <c r="H113" t="s">
        <v>459</v>
      </c>
      <c r="K113" t="s">
        <v>1126</v>
      </c>
      <c r="L113" t="s">
        <v>1111</v>
      </c>
    </row>
    <row r="114" spans="1:12" x14ac:dyDescent="0.3">
      <c r="A114" t="s">
        <v>462</v>
      </c>
      <c r="B114">
        <v>1908</v>
      </c>
      <c r="C114" t="s">
        <v>455</v>
      </c>
      <c r="E114">
        <v>1908</v>
      </c>
      <c r="G114" t="s">
        <v>463</v>
      </c>
      <c r="H114" t="s">
        <v>464</v>
      </c>
      <c r="K114" t="s">
        <v>1126</v>
      </c>
    </row>
    <row r="115" spans="1:12" x14ac:dyDescent="0.3">
      <c r="A115" t="s">
        <v>465</v>
      </c>
      <c r="B115">
        <v>1908</v>
      </c>
      <c r="C115" t="s">
        <v>61</v>
      </c>
      <c r="E115">
        <v>2</v>
      </c>
      <c r="G115" t="s">
        <v>466</v>
      </c>
      <c r="H115" t="s">
        <v>456</v>
      </c>
      <c r="K115" t="s">
        <v>1126</v>
      </c>
      <c r="L115" t="s">
        <v>1114</v>
      </c>
    </row>
    <row r="116" spans="1:12" x14ac:dyDescent="0.3">
      <c r="A116" t="s">
        <v>467</v>
      </c>
      <c r="B116">
        <v>1908</v>
      </c>
      <c r="C116" t="s">
        <v>61</v>
      </c>
      <c r="E116">
        <v>2</v>
      </c>
      <c r="G116">
        <v>-28</v>
      </c>
      <c r="H116" t="s">
        <v>468</v>
      </c>
      <c r="K116" t="s">
        <v>1126</v>
      </c>
    </row>
    <row r="117" spans="1:12" x14ac:dyDescent="0.3">
      <c r="A117" t="s">
        <v>469</v>
      </c>
      <c r="B117">
        <v>1903</v>
      </c>
      <c r="C117" t="s">
        <v>455</v>
      </c>
      <c r="G117" t="s">
        <v>470</v>
      </c>
      <c r="H117" t="s">
        <v>471</v>
      </c>
      <c r="K117" t="s">
        <v>1126</v>
      </c>
      <c r="L117" t="s">
        <v>1104</v>
      </c>
    </row>
    <row r="118" spans="1:12" x14ac:dyDescent="0.3">
      <c r="A118" t="s">
        <v>472</v>
      </c>
      <c r="B118">
        <v>1901</v>
      </c>
      <c r="C118" t="s">
        <v>449</v>
      </c>
      <c r="G118" t="s">
        <v>473</v>
      </c>
      <c r="H118" t="s">
        <v>474</v>
      </c>
      <c r="K118" t="s">
        <v>1126</v>
      </c>
    </row>
    <row r="119" spans="1:12" x14ac:dyDescent="0.3">
      <c r="A119" t="s">
        <v>475</v>
      </c>
      <c r="B119">
        <v>1897</v>
      </c>
      <c r="C119" t="s">
        <v>476</v>
      </c>
      <c r="G119" t="s">
        <v>477</v>
      </c>
      <c r="H119" t="s">
        <v>478</v>
      </c>
      <c r="K119" t="s">
        <v>1126</v>
      </c>
    </row>
    <row r="120" spans="1:12" x14ac:dyDescent="0.3">
      <c r="A120" t="s">
        <v>479</v>
      </c>
      <c r="B120">
        <v>1897</v>
      </c>
      <c r="C120" t="s">
        <v>480</v>
      </c>
      <c r="G120" t="s">
        <v>481</v>
      </c>
      <c r="H120" t="s">
        <v>482</v>
      </c>
      <c r="K120" t="s">
        <v>1126</v>
      </c>
    </row>
    <row r="121" spans="1:12" x14ac:dyDescent="0.3">
      <c r="A121" t="s">
        <v>483</v>
      </c>
      <c r="B121">
        <v>1893</v>
      </c>
      <c r="C121" t="s">
        <v>484</v>
      </c>
      <c r="G121" t="s">
        <v>485</v>
      </c>
      <c r="H121" t="s">
        <v>486</v>
      </c>
      <c r="K121" t="s">
        <v>1126</v>
      </c>
    </row>
    <row r="122" spans="1:12" x14ac:dyDescent="0.3">
      <c r="A122" t="s">
        <v>487</v>
      </c>
      <c r="B122">
        <v>1881</v>
      </c>
      <c r="C122" t="s">
        <v>488</v>
      </c>
      <c r="G122" t="s">
        <v>489</v>
      </c>
      <c r="H122" t="s">
        <v>490</v>
      </c>
      <c r="K122" t="s">
        <v>1100</v>
      </c>
    </row>
    <row r="123" spans="1:12" x14ac:dyDescent="0.3">
      <c r="A123" t="s">
        <v>491</v>
      </c>
      <c r="B123">
        <v>1880</v>
      </c>
      <c r="C123" t="s">
        <v>484</v>
      </c>
      <c r="G123" t="s">
        <v>492</v>
      </c>
      <c r="H123" t="s">
        <v>493</v>
      </c>
      <c r="K123" t="s">
        <v>1126</v>
      </c>
    </row>
    <row r="124" spans="1:12" x14ac:dyDescent="0.3">
      <c r="A124" t="s">
        <v>494</v>
      </c>
      <c r="B124">
        <v>2016</v>
      </c>
      <c r="C124" t="s">
        <v>495</v>
      </c>
      <c r="D124" t="s">
        <v>496</v>
      </c>
      <c r="E124">
        <v>41</v>
      </c>
      <c r="F124">
        <v>2</v>
      </c>
      <c r="G124" t="s">
        <v>497</v>
      </c>
      <c r="H124" t="s">
        <v>498</v>
      </c>
      <c r="K124" t="s">
        <v>1125</v>
      </c>
    </row>
    <row r="125" spans="1:12" x14ac:dyDescent="0.3">
      <c r="A125" t="s">
        <v>499</v>
      </c>
      <c r="B125">
        <v>2016</v>
      </c>
      <c r="C125" t="s">
        <v>500</v>
      </c>
      <c r="D125" t="s">
        <v>501</v>
      </c>
      <c r="E125">
        <v>9</v>
      </c>
      <c r="F125">
        <v>5</v>
      </c>
      <c r="G125" s="1">
        <v>44203</v>
      </c>
      <c r="H125" t="s">
        <v>502</v>
      </c>
      <c r="K125" t="s">
        <v>1100</v>
      </c>
    </row>
    <row r="126" spans="1:12" x14ac:dyDescent="0.3">
      <c r="A126" t="s">
        <v>503</v>
      </c>
      <c r="B126">
        <v>2016</v>
      </c>
      <c r="C126" t="s">
        <v>504</v>
      </c>
      <c r="D126" t="s">
        <v>505</v>
      </c>
      <c r="E126">
        <v>53</v>
      </c>
      <c r="G126" t="s">
        <v>506</v>
      </c>
      <c r="H126" t="s">
        <v>507</v>
      </c>
      <c r="K126" t="s">
        <v>1100</v>
      </c>
      <c r="L126" t="s">
        <v>1098</v>
      </c>
    </row>
    <row r="127" spans="1:12" x14ac:dyDescent="0.3">
      <c r="A127" t="s">
        <v>508</v>
      </c>
      <c r="B127">
        <v>2015</v>
      </c>
      <c r="C127" t="s">
        <v>61</v>
      </c>
      <c r="D127" t="s">
        <v>62</v>
      </c>
      <c r="E127">
        <v>108</v>
      </c>
      <c r="F127">
        <v>11</v>
      </c>
      <c r="G127" t="s">
        <v>509</v>
      </c>
      <c r="H127" t="s">
        <v>510</v>
      </c>
      <c r="K127" t="s">
        <v>1100</v>
      </c>
    </row>
    <row r="128" spans="1:12" x14ac:dyDescent="0.3">
      <c r="A128" t="s">
        <v>511</v>
      </c>
      <c r="B128">
        <v>2015</v>
      </c>
      <c r="C128" t="s">
        <v>512</v>
      </c>
      <c r="E128">
        <v>4</v>
      </c>
      <c r="F128">
        <v>3</v>
      </c>
      <c r="G128" t="s">
        <v>513</v>
      </c>
      <c r="H128" t="s">
        <v>514</v>
      </c>
      <c r="K128" t="s">
        <v>1125</v>
      </c>
    </row>
    <row r="129" spans="1:11" x14ac:dyDescent="0.3">
      <c r="A129" t="s">
        <v>515</v>
      </c>
      <c r="B129">
        <v>2015</v>
      </c>
      <c r="C129" t="s">
        <v>516</v>
      </c>
      <c r="D129" t="s">
        <v>517</v>
      </c>
      <c r="E129">
        <v>67</v>
      </c>
      <c r="F129">
        <v>1</v>
      </c>
      <c r="G129" t="s">
        <v>518</v>
      </c>
      <c r="H129" t="s">
        <v>519</v>
      </c>
      <c r="K129" t="s">
        <v>1125</v>
      </c>
    </row>
    <row r="130" spans="1:11" x14ac:dyDescent="0.3">
      <c r="A130" t="s">
        <v>520</v>
      </c>
      <c r="B130">
        <v>2015</v>
      </c>
      <c r="C130" t="s">
        <v>10</v>
      </c>
      <c r="D130" t="s">
        <v>11</v>
      </c>
      <c r="E130">
        <v>52</v>
      </c>
      <c r="G130" t="s">
        <v>521</v>
      </c>
      <c r="H130" t="s">
        <v>522</v>
      </c>
      <c r="K130" t="s">
        <v>1100</v>
      </c>
    </row>
    <row r="131" spans="1:11" x14ac:dyDescent="0.3">
      <c r="A131" t="s">
        <v>523</v>
      </c>
      <c r="B131">
        <v>2014</v>
      </c>
      <c r="C131" t="s">
        <v>524</v>
      </c>
      <c r="D131" t="s">
        <v>525</v>
      </c>
      <c r="E131">
        <v>13</v>
      </c>
      <c r="F131">
        <v>4</v>
      </c>
      <c r="G131" t="s">
        <v>526</v>
      </c>
      <c r="H131" t="s">
        <v>527</v>
      </c>
      <c r="K131" t="s">
        <v>1125</v>
      </c>
    </row>
    <row r="132" spans="1:11" x14ac:dyDescent="0.3">
      <c r="A132" t="s">
        <v>528</v>
      </c>
      <c r="B132">
        <v>2014</v>
      </c>
      <c r="C132" t="s">
        <v>529</v>
      </c>
      <c r="D132" t="s">
        <v>530</v>
      </c>
      <c r="E132">
        <v>5</v>
      </c>
      <c r="F132">
        <v>6</v>
      </c>
      <c r="G132" t="s">
        <v>531</v>
      </c>
      <c r="H132" t="s">
        <v>532</v>
      </c>
      <c r="K132" t="s">
        <v>1126</v>
      </c>
    </row>
    <row r="133" spans="1:11" x14ac:dyDescent="0.3">
      <c r="A133" t="s">
        <v>533</v>
      </c>
      <c r="B133">
        <v>2014</v>
      </c>
      <c r="C133" t="s">
        <v>534</v>
      </c>
      <c r="D133" t="s">
        <v>535</v>
      </c>
      <c r="E133">
        <v>33</v>
      </c>
      <c r="F133">
        <v>1</v>
      </c>
      <c r="G133" t="s">
        <v>536</v>
      </c>
      <c r="H133" t="s">
        <v>537</v>
      </c>
      <c r="K133" t="s">
        <v>1098</v>
      </c>
    </row>
    <row r="134" spans="1:11" x14ac:dyDescent="0.3">
      <c r="A134" t="s">
        <v>538</v>
      </c>
      <c r="B134">
        <v>2014</v>
      </c>
      <c r="C134" t="s">
        <v>539</v>
      </c>
      <c r="D134" t="s">
        <v>540</v>
      </c>
      <c r="E134">
        <v>41</v>
      </c>
      <c r="F134">
        <v>1</v>
      </c>
      <c r="G134" t="s">
        <v>541</v>
      </c>
      <c r="H134" t="s">
        <v>542</v>
      </c>
      <c r="K134" t="s">
        <v>1126</v>
      </c>
    </row>
    <row r="135" spans="1:11" x14ac:dyDescent="0.3">
      <c r="A135" t="s">
        <v>543</v>
      </c>
      <c r="B135">
        <v>2014</v>
      </c>
      <c r="C135" t="s">
        <v>128</v>
      </c>
      <c r="D135" t="s">
        <v>129</v>
      </c>
      <c r="E135">
        <v>61</v>
      </c>
      <c r="F135">
        <v>1</v>
      </c>
      <c r="G135" t="s">
        <v>544</v>
      </c>
      <c r="H135" t="s">
        <v>545</v>
      </c>
      <c r="K135" t="s">
        <v>1098</v>
      </c>
    </row>
    <row r="136" spans="1:11" x14ac:dyDescent="0.3">
      <c r="A136" t="s">
        <v>546</v>
      </c>
      <c r="B136">
        <v>2013</v>
      </c>
      <c r="C136" t="s">
        <v>547</v>
      </c>
      <c r="D136" t="s">
        <v>548</v>
      </c>
      <c r="E136">
        <v>66</v>
      </c>
      <c r="F136">
        <v>2</v>
      </c>
      <c r="G136" t="s">
        <v>549</v>
      </c>
      <c r="H136" t="s">
        <v>550</v>
      </c>
      <c r="K136" t="s">
        <v>1125</v>
      </c>
    </row>
    <row r="137" spans="1:11" x14ac:dyDescent="0.3">
      <c r="A137" t="s">
        <v>551</v>
      </c>
      <c r="B137">
        <v>2013</v>
      </c>
      <c r="C137" t="s">
        <v>552</v>
      </c>
      <c r="D137" t="s">
        <v>553</v>
      </c>
      <c r="E137">
        <v>11</v>
      </c>
      <c r="F137">
        <v>2</v>
      </c>
      <c r="G137" t="s">
        <v>554</v>
      </c>
      <c r="H137" t="s">
        <v>555</v>
      </c>
      <c r="K137" t="s">
        <v>1098</v>
      </c>
    </row>
    <row r="138" spans="1:11" x14ac:dyDescent="0.3">
      <c r="A138" t="s">
        <v>556</v>
      </c>
      <c r="B138">
        <v>2013</v>
      </c>
      <c r="C138" t="s">
        <v>557</v>
      </c>
      <c r="D138" t="s">
        <v>558</v>
      </c>
      <c r="E138">
        <v>32</v>
      </c>
      <c r="G138" t="s">
        <v>559</v>
      </c>
      <c r="H138" t="s">
        <v>560</v>
      </c>
      <c r="K138" t="s">
        <v>1098</v>
      </c>
    </row>
    <row r="139" spans="1:11" x14ac:dyDescent="0.3">
      <c r="A139" t="s">
        <v>561</v>
      </c>
      <c r="B139">
        <v>2013</v>
      </c>
      <c r="C139" t="s">
        <v>562</v>
      </c>
      <c r="D139" t="s">
        <v>563</v>
      </c>
      <c r="E139">
        <v>199</v>
      </c>
      <c r="F139">
        <v>2</v>
      </c>
      <c r="G139" t="s">
        <v>564</v>
      </c>
      <c r="H139" t="s">
        <v>565</v>
      </c>
      <c r="K139" t="s">
        <v>1100</v>
      </c>
    </row>
    <row r="140" spans="1:11" x14ac:dyDescent="0.3">
      <c r="A140" t="s">
        <v>566</v>
      </c>
      <c r="B140">
        <v>2013</v>
      </c>
      <c r="C140" t="s">
        <v>300</v>
      </c>
      <c r="D140" t="s">
        <v>301</v>
      </c>
      <c r="E140">
        <v>36</v>
      </c>
      <c r="F140">
        <v>1</v>
      </c>
      <c r="G140" t="s">
        <v>567</v>
      </c>
      <c r="H140" t="s">
        <v>568</v>
      </c>
      <c r="K140" t="s">
        <v>1098</v>
      </c>
    </row>
    <row r="141" spans="1:11" x14ac:dyDescent="0.3">
      <c r="A141" t="s">
        <v>569</v>
      </c>
      <c r="B141">
        <v>2013</v>
      </c>
      <c r="C141" t="s">
        <v>570</v>
      </c>
      <c r="D141" t="s">
        <v>571</v>
      </c>
      <c r="E141">
        <v>21</v>
      </c>
      <c r="F141">
        <v>2</v>
      </c>
      <c r="G141" t="s">
        <v>572</v>
      </c>
      <c r="H141" t="s">
        <v>573</v>
      </c>
      <c r="K141" t="s">
        <v>1098</v>
      </c>
    </row>
    <row r="142" spans="1:11" x14ac:dyDescent="0.3">
      <c r="A142" t="s">
        <v>574</v>
      </c>
      <c r="B142">
        <v>2012</v>
      </c>
      <c r="C142" t="s">
        <v>449</v>
      </c>
      <c r="D142" t="s">
        <v>575</v>
      </c>
      <c r="E142">
        <v>132</v>
      </c>
      <c r="F142">
        <v>2</v>
      </c>
      <c r="G142" t="s">
        <v>576</v>
      </c>
      <c r="H142" t="s">
        <v>577</v>
      </c>
      <c r="K142" t="s">
        <v>1120</v>
      </c>
    </row>
    <row r="143" spans="1:11" x14ac:dyDescent="0.3">
      <c r="A143" t="s">
        <v>578</v>
      </c>
      <c r="B143">
        <v>2012</v>
      </c>
      <c r="C143" t="s">
        <v>252</v>
      </c>
      <c r="D143" t="s">
        <v>253</v>
      </c>
      <c r="E143">
        <v>76</v>
      </c>
      <c r="F143">
        <v>4</v>
      </c>
      <c r="G143" t="s">
        <v>579</v>
      </c>
      <c r="H143" t="s">
        <v>580</v>
      </c>
      <c r="K143" t="s">
        <v>1126</v>
      </c>
    </row>
    <row r="144" spans="1:11" x14ac:dyDescent="0.3">
      <c r="A144" t="s">
        <v>581</v>
      </c>
      <c r="B144">
        <v>2012</v>
      </c>
      <c r="C144" t="s">
        <v>582</v>
      </c>
      <c r="D144" t="s">
        <v>583</v>
      </c>
      <c r="E144">
        <v>48</v>
      </c>
      <c r="G144" t="s">
        <v>584</v>
      </c>
      <c r="H144" t="s">
        <v>585</v>
      </c>
      <c r="K144" t="s">
        <v>1098</v>
      </c>
    </row>
    <row r="145" spans="1:11" x14ac:dyDescent="0.3">
      <c r="A145" t="s">
        <v>586</v>
      </c>
      <c r="B145">
        <v>2012</v>
      </c>
      <c r="C145" t="s">
        <v>552</v>
      </c>
      <c r="D145" t="s">
        <v>553</v>
      </c>
      <c r="E145">
        <v>10</v>
      </c>
      <c r="F145">
        <v>1</v>
      </c>
      <c r="G145" t="s">
        <v>587</v>
      </c>
      <c r="H145" t="s">
        <v>555</v>
      </c>
      <c r="K145" t="s">
        <v>1098</v>
      </c>
    </row>
    <row r="146" spans="1:11" x14ac:dyDescent="0.3">
      <c r="A146" t="s">
        <v>588</v>
      </c>
      <c r="B146">
        <v>2012</v>
      </c>
      <c r="C146" t="s">
        <v>128</v>
      </c>
      <c r="D146" t="s">
        <v>129</v>
      </c>
      <c r="E146">
        <v>59</v>
      </c>
      <c r="F146">
        <v>1</v>
      </c>
      <c r="G146" s="1">
        <v>44324</v>
      </c>
      <c r="H146" t="s">
        <v>589</v>
      </c>
      <c r="K146" t="s">
        <v>1098</v>
      </c>
    </row>
    <row r="147" spans="1:11" x14ac:dyDescent="0.3">
      <c r="A147" t="s">
        <v>590</v>
      </c>
      <c r="B147">
        <v>2011</v>
      </c>
      <c r="C147" t="s">
        <v>591</v>
      </c>
      <c r="D147" t="s">
        <v>592</v>
      </c>
      <c r="E147">
        <v>35</v>
      </c>
      <c r="F147">
        <v>5</v>
      </c>
      <c r="G147" t="s">
        <v>593</v>
      </c>
      <c r="H147" t="s">
        <v>594</v>
      </c>
      <c r="K147" t="s">
        <v>1098</v>
      </c>
    </row>
    <row r="148" spans="1:11" x14ac:dyDescent="0.3">
      <c r="A148" t="s">
        <v>595</v>
      </c>
      <c r="B148">
        <v>2011</v>
      </c>
      <c r="C148" t="s">
        <v>596</v>
      </c>
      <c r="D148" t="s">
        <v>597</v>
      </c>
      <c r="E148">
        <v>43</v>
      </c>
      <c r="F148">
        <v>6</v>
      </c>
      <c r="G148" t="s">
        <v>598</v>
      </c>
      <c r="H148" t="s">
        <v>599</v>
      </c>
      <c r="K148" t="s">
        <v>1098</v>
      </c>
    </row>
    <row r="149" spans="1:11" x14ac:dyDescent="0.3">
      <c r="A149" t="s">
        <v>600</v>
      </c>
      <c r="B149">
        <v>2011</v>
      </c>
      <c r="C149" t="s">
        <v>10</v>
      </c>
      <c r="D149" t="s">
        <v>11</v>
      </c>
      <c r="G149" t="s">
        <v>75</v>
      </c>
      <c r="H149" t="s">
        <v>601</v>
      </c>
      <c r="K149" t="s">
        <v>1098</v>
      </c>
    </row>
    <row r="150" spans="1:11" x14ac:dyDescent="0.3">
      <c r="A150" t="s">
        <v>602</v>
      </c>
      <c r="B150">
        <v>2011</v>
      </c>
      <c r="C150" t="s">
        <v>582</v>
      </c>
      <c r="D150" t="s">
        <v>583</v>
      </c>
      <c r="E150">
        <v>47</v>
      </c>
      <c r="G150" t="s">
        <v>603</v>
      </c>
      <c r="H150" t="s">
        <v>585</v>
      </c>
      <c r="K150" t="s">
        <v>1098</v>
      </c>
    </row>
    <row r="151" spans="1:11" x14ac:dyDescent="0.3">
      <c r="A151" t="s">
        <v>604</v>
      </c>
      <c r="B151">
        <v>2010</v>
      </c>
      <c r="C151" t="s">
        <v>605</v>
      </c>
      <c r="E151">
        <v>1</v>
      </c>
      <c r="F151">
        <v>4</v>
      </c>
      <c r="G151" t="s">
        <v>606</v>
      </c>
      <c r="H151" t="s">
        <v>607</v>
      </c>
      <c r="K151" t="s">
        <v>1125</v>
      </c>
    </row>
    <row r="152" spans="1:11" x14ac:dyDescent="0.3">
      <c r="A152" t="s">
        <v>608</v>
      </c>
      <c r="B152">
        <v>2009</v>
      </c>
      <c r="C152" t="s">
        <v>410</v>
      </c>
      <c r="D152" t="s">
        <v>609</v>
      </c>
      <c r="E152">
        <v>29</v>
      </c>
      <c r="F152">
        <v>2</v>
      </c>
      <c r="G152" t="s">
        <v>610</v>
      </c>
      <c r="H152" t="s">
        <v>611</v>
      </c>
      <c r="K152" t="s">
        <v>1125</v>
      </c>
    </row>
    <row r="153" spans="1:11" x14ac:dyDescent="0.3">
      <c r="A153" t="s">
        <v>612</v>
      </c>
      <c r="B153">
        <v>2009</v>
      </c>
      <c r="C153" t="s">
        <v>613</v>
      </c>
      <c r="D153" t="s">
        <v>614</v>
      </c>
      <c r="E153">
        <v>30</v>
      </c>
      <c r="F153">
        <v>4</v>
      </c>
      <c r="G153" t="s">
        <v>615</v>
      </c>
      <c r="H153" t="s">
        <v>616</v>
      </c>
      <c r="K153" t="s">
        <v>1098</v>
      </c>
    </row>
    <row r="154" spans="1:11" x14ac:dyDescent="0.3">
      <c r="A154" t="s">
        <v>617</v>
      </c>
      <c r="B154">
        <v>2009</v>
      </c>
      <c r="C154" t="s">
        <v>613</v>
      </c>
      <c r="D154" t="s">
        <v>614</v>
      </c>
      <c r="E154">
        <v>30</v>
      </c>
      <c r="F154">
        <v>3</v>
      </c>
      <c r="G154" t="s">
        <v>618</v>
      </c>
      <c r="H154" t="s">
        <v>619</v>
      </c>
      <c r="K154" t="s">
        <v>1098</v>
      </c>
    </row>
    <row r="155" spans="1:11" x14ac:dyDescent="0.3">
      <c r="A155" t="s">
        <v>620</v>
      </c>
      <c r="B155">
        <v>2009</v>
      </c>
      <c r="C155" t="s">
        <v>621</v>
      </c>
      <c r="E155">
        <v>2</v>
      </c>
      <c r="F155">
        <v>2</v>
      </c>
      <c r="G155" t="s">
        <v>622</v>
      </c>
      <c r="H155" t="s">
        <v>623</v>
      </c>
      <c r="K155" t="s">
        <v>1100</v>
      </c>
    </row>
    <row r="156" spans="1:11" x14ac:dyDescent="0.3">
      <c r="A156" t="s">
        <v>624</v>
      </c>
      <c r="B156">
        <v>2009</v>
      </c>
      <c r="C156" t="s">
        <v>113</v>
      </c>
      <c r="D156" t="s">
        <v>114</v>
      </c>
      <c r="E156">
        <v>130</v>
      </c>
      <c r="F156">
        <v>2</v>
      </c>
      <c r="G156" t="s">
        <v>625</v>
      </c>
      <c r="H156" t="s">
        <v>626</v>
      </c>
      <c r="K156" t="s">
        <v>1100</v>
      </c>
    </row>
    <row r="157" spans="1:11" x14ac:dyDescent="0.3">
      <c r="A157" t="s">
        <v>627</v>
      </c>
      <c r="B157">
        <v>2008</v>
      </c>
      <c r="C157" t="s">
        <v>628</v>
      </c>
      <c r="D157" t="s">
        <v>629</v>
      </c>
      <c r="E157">
        <v>132</v>
      </c>
      <c r="F157">
        <v>12</v>
      </c>
      <c r="G157" t="s">
        <v>630</v>
      </c>
      <c r="H157" t="s">
        <v>631</v>
      </c>
      <c r="K157" t="s">
        <v>1098</v>
      </c>
    </row>
    <row r="158" spans="1:11" x14ac:dyDescent="0.3">
      <c r="A158" t="s">
        <v>632</v>
      </c>
      <c r="B158">
        <v>2008</v>
      </c>
      <c r="C158" t="s">
        <v>633</v>
      </c>
      <c r="D158" t="s">
        <v>634</v>
      </c>
      <c r="E158">
        <v>1134</v>
      </c>
      <c r="G158" t="s">
        <v>635</v>
      </c>
      <c r="H158" t="s">
        <v>636</v>
      </c>
      <c r="K158" t="s">
        <v>1100</v>
      </c>
    </row>
    <row r="159" spans="1:11" x14ac:dyDescent="0.3">
      <c r="A159" t="s">
        <v>637</v>
      </c>
      <c r="B159">
        <v>2008</v>
      </c>
      <c r="C159" t="s">
        <v>638</v>
      </c>
      <c r="D159" t="s">
        <v>639</v>
      </c>
      <c r="E159">
        <v>1</v>
      </c>
      <c r="G159" t="s">
        <v>640</v>
      </c>
      <c r="H159" t="s">
        <v>641</v>
      </c>
      <c r="K159" t="s">
        <v>1098</v>
      </c>
    </row>
    <row r="160" spans="1:11" x14ac:dyDescent="0.3">
      <c r="A160" t="s">
        <v>642</v>
      </c>
      <c r="B160">
        <v>2007</v>
      </c>
      <c r="C160" t="s">
        <v>643</v>
      </c>
      <c r="D160" t="s">
        <v>644</v>
      </c>
      <c r="E160">
        <v>78</v>
      </c>
      <c r="F160">
        <v>2</v>
      </c>
      <c r="G160" t="s">
        <v>645</v>
      </c>
      <c r="H160" t="s">
        <v>646</v>
      </c>
      <c r="K160" t="s">
        <v>1098</v>
      </c>
    </row>
    <row r="161" spans="1:12" x14ac:dyDescent="0.3">
      <c r="A161" t="s">
        <v>647</v>
      </c>
      <c r="B161">
        <v>2007</v>
      </c>
      <c r="C161" t="s">
        <v>10</v>
      </c>
      <c r="D161" t="s">
        <v>11</v>
      </c>
      <c r="E161">
        <v>44</v>
      </c>
      <c r="G161" t="s">
        <v>648</v>
      </c>
      <c r="H161" t="s">
        <v>649</v>
      </c>
      <c r="K161" t="s">
        <v>1098</v>
      </c>
    </row>
    <row r="162" spans="1:12" x14ac:dyDescent="0.3">
      <c r="A162" t="s">
        <v>650</v>
      </c>
      <c r="B162">
        <v>2007</v>
      </c>
      <c r="C162" t="s">
        <v>596</v>
      </c>
      <c r="D162" t="s">
        <v>597</v>
      </c>
      <c r="E162">
        <v>39</v>
      </c>
      <c r="F162">
        <v>1</v>
      </c>
      <c r="G162" s="1">
        <v>44328</v>
      </c>
      <c r="H162" t="s">
        <v>651</v>
      </c>
      <c r="K162" t="s">
        <v>1125</v>
      </c>
    </row>
    <row r="163" spans="1:12" x14ac:dyDescent="0.3">
      <c r="A163" t="s">
        <v>652</v>
      </c>
      <c r="B163">
        <v>2006</v>
      </c>
      <c r="C163" t="s">
        <v>653</v>
      </c>
      <c r="D163" t="s">
        <v>654</v>
      </c>
      <c r="E163">
        <v>34</v>
      </c>
      <c r="F163">
        <v>4</v>
      </c>
      <c r="G163" t="s">
        <v>655</v>
      </c>
      <c r="H163" t="s">
        <v>656</v>
      </c>
      <c r="K163" t="s">
        <v>1100</v>
      </c>
    </row>
    <row r="164" spans="1:12" x14ac:dyDescent="0.3">
      <c r="A164" t="s">
        <v>657</v>
      </c>
      <c r="B164">
        <v>2006</v>
      </c>
      <c r="C164" t="s">
        <v>658</v>
      </c>
      <c r="G164" t="s">
        <v>659</v>
      </c>
      <c r="H164" t="s">
        <v>660</v>
      </c>
      <c r="K164" t="s">
        <v>1100</v>
      </c>
    </row>
    <row r="165" spans="1:12" x14ac:dyDescent="0.3">
      <c r="A165" t="s">
        <v>661</v>
      </c>
      <c r="B165">
        <v>2006</v>
      </c>
      <c r="C165" t="s">
        <v>658</v>
      </c>
      <c r="G165" t="s">
        <v>662</v>
      </c>
      <c r="H165" t="s">
        <v>663</v>
      </c>
      <c r="K165" t="s">
        <v>1100</v>
      </c>
    </row>
    <row r="166" spans="1:12" x14ac:dyDescent="0.3">
      <c r="A166" t="s">
        <v>664</v>
      </c>
      <c r="B166">
        <v>2006</v>
      </c>
      <c r="C166" t="s">
        <v>113</v>
      </c>
      <c r="D166" t="s">
        <v>114</v>
      </c>
      <c r="E166">
        <v>127</v>
      </c>
      <c r="F166">
        <v>3</v>
      </c>
      <c r="G166" t="s">
        <v>665</v>
      </c>
      <c r="H166" t="s">
        <v>666</v>
      </c>
      <c r="K166" t="s">
        <v>1126</v>
      </c>
      <c r="L166" t="s">
        <v>1111</v>
      </c>
    </row>
    <row r="167" spans="1:12" x14ac:dyDescent="0.3">
      <c r="A167" t="s">
        <v>667</v>
      </c>
      <c r="B167">
        <v>2005</v>
      </c>
      <c r="C167" t="s">
        <v>628</v>
      </c>
      <c r="D167" t="s">
        <v>629</v>
      </c>
      <c r="E167">
        <v>129</v>
      </c>
      <c r="F167">
        <v>11</v>
      </c>
      <c r="G167" t="s">
        <v>668</v>
      </c>
      <c r="H167" t="s">
        <v>669</v>
      </c>
      <c r="K167" t="s">
        <v>1098</v>
      </c>
    </row>
    <row r="168" spans="1:12" x14ac:dyDescent="0.3">
      <c r="A168" t="s">
        <v>670</v>
      </c>
      <c r="B168">
        <v>2005</v>
      </c>
      <c r="C168" t="s">
        <v>671</v>
      </c>
      <c r="E168">
        <v>2005</v>
      </c>
      <c r="G168" t="s">
        <v>672</v>
      </c>
      <c r="H168" t="s">
        <v>673</v>
      </c>
      <c r="K168" t="s">
        <v>1126</v>
      </c>
    </row>
    <row r="169" spans="1:12" x14ac:dyDescent="0.3">
      <c r="A169" t="s">
        <v>674</v>
      </c>
      <c r="B169">
        <v>2005</v>
      </c>
      <c r="C169" t="s">
        <v>675</v>
      </c>
      <c r="D169" t="s">
        <v>676</v>
      </c>
      <c r="E169">
        <v>191</v>
      </c>
      <c r="G169" t="s">
        <v>677</v>
      </c>
      <c r="H169" t="s">
        <v>678</v>
      </c>
      <c r="K169" t="s">
        <v>1100</v>
      </c>
    </row>
    <row r="170" spans="1:12" x14ac:dyDescent="0.3">
      <c r="A170" t="s">
        <v>679</v>
      </c>
      <c r="B170">
        <v>2004</v>
      </c>
      <c r="C170" t="s">
        <v>680</v>
      </c>
      <c r="D170" t="s">
        <v>681</v>
      </c>
      <c r="E170">
        <v>22</v>
      </c>
      <c r="F170">
        <v>1</v>
      </c>
      <c r="G170" t="s">
        <v>682</v>
      </c>
      <c r="H170" t="s">
        <v>683</v>
      </c>
      <c r="K170" t="s">
        <v>1126</v>
      </c>
      <c r="L170" t="s">
        <v>1114</v>
      </c>
    </row>
    <row r="171" spans="1:12" x14ac:dyDescent="0.3">
      <c r="A171" t="s">
        <v>684</v>
      </c>
      <c r="B171">
        <v>2004</v>
      </c>
      <c r="C171" t="s">
        <v>685</v>
      </c>
      <c r="D171" t="s">
        <v>686</v>
      </c>
      <c r="E171">
        <v>6</v>
      </c>
      <c r="F171">
        <v>3</v>
      </c>
      <c r="G171" t="s">
        <v>687</v>
      </c>
      <c r="H171" t="s">
        <v>688</v>
      </c>
      <c r="K171" t="s">
        <v>1126</v>
      </c>
    </row>
    <row r="172" spans="1:12" x14ac:dyDescent="0.3">
      <c r="A172" t="s">
        <v>689</v>
      </c>
      <c r="B172">
        <v>2003</v>
      </c>
      <c r="C172" t="s">
        <v>165</v>
      </c>
      <c r="D172" t="s">
        <v>166</v>
      </c>
      <c r="E172">
        <v>57</v>
      </c>
      <c r="F172">
        <v>11</v>
      </c>
      <c r="G172" t="s">
        <v>690</v>
      </c>
      <c r="H172" t="s">
        <v>691</v>
      </c>
      <c r="K172" t="s">
        <v>1126</v>
      </c>
      <c r="L172" t="s">
        <v>1109</v>
      </c>
    </row>
    <row r="173" spans="1:12" x14ac:dyDescent="0.3">
      <c r="A173" t="s">
        <v>692</v>
      </c>
      <c r="B173">
        <v>2003</v>
      </c>
      <c r="C173" t="s">
        <v>693</v>
      </c>
      <c r="D173" t="s">
        <v>694</v>
      </c>
      <c r="E173">
        <v>72</v>
      </c>
      <c r="F173">
        <v>2</v>
      </c>
      <c r="G173" t="s">
        <v>695</v>
      </c>
      <c r="H173" t="s">
        <v>696</v>
      </c>
      <c r="K173" t="s">
        <v>1098</v>
      </c>
    </row>
    <row r="174" spans="1:12" x14ac:dyDescent="0.3">
      <c r="A174" t="s">
        <v>697</v>
      </c>
      <c r="B174">
        <v>2003</v>
      </c>
      <c r="C174" t="s">
        <v>698</v>
      </c>
      <c r="D174" t="s">
        <v>699</v>
      </c>
      <c r="E174">
        <v>4</v>
      </c>
      <c r="F174">
        <v>1</v>
      </c>
      <c r="G174" s="1">
        <v>44486</v>
      </c>
      <c r="H174" t="s">
        <v>700</v>
      </c>
      <c r="K174" t="s">
        <v>1100</v>
      </c>
    </row>
    <row r="175" spans="1:12" x14ac:dyDescent="0.3">
      <c r="A175" t="s">
        <v>701</v>
      </c>
      <c r="B175">
        <v>2018</v>
      </c>
      <c r="C175" t="s">
        <v>702</v>
      </c>
      <c r="D175" t="s">
        <v>703</v>
      </c>
      <c r="E175">
        <v>106</v>
      </c>
      <c r="F175">
        <v>2</v>
      </c>
      <c r="G175" t="s">
        <v>704</v>
      </c>
      <c r="H175" t="s">
        <v>705</v>
      </c>
      <c r="K175" t="s">
        <v>1126</v>
      </c>
      <c r="L175" t="s">
        <v>1099</v>
      </c>
    </row>
    <row r="176" spans="1:12" x14ac:dyDescent="0.3">
      <c r="A176" t="s">
        <v>706</v>
      </c>
      <c r="B176">
        <v>2018</v>
      </c>
      <c r="C176" t="s">
        <v>61</v>
      </c>
      <c r="D176" t="s">
        <v>62</v>
      </c>
      <c r="E176">
        <v>111</v>
      </c>
      <c r="F176">
        <v>8</v>
      </c>
      <c r="G176" t="s">
        <v>707</v>
      </c>
      <c r="H176" t="s">
        <v>708</v>
      </c>
      <c r="K176" t="s">
        <v>1126</v>
      </c>
      <c r="L176" t="s">
        <v>1104</v>
      </c>
    </row>
    <row r="177" spans="1:11" x14ac:dyDescent="0.3">
      <c r="A177" t="s">
        <v>709</v>
      </c>
      <c r="B177">
        <v>1999</v>
      </c>
      <c r="C177" t="s">
        <v>710</v>
      </c>
      <c r="D177" t="s">
        <v>711</v>
      </c>
      <c r="E177">
        <v>1</v>
      </c>
      <c r="F177">
        <v>2</v>
      </c>
      <c r="G177" t="s">
        <v>712</v>
      </c>
      <c r="H177" t="s">
        <v>713</v>
      </c>
      <c r="K177" t="s">
        <v>1125</v>
      </c>
    </row>
    <row r="178" spans="1:11" x14ac:dyDescent="0.3">
      <c r="A178" t="s">
        <v>714</v>
      </c>
      <c r="B178">
        <v>1981</v>
      </c>
      <c r="C178" t="s">
        <v>715</v>
      </c>
      <c r="D178" t="s">
        <v>716</v>
      </c>
      <c r="E178">
        <v>29</v>
      </c>
      <c r="F178">
        <v>2</v>
      </c>
      <c r="G178">
        <v>83</v>
      </c>
      <c r="H178" t="s">
        <v>18</v>
      </c>
      <c r="K178" t="s">
        <v>1098</v>
      </c>
    </row>
    <row r="179" spans="1:11" x14ac:dyDescent="0.3">
      <c r="A179" t="s">
        <v>717</v>
      </c>
      <c r="B179">
        <v>1979</v>
      </c>
      <c r="C179" t="s">
        <v>715</v>
      </c>
      <c r="D179" t="s">
        <v>716</v>
      </c>
      <c r="E179">
        <v>27</v>
      </c>
      <c r="F179">
        <v>3</v>
      </c>
      <c r="G179" t="s">
        <v>576</v>
      </c>
      <c r="H179" t="s">
        <v>718</v>
      </c>
      <c r="K179" t="s">
        <v>1098</v>
      </c>
    </row>
    <row r="180" spans="1:11" x14ac:dyDescent="0.3">
      <c r="A180" t="s">
        <v>719</v>
      </c>
      <c r="B180">
        <v>1977</v>
      </c>
      <c r="C180" t="s">
        <v>342</v>
      </c>
      <c r="E180">
        <v>30</v>
      </c>
      <c r="F180">
        <v>4</v>
      </c>
      <c r="G180" t="s">
        <v>720</v>
      </c>
      <c r="H180" t="s">
        <v>718</v>
      </c>
      <c r="K180" t="s">
        <v>1098</v>
      </c>
    </row>
    <row r="181" spans="1:11" x14ac:dyDescent="0.3">
      <c r="A181" t="s">
        <v>721</v>
      </c>
      <c r="B181">
        <v>1975</v>
      </c>
      <c r="C181" t="s">
        <v>210</v>
      </c>
      <c r="E181">
        <v>77</v>
      </c>
      <c r="F181">
        <v>1</v>
      </c>
      <c r="G181" t="s">
        <v>722</v>
      </c>
      <c r="H181" t="s">
        <v>723</v>
      </c>
      <c r="K181" t="s">
        <v>1100</v>
      </c>
    </row>
    <row r="182" spans="1:11" x14ac:dyDescent="0.3">
      <c r="A182" t="s">
        <v>724</v>
      </c>
      <c r="B182">
        <v>1963</v>
      </c>
      <c r="C182" t="s">
        <v>725</v>
      </c>
      <c r="E182">
        <v>35</v>
      </c>
      <c r="G182" t="s">
        <v>726</v>
      </c>
      <c r="H182" t="s">
        <v>727</v>
      </c>
      <c r="K182" t="s">
        <v>1100</v>
      </c>
    </row>
    <row r="183" spans="1:11" x14ac:dyDescent="0.3">
      <c r="A183" t="s">
        <v>728</v>
      </c>
      <c r="B183">
        <v>1954</v>
      </c>
      <c r="C183" t="s">
        <v>123</v>
      </c>
      <c r="E183">
        <v>66</v>
      </c>
      <c r="G183" t="s">
        <v>729</v>
      </c>
      <c r="H183" t="s">
        <v>730</v>
      </c>
      <c r="K183" t="s">
        <v>1100</v>
      </c>
    </row>
    <row r="184" spans="1:11" x14ac:dyDescent="0.3">
      <c r="A184" t="s">
        <v>731</v>
      </c>
      <c r="B184">
        <v>1979</v>
      </c>
      <c r="H184" t="s">
        <v>732</v>
      </c>
      <c r="K184" t="s">
        <v>1100</v>
      </c>
    </row>
    <row r="185" spans="1:11" x14ac:dyDescent="0.3">
      <c r="A185" t="s">
        <v>733</v>
      </c>
      <c r="B185">
        <v>1996</v>
      </c>
      <c r="C185" t="s">
        <v>653</v>
      </c>
      <c r="H185" t="s">
        <v>734</v>
      </c>
      <c r="K185" t="s">
        <v>1125</v>
      </c>
    </row>
    <row r="186" spans="1:11" x14ac:dyDescent="0.3">
      <c r="A186" t="s">
        <v>735</v>
      </c>
      <c r="B186">
        <v>2015</v>
      </c>
      <c r="C186" t="s">
        <v>736</v>
      </c>
      <c r="H186" t="s">
        <v>737</v>
      </c>
      <c r="K186" t="s">
        <v>1100</v>
      </c>
    </row>
    <row r="187" spans="1:11" x14ac:dyDescent="0.3">
      <c r="A187" t="s">
        <v>738</v>
      </c>
      <c r="B187">
        <v>2000</v>
      </c>
      <c r="H187" t="s">
        <v>739</v>
      </c>
      <c r="K187" t="s">
        <v>1100</v>
      </c>
    </row>
    <row r="188" spans="1:11" x14ac:dyDescent="0.3">
      <c r="A188" t="s">
        <v>740</v>
      </c>
      <c r="B188">
        <v>2001</v>
      </c>
      <c r="H188" t="s">
        <v>741</v>
      </c>
      <c r="K188" t="s">
        <v>1100</v>
      </c>
    </row>
    <row r="189" spans="1:11" x14ac:dyDescent="0.3">
      <c r="A189" t="s">
        <v>742</v>
      </c>
      <c r="B189">
        <v>2001</v>
      </c>
      <c r="C189" t="s">
        <v>743</v>
      </c>
      <c r="H189" t="s">
        <v>744</v>
      </c>
      <c r="K189" t="s">
        <v>1100</v>
      </c>
    </row>
    <row r="190" spans="1:11" x14ac:dyDescent="0.3">
      <c r="A190" t="s">
        <v>745</v>
      </c>
      <c r="B190">
        <v>2014</v>
      </c>
      <c r="C190" t="s">
        <v>746</v>
      </c>
      <c r="H190" t="s">
        <v>747</v>
      </c>
      <c r="K190" t="s">
        <v>1105</v>
      </c>
    </row>
    <row r="191" spans="1:11" x14ac:dyDescent="0.3">
      <c r="A191" t="s">
        <v>748</v>
      </c>
      <c r="B191">
        <v>2010</v>
      </c>
      <c r="C191" t="s">
        <v>749</v>
      </c>
      <c r="H191" t="s">
        <v>750</v>
      </c>
      <c r="K191" t="s">
        <v>1105</v>
      </c>
    </row>
    <row r="192" spans="1:11" x14ac:dyDescent="0.3">
      <c r="A192" t="s">
        <v>751</v>
      </c>
      <c r="B192">
        <v>2011</v>
      </c>
      <c r="C192" t="s">
        <v>752</v>
      </c>
      <c r="H192" t="s">
        <v>753</v>
      </c>
      <c r="K192" t="s">
        <v>1100</v>
      </c>
    </row>
    <row r="193" spans="1:11" x14ac:dyDescent="0.3">
      <c r="A193" t="s">
        <v>754</v>
      </c>
      <c r="B193">
        <v>1995</v>
      </c>
      <c r="C193" t="s">
        <v>755</v>
      </c>
      <c r="H193" t="s">
        <v>756</v>
      </c>
      <c r="K193" t="s">
        <v>1125</v>
      </c>
    </row>
    <row r="194" spans="1:11" x14ac:dyDescent="0.3">
      <c r="A194" t="s">
        <v>757</v>
      </c>
      <c r="B194">
        <v>2014</v>
      </c>
      <c r="H194" t="s">
        <v>758</v>
      </c>
      <c r="K194" t="s">
        <v>1100</v>
      </c>
    </row>
    <row r="195" spans="1:11" x14ac:dyDescent="0.3">
      <c r="A195" t="s">
        <v>759</v>
      </c>
      <c r="B195">
        <v>2013</v>
      </c>
      <c r="C195" t="s">
        <v>760</v>
      </c>
      <c r="H195" t="s">
        <v>761</v>
      </c>
      <c r="K195" t="s">
        <v>1100</v>
      </c>
    </row>
    <row r="196" spans="1:11" x14ac:dyDescent="0.3">
      <c r="A196" t="s">
        <v>762</v>
      </c>
      <c r="B196">
        <v>2007</v>
      </c>
      <c r="C196" t="s">
        <v>763</v>
      </c>
      <c r="H196" t="s">
        <v>764</v>
      </c>
      <c r="K196" t="s">
        <v>1100</v>
      </c>
    </row>
    <row r="197" spans="1:11" x14ac:dyDescent="0.3">
      <c r="A197" t="s">
        <v>765</v>
      </c>
      <c r="B197">
        <v>2013</v>
      </c>
      <c r="C197" t="s">
        <v>766</v>
      </c>
      <c r="H197" t="s">
        <v>767</v>
      </c>
      <c r="K197" t="s">
        <v>1105</v>
      </c>
    </row>
    <row r="198" spans="1:11" x14ac:dyDescent="0.3">
      <c r="A198" t="s">
        <v>768</v>
      </c>
      <c r="B198">
        <v>2001</v>
      </c>
      <c r="C198" t="s">
        <v>743</v>
      </c>
      <c r="H198" t="s">
        <v>769</v>
      </c>
      <c r="K198" t="s">
        <v>1100</v>
      </c>
    </row>
    <row r="199" spans="1:11" x14ac:dyDescent="0.3">
      <c r="A199" t="s">
        <v>770</v>
      </c>
      <c r="B199">
        <v>2013</v>
      </c>
      <c r="C199" t="s">
        <v>771</v>
      </c>
      <c r="H199" t="s">
        <v>772</v>
      </c>
      <c r="K199" t="s">
        <v>1100</v>
      </c>
    </row>
    <row r="200" spans="1:11" x14ac:dyDescent="0.3">
      <c r="A200" t="s">
        <v>773</v>
      </c>
      <c r="B200">
        <v>1979</v>
      </c>
      <c r="C200" t="s">
        <v>61</v>
      </c>
      <c r="H200" t="s">
        <v>774</v>
      </c>
      <c r="K200" t="s">
        <v>1100</v>
      </c>
    </row>
    <row r="201" spans="1:11" x14ac:dyDescent="0.3">
      <c r="A201" t="s">
        <v>775</v>
      </c>
      <c r="B201">
        <v>1952</v>
      </c>
      <c r="C201" t="s">
        <v>396</v>
      </c>
      <c r="H201" t="s">
        <v>776</v>
      </c>
      <c r="K201" t="s">
        <v>1125</v>
      </c>
    </row>
    <row r="202" spans="1:11" x14ac:dyDescent="0.3">
      <c r="A202" t="s">
        <v>777</v>
      </c>
      <c r="B202">
        <v>1979</v>
      </c>
      <c r="H202" t="s">
        <v>778</v>
      </c>
      <c r="K202" t="s">
        <v>1100</v>
      </c>
    </row>
    <row r="203" spans="1:11" x14ac:dyDescent="0.3">
      <c r="A203" t="s">
        <v>779</v>
      </c>
      <c r="B203">
        <v>2004</v>
      </c>
      <c r="C203" t="s">
        <v>780</v>
      </c>
      <c r="H203" t="s">
        <v>781</v>
      </c>
      <c r="K203" t="s">
        <v>1125</v>
      </c>
    </row>
    <row r="204" spans="1:11" x14ac:dyDescent="0.3">
      <c r="A204" t="s">
        <v>782</v>
      </c>
      <c r="B204">
        <v>2013</v>
      </c>
      <c r="C204" t="s">
        <v>783</v>
      </c>
      <c r="H204" t="s">
        <v>784</v>
      </c>
      <c r="K204" t="s">
        <v>1125</v>
      </c>
    </row>
    <row r="205" spans="1:11" x14ac:dyDescent="0.3">
      <c r="A205" t="s">
        <v>785</v>
      </c>
      <c r="B205">
        <v>1998</v>
      </c>
      <c r="C205" t="s">
        <v>786</v>
      </c>
      <c r="H205" t="s">
        <v>787</v>
      </c>
      <c r="K205" t="s">
        <v>1100</v>
      </c>
    </row>
    <row r="206" spans="1:11" x14ac:dyDescent="0.3">
      <c r="A206" t="s">
        <v>788</v>
      </c>
      <c r="B206">
        <v>2003</v>
      </c>
      <c r="C206" t="s">
        <v>789</v>
      </c>
      <c r="H206" t="s">
        <v>790</v>
      </c>
      <c r="K206" t="s">
        <v>1100</v>
      </c>
    </row>
    <row r="207" spans="1:11" x14ac:dyDescent="0.3">
      <c r="A207" t="s">
        <v>791</v>
      </c>
      <c r="B207">
        <v>1983</v>
      </c>
      <c r="C207" t="s">
        <v>792</v>
      </c>
      <c r="H207" t="s">
        <v>793</v>
      </c>
      <c r="K207" t="s">
        <v>1100</v>
      </c>
    </row>
    <row r="208" spans="1:11" x14ac:dyDescent="0.3">
      <c r="A208" t="s">
        <v>794</v>
      </c>
      <c r="B208">
        <v>2014</v>
      </c>
      <c r="C208" t="s">
        <v>795</v>
      </c>
      <c r="H208" t="s">
        <v>796</v>
      </c>
      <c r="K208" t="s">
        <v>1100</v>
      </c>
    </row>
    <row r="209" spans="1:11" x14ac:dyDescent="0.3">
      <c r="A209" t="s">
        <v>797</v>
      </c>
      <c r="B209">
        <v>1965</v>
      </c>
      <c r="H209" t="s">
        <v>798</v>
      </c>
      <c r="K209" t="s">
        <v>1126</v>
      </c>
    </row>
    <row r="210" spans="1:11" x14ac:dyDescent="0.3">
      <c r="A210" t="s">
        <v>799</v>
      </c>
      <c r="B210">
        <v>2004</v>
      </c>
      <c r="H210" t="s">
        <v>800</v>
      </c>
      <c r="K210" t="s">
        <v>1126</v>
      </c>
    </row>
    <row r="211" spans="1:11" x14ac:dyDescent="0.3">
      <c r="A211" t="s">
        <v>801</v>
      </c>
      <c r="B211">
        <v>2011</v>
      </c>
      <c r="H211" t="s">
        <v>802</v>
      </c>
      <c r="K211" t="s">
        <v>1100</v>
      </c>
    </row>
    <row r="212" spans="1:11" x14ac:dyDescent="0.3">
      <c r="A212" t="s">
        <v>803</v>
      </c>
      <c r="B212">
        <v>1993</v>
      </c>
      <c r="C212" t="s">
        <v>804</v>
      </c>
      <c r="H212" t="s">
        <v>805</v>
      </c>
      <c r="K212" t="s">
        <v>1127</v>
      </c>
    </row>
    <row r="213" spans="1:11" x14ac:dyDescent="0.3">
      <c r="A213" t="s">
        <v>806</v>
      </c>
      <c r="B213">
        <v>2008</v>
      </c>
      <c r="H213" t="s">
        <v>807</v>
      </c>
      <c r="K213" t="s">
        <v>1100</v>
      </c>
    </row>
    <row r="214" spans="1:11" x14ac:dyDescent="0.3">
      <c r="A214" t="s">
        <v>808</v>
      </c>
      <c r="B214">
        <v>2008</v>
      </c>
      <c r="D214" t="s">
        <v>809</v>
      </c>
      <c r="E214">
        <v>18</v>
      </c>
      <c r="F214">
        <v>1</v>
      </c>
      <c r="G214" t="s">
        <v>810</v>
      </c>
      <c r="H214" t="s">
        <v>811</v>
      </c>
      <c r="K214" t="s">
        <v>1125</v>
      </c>
    </row>
    <row r="215" spans="1:11" x14ac:dyDescent="0.3">
      <c r="A215" t="s">
        <v>812</v>
      </c>
      <c r="B215">
        <v>2018</v>
      </c>
      <c r="C215" t="s">
        <v>813</v>
      </c>
      <c r="D215">
        <v>9780438888845</v>
      </c>
      <c r="F215">
        <v>10982251</v>
      </c>
      <c r="G215">
        <v>87</v>
      </c>
      <c r="H215" t="s">
        <v>814</v>
      </c>
      <c r="I215" t="s">
        <v>815</v>
      </c>
      <c r="J215" t="s">
        <v>816</v>
      </c>
      <c r="K215" t="s">
        <v>1100</v>
      </c>
    </row>
    <row r="216" spans="1:11" x14ac:dyDescent="0.3">
      <c r="A216" t="s">
        <v>817</v>
      </c>
      <c r="B216">
        <v>2018</v>
      </c>
      <c r="D216" t="s">
        <v>818</v>
      </c>
      <c r="E216">
        <v>8</v>
      </c>
      <c r="F216">
        <v>2</v>
      </c>
      <c r="G216" t="s">
        <v>819</v>
      </c>
      <c r="H216" t="s">
        <v>820</v>
      </c>
      <c r="K216" t="s">
        <v>1098</v>
      </c>
    </row>
    <row r="217" spans="1:11" x14ac:dyDescent="0.3">
      <c r="A217" t="s">
        <v>821</v>
      </c>
      <c r="B217">
        <v>2008</v>
      </c>
      <c r="D217" t="s">
        <v>822</v>
      </c>
      <c r="E217">
        <v>79</v>
      </c>
      <c r="F217">
        <v>3</v>
      </c>
      <c r="G217" t="s">
        <v>823</v>
      </c>
      <c r="H217" t="s">
        <v>824</v>
      </c>
      <c r="K217" t="s">
        <v>1126</v>
      </c>
    </row>
    <row r="218" spans="1:11" x14ac:dyDescent="0.3">
      <c r="A218" t="s">
        <v>825</v>
      </c>
      <c r="B218">
        <v>2002</v>
      </c>
      <c r="D218" t="s">
        <v>826</v>
      </c>
      <c r="G218" t="s">
        <v>827</v>
      </c>
      <c r="H218" t="s">
        <v>828</v>
      </c>
      <c r="K218" t="s">
        <v>1100</v>
      </c>
    </row>
    <row r="219" spans="1:11" x14ac:dyDescent="0.3">
      <c r="A219" t="s">
        <v>829</v>
      </c>
      <c r="B219">
        <v>2018</v>
      </c>
      <c r="D219" t="s">
        <v>830</v>
      </c>
      <c r="E219">
        <v>32</v>
      </c>
      <c r="F219">
        <v>1</v>
      </c>
      <c r="G219" t="s">
        <v>831</v>
      </c>
      <c r="H219" t="s">
        <v>832</v>
      </c>
      <c r="K219" t="s">
        <v>1100</v>
      </c>
    </row>
    <row r="220" spans="1:11" x14ac:dyDescent="0.3">
      <c r="A220" t="s">
        <v>833</v>
      </c>
      <c r="B220">
        <v>2017</v>
      </c>
      <c r="D220" t="s">
        <v>834</v>
      </c>
      <c r="E220">
        <v>31</v>
      </c>
      <c r="F220">
        <v>5</v>
      </c>
      <c r="G220" t="s">
        <v>835</v>
      </c>
      <c r="H220" t="s">
        <v>836</v>
      </c>
      <c r="K220" t="s">
        <v>1100</v>
      </c>
    </row>
    <row r="221" spans="1:11" x14ac:dyDescent="0.3">
      <c r="A221" t="s">
        <v>837</v>
      </c>
      <c r="B221">
        <v>2010</v>
      </c>
      <c r="D221" t="s">
        <v>838</v>
      </c>
      <c r="E221">
        <v>122</v>
      </c>
      <c r="F221">
        <v>4</v>
      </c>
      <c r="G221" t="s">
        <v>839</v>
      </c>
      <c r="H221" t="s">
        <v>840</v>
      </c>
      <c r="K221" t="s">
        <v>1100</v>
      </c>
    </row>
    <row r="222" spans="1:11" x14ac:dyDescent="0.3">
      <c r="A222" t="s">
        <v>841</v>
      </c>
      <c r="B222">
        <v>2010</v>
      </c>
      <c r="D222" t="s">
        <v>842</v>
      </c>
      <c r="E222">
        <v>20</v>
      </c>
      <c r="F222">
        <v>19</v>
      </c>
      <c r="G222" t="s">
        <v>843</v>
      </c>
      <c r="H222" t="s">
        <v>844</v>
      </c>
      <c r="K222" t="s">
        <v>1126</v>
      </c>
    </row>
    <row r="223" spans="1:11" x14ac:dyDescent="0.3">
      <c r="A223" t="s">
        <v>845</v>
      </c>
      <c r="B223">
        <v>2010</v>
      </c>
      <c r="D223" t="s">
        <v>846</v>
      </c>
      <c r="E223">
        <v>74</v>
      </c>
      <c r="F223">
        <v>3</v>
      </c>
      <c r="G223" t="s">
        <v>847</v>
      </c>
      <c r="H223" t="s">
        <v>848</v>
      </c>
      <c r="K223" t="s">
        <v>1126</v>
      </c>
    </row>
    <row r="224" spans="1:11" x14ac:dyDescent="0.3">
      <c r="A224" t="s">
        <v>849</v>
      </c>
      <c r="B224">
        <v>2010</v>
      </c>
      <c r="D224" t="s">
        <v>850</v>
      </c>
      <c r="E224">
        <v>7</v>
      </c>
      <c r="G224" t="s">
        <v>851</v>
      </c>
      <c r="H224" t="s">
        <v>852</v>
      </c>
      <c r="K224" t="s">
        <v>1100</v>
      </c>
    </row>
    <row r="225" spans="1:12" x14ac:dyDescent="0.3">
      <c r="A225" t="s">
        <v>853</v>
      </c>
      <c r="B225">
        <v>2010</v>
      </c>
      <c r="D225" t="s">
        <v>854</v>
      </c>
      <c r="E225">
        <v>15</v>
      </c>
      <c r="F225">
        <v>3</v>
      </c>
      <c r="G225" t="s">
        <v>855</v>
      </c>
      <c r="H225" t="s">
        <v>856</v>
      </c>
      <c r="K225" t="s">
        <v>1103</v>
      </c>
    </row>
    <row r="226" spans="1:12" x14ac:dyDescent="0.3">
      <c r="A226" t="s">
        <v>857</v>
      </c>
      <c r="B226">
        <v>2009</v>
      </c>
      <c r="D226" t="s">
        <v>858</v>
      </c>
      <c r="E226">
        <v>31</v>
      </c>
      <c r="F226">
        <v>2</v>
      </c>
      <c r="G226" t="s">
        <v>859</v>
      </c>
      <c r="H226" t="s">
        <v>860</v>
      </c>
      <c r="K226" t="s">
        <v>1125</v>
      </c>
    </row>
    <row r="227" spans="1:12" x14ac:dyDescent="0.3">
      <c r="A227" t="s">
        <v>861</v>
      </c>
      <c r="B227">
        <v>2009</v>
      </c>
      <c r="D227" t="s">
        <v>862</v>
      </c>
      <c r="E227">
        <v>7</v>
      </c>
      <c r="F227">
        <v>3</v>
      </c>
      <c r="G227" t="s">
        <v>863</v>
      </c>
      <c r="H227" t="s">
        <v>864</v>
      </c>
      <c r="K227" t="s">
        <v>1100</v>
      </c>
    </row>
    <row r="228" spans="1:12" x14ac:dyDescent="0.3">
      <c r="A228" t="s">
        <v>865</v>
      </c>
      <c r="B228">
        <v>2009</v>
      </c>
      <c r="G228" t="s">
        <v>866</v>
      </c>
      <c r="H228" t="s">
        <v>867</v>
      </c>
      <c r="K228" t="s">
        <v>1125</v>
      </c>
    </row>
    <row r="229" spans="1:12" x14ac:dyDescent="0.3">
      <c r="A229" t="s">
        <v>868</v>
      </c>
      <c r="B229">
        <v>2008</v>
      </c>
      <c r="D229" t="s">
        <v>869</v>
      </c>
      <c r="E229">
        <v>149</v>
      </c>
      <c r="F229">
        <v>4</v>
      </c>
      <c r="G229" t="s">
        <v>870</v>
      </c>
      <c r="H229" t="s">
        <v>871</v>
      </c>
      <c r="K229" t="s">
        <v>1103</v>
      </c>
    </row>
    <row r="230" spans="1:12" x14ac:dyDescent="0.3">
      <c r="A230" t="s">
        <v>872</v>
      </c>
      <c r="B230">
        <v>2008</v>
      </c>
      <c r="D230" t="s">
        <v>869</v>
      </c>
      <c r="E230">
        <v>149</v>
      </c>
      <c r="F230">
        <v>4</v>
      </c>
      <c r="G230" t="s">
        <v>873</v>
      </c>
      <c r="H230" t="s">
        <v>874</v>
      </c>
      <c r="K230" t="s">
        <v>1103</v>
      </c>
    </row>
    <row r="231" spans="1:12" x14ac:dyDescent="0.3">
      <c r="A231" t="s">
        <v>875</v>
      </c>
      <c r="B231">
        <v>2008</v>
      </c>
      <c r="D231" t="s">
        <v>876</v>
      </c>
      <c r="E231">
        <v>19</v>
      </c>
      <c r="F231">
        <v>4</v>
      </c>
      <c r="G231" t="s">
        <v>877</v>
      </c>
      <c r="H231" t="s">
        <v>878</v>
      </c>
      <c r="K231" t="s">
        <v>1125</v>
      </c>
    </row>
    <row r="232" spans="1:12" x14ac:dyDescent="0.3">
      <c r="A232" t="s">
        <v>879</v>
      </c>
      <c r="B232">
        <v>2008</v>
      </c>
      <c r="D232" t="s">
        <v>880</v>
      </c>
      <c r="E232">
        <v>125</v>
      </c>
      <c r="F232">
        <v>2</v>
      </c>
      <c r="G232" t="s">
        <v>881</v>
      </c>
      <c r="H232" t="s">
        <v>882</v>
      </c>
      <c r="K232" t="s">
        <v>1100</v>
      </c>
    </row>
    <row r="233" spans="1:12" x14ac:dyDescent="0.3">
      <c r="A233" t="s">
        <v>883</v>
      </c>
      <c r="B233">
        <v>2007</v>
      </c>
      <c r="D233" t="s">
        <v>105</v>
      </c>
      <c r="E233">
        <v>74</v>
      </c>
      <c r="G233" t="s">
        <v>884</v>
      </c>
      <c r="H233" t="s">
        <v>885</v>
      </c>
      <c r="K233" t="s">
        <v>1125</v>
      </c>
    </row>
    <row r="234" spans="1:12" x14ac:dyDescent="0.3">
      <c r="A234" t="s">
        <v>886</v>
      </c>
      <c r="B234">
        <v>2006</v>
      </c>
      <c r="D234" t="s">
        <v>235</v>
      </c>
      <c r="E234">
        <v>209</v>
      </c>
      <c r="F234">
        <v>1</v>
      </c>
      <c r="G234" s="1">
        <v>44244</v>
      </c>
      <c r="H234" t="s">
        <v>887</v>
      </c>
      <c r="K234" t="s">
        <v>1100</v>
      </c>
    </row>
    <row r="235" spans="1:12" x14ac:dyDescent="0.3">
      <c r="A235" t="s">
        <v>888</v>
      </c>
      <c r="B235">
        <v>2006</v>
      </c>
      <c r="D235" t="s">
        <v>869</v>
      </c>
      <c r="E235">
        <v>147</v>
      </c>
      <c r="F235">
        <v>1</v>
      </c>
      <c r="G235" t="s">
        <v>889</v>
      </c>
      <c r="H235" t="s">
        <v>890</v>
      </c>
      <c r="K235" t="s">
        <v>1125</v>
      </c>
    </row>
    <row r="236" spans="1:12" x14ac:dyDescent="0.3">
      <c r="A236" t="s">
        <v>891</v>
      </c>
      <c r="B236">
        <v>2005</v>
      </c>
      <c r="D236" t="s">
        <v>892</v>
      </c>
      <c r="E236">
        <v>15</v>
      </c>
      <c r="F236">
        <v>4</v>
      </c>
      <c r="G236" t="s">
        <v>893</v>
      </c>
      <c r="H236" t="s">
        <v>894</v>
      </c>
      <c r="K236" t="s">
        <v>1100</v>
      </c>
    </row>
    <row r="237" spans="1:12" x14ac:dyDescent="0.3">
      <c r="A237" t="s">
        <v>895</v>
      </c>
      <c r="B237">
        <v>2005</v>
      </c>
      <c r="D237" t="s">
        <v>563</v>
      </c>
      <c r="E237">
        <v>191</v>
      </c>
      <c r="F237">
        <v>8</v>
      </c>
      <c r="G237" t="s">
        <v>896</v>
      </c>
      <c r="H237" t="s">
        <v>897</v>
      </c>
      <c r="K237" t="s">
        <v>1100</v>
      </c>
    </row>
    <row r="238" spans="1:12" x14ac:dyDescent="0.3">
      <c r="A238" t="s">
        <v>898</v>
      </c>
      <c r="B238">
        <v>2005</v>
      </c>
      <c r="D238" t="s">
        <v>899</v>
      </c>
      <c r="E238">
        <v>45</v>
      </c>
      <c r="F238">
        <v>3</v>
      </c>
      <c r="G238" t="s">
        <v>900</v>
      </c>
      <c r="H238" t="s">
        <v>901</v>
      </c>
      <c r="K238" t="s">
        <v>1125</v>
      </c>
    </row>
    <row r="239" spans="1:12" x14ac:dyDescent="0.3">
      <c r="A239" t="s">
        <v>902</v>
      </c>
      <c r="B239">
        <v>2005</v>
      </c>
      <c r="D239" t="s">
        <v>240</v>
      </c>
      <c r="E239">
        <v>92</v>
      </c>
      <c r="F239">
        <v>2</v>
      </c>
      <c r="G239" t="s">
        <v>903</v>
      </c>
      <c r="H239" t="s">
        <v>904</v>
      </c>
      <c r="K239" t="s">
        <v>1124</v>
      </c>
      <c r="L239" t="s">
        <v>1123</v>
      </c>
    </row>
    <row r="240" spans="1:12" x14ac:dyDescent="0.3">
      <c r="A240" t="s">
        <v>905</v>
      </c>
      <c r="B240">
        <v>2004</v>
      </c>
      <c r="D240" t="s">
        <v>906</v>
      </c>
      <c r="E240">
        <v>271</v>
      </c>
      <c r="G240" t="s">
        <v>907</v>
      </c>
      <c r="H240" t="s">
        <v>908</v>
      </c>
      <c r="K240" t="s">
        <v>1126</v>
      </c>
    </row>
    <row r="241" spans="1:12" x14ac:dyDescent="0.3">
      <c r="A241" t="s">
        <v>909</v>
      </c>
      <c r="B241">
        <v>2004</v>
      </c>
      <c r="D241" t="s">
        <v>862</v>
      </c>
      <c r="E241">
        <v>2</v>
      </c>
      <c r="F241">
        <v>4</v>
      </c>
      <c r="G241" t="s">
        <v>910</v>
      </c>
      <c r="H241" t="s">
        <v>911</v>
      </c>
      <c r="K241" t="s">
        <v>1100</v>
      </c>
    </row>
    <row r="242" spans="1:12" x14ac:dyDescent="0.3">
      <c r="A242" t="s">
        <v>912</v>
      </c>
      <c r="B242">
        <v>2004</v>
      </c>
      <c r="D242" t="s">
        <v>913</v>
      </c>
      <c r="E242">
        <v>304</v>
      </c>
      <c r="F242">
        <v>5669</v>
      </c>
      <c r="G242" t="s">
        <v>914</v>
      </c>
      <c r="H242" t="s">
        <v>915</v>
      </c>
      <c r="K242" t="s">
        <v>1125</v>
      </c>
      <c r="L242" t="s">
        <v>1121</v>
      </c>
    </row>
    <row r="243" spans="1:12" x14ac:dyDescent="0.3">
      <c r="A243" t="s">
        <v>916</v>
      </c>
      <c r="B243">
        <v>2002</v>
      </c>
      <c r="D243" t="s">
        <v>917</v>
      </c>
      <c r="E243">
        <v>136</v>
      </c>
      <c r="F243">
        <v>2</v>
      </c>
      <c r="G243" t="s">
        <v>918</v>
      </c>
      <c r="H243" t="s">
        <v>919</v>
      </c>
      <c r="K243" t="s">
        <v>1125</v>
      </c>
    </row>
    <row r="244" spans="1:12" x14ac:dyDescent="0.3">
      <c r="A244" t="s">
        <v>920</v>
      </c>
      <c r="B244">
        <v>2002</v>
      </c>
      <c r="D244" t="s">
        <v>240</v>
      </c>
      <c r="E244">
        <v>89</v>
      </c>
      <c r="F244">
        <v>10</v>
      </c>
      <c r="G244" t="s">
        <v>921</v>
      </c>
      <c r="H244" t="s">
        <v>897</v>
      </c>
      <c r="K244" t="s">
        <v>1100</v>
      </c>
    </row>
    <row r="245" spans="1:12" x14ac:dyDescent="0.3">
      <c r="A245" t="s">
        <v>922</v>
      </c>
      <c r="B245">
        <v>2002</v>
      </c>
      <c r="D245" t="s">
        <v>923</v>
      </c>
      <c r="E245">
        <v>144</v>
      </c>
      <c r="F245">
        <v>2</v>
      </c>
      <c r="G245" t="s">
        <v>924</v>
      </c>
      <c r="H245" t="s">
        <v>925</v>
      </c>
      <c r="K245" t="s">
        <v>1126</v>
      </c>
    </row>
    <row r="246" spans="1:12" x14ac:dyDescent="0.3">
      <c r="A246" t="s">
        <v>926</v>
      </c>
      <c r="B246">
        <v>2001</v>
      </c>
      <c r="D246" t="s">
        <v>927</v>
      </c>
      <c r="E246">
        <v>42</v>
      </c>
      <c r="F246">
        <v>12</v>
      </c>
      <c r="G246" t="s">
        <v>928</v>
      </c>
      <c r="H246" t="s">
        <v>929</v>
      </c>
      <c r="K246" t="s">
        <v>1100</v>
      </c>
    </row>
    <row r="247" spans="1:12" x14ac:dyDescent="0.3">
      <c r="A247" t="s">
        <v>930</v>
      </c>
      <c r="B247">
        <v>2001</v>
      </c>
      <c r="D247" t="s">
        <v>880</v>
      </c>
      <c r="E247">
        <v>118</v>
      </c>
      <c r="F247">
        <v>2</v>
      </c>
      <c r="G247" t="s">
        <v>931</v>
      </c>
      <c r="H247" t="s">
        <v>932</v>
      </c>
      <c r="K247" t="s">
        <v>1126</v>
      </c>
      <c r="L247" t="s">
        <v>1115</v>
      </c>
    </row>
    <row r="248" spans="1:12" x14ac:dyDescent="0.3">
      <c r="A248" t="s">
        <v>933</v>
      </c>
      <c r="B248">
        <v>1967</v>
      </c>
      <c r="D248" t="s">
        <v>934</v>
      </c>
      <c r="E248">
        <v>26</v>
      </c>
      <c r="F248">
        <v>6</v>
      </c>
      <c r="G248" t="s">
        <v>935</v>
      </c>
      <c r="H248" t="s">
        <v>936</v>
      </c>
      <c r="K248" t="s">
        <v>1127</v>
      </c>
    </row>
    <row r="249" spans="1:12" x14ac:dyDescent="0.3">
      <c r="A249" t="s">
        <v>937</v>
      </c>
      <c r="B249">
        <v>2016</v>
      </c>
      <c r="D249" t="s">
        <v>938</v>
      </c>
      <c r="E249">
        <v>147</v>
      </c>
      <c r="G249" t="s">
        <v>939</v>
      </c>
      <c r="H249" t="s">
        <v>940</v>
      </c>
      <c r="K249" t="s">
        <v>1126</v>
      </c>
    </row>
    <row r="250" spans="1:12" x14ac:dyDescent="0.3">
      <c r="A250" t="s">
        <v>941</v>
      </c>
      <c r="B250">
        <v>2001</v>
      </c>
      <c r="G250" t="s">
        <v>942</v>
      </c>
      <c r="H250" t="s">
        <v>943</v>
      </c>
      <c r="K250" t="s">
        <v>1126</v>
      </c>
    </row>
    <row r="251" spans="1:12" x14ac:dyDescent="0.3">
      <c r="A251" t="s">
        <v>944</v>
      </c>
      <c r="B251">
        <v>1999</v>
      </c>
      <c r="D251" t="s">
        <v>945</v>
      </c>
      <c r="E251">
        <v>99</v>
      </c>
      <c r="G251" t="s">
        <v>946</v>
      </c>
      <c r="H251" t="s">
        <v>947</v>
      </c>
      <c r="K251" t="s">
        <v>1125</v>
      </c>
    </row>
    <row r="252" spans="1:12" x14ac:dyDescent="0.3">
      <c r="A252" t="s">
        <v>948</v>
      </c>
      <c r="B252">
        <v>1998</v>
      </c>
      <c r="D252" t="s">
        <v>949</v>
      </c>
      <c r="E252">
        <v>54</v>
      </c>
      <c r="F252">
        <v>1</v>
      </c>
      <c r="G252" s="1">
        <v>44402</v>
      </c>
      <c r="H252" t="s">
        <v>950</v>
      </c>
      <c r="K252" t="s">
        <v>1100</v>
      </c>
    </row>
    <row r="253" spans="1:12" x14ac:dyDescent="0.3">
      <c r="A253" t="s">
        <v>951</v>
      </c>
      <c r="B253">
        <v>1997</v>
      </c>
      <c r="D253" t="s">
        <v>952</v>
      </c>
      <c r="E253">
        <v>82</v>
      </c>
      <c r="F253">
        <v>2</v>
      </c>
      <c r="G253" t="s">
        <v>953</v>
      </c>
      <c r="H253" t="s">
        <v>954</v>
      </c>
      <c r="K253" t="s">
        <v>1125</v>
      </c>
    </row>
    <row r="254" spans="1:12" x14ac:dyDescent="0.3">
      <c r="A254" t="s">
        <v>955</v>
      </c>
      <c r="B254">
        <v>1997</v>
      </c>
      <c r="D254" t="s">
        <v>880</v>
      </c>
      <c r="E254">
        <v>114</v>
      </c>
      <c r="F254">
        <v>3</v>
      </c>
      <c r="G254" t="s">
        <v>956</v>
      </c>
      <c r="H254" t="s">
        <v>957</v>
      </c>
      <c r="K254" t="s">
        <v>1125</v>
      </c>
    </row>
    <row r="255" spans="1:12" x14ac:dyDescent="0.3">
      <c r="A255" t="s">
        <v>958</v>
      </c>
      <c r="B255">
        <v>1996</v>
      </c>
      <c r="D255" t="s">
        <v>959</v>
      </c>
      <c r="E255">
        <v>34</v>
      </c>
      <c r="F255">
        <v>4</v>
      </c>
      <c r="G255" t="s">
        <v>960</v>
      </c>
      <c r="H255" t="s">
        <v>961</v>
      </c>
      <c r="K255" t="s">
        <v>1126</v>
      </c>
    </row>
    <row r="256" spans="1:12" x14ac:dyDescent="0.3">
      <c r="A256" t="s">
        <v>962</v>
      </c>
      <c r="B256">
        <v>2017</v>
      </c>
      <c r="D256" t="s">
        <v>923</v>
      </c>
      <c r="E256">
        <v>159</v>
      </c>
      <c r="F256">
        <v>2</v>
      </c>
      <c r="G256" t="s">
        <v>963</v>
      </c>
      <c r="H256" t="s">
        <v>964</v>
      </c>
      <c r="K256" t="s">
        <v>1125</v>
      </c>
    </row>
    <row r="257" spans="1:12" x14ac:dyDescent="0.3">
      <c r="A257" t="s">
        <v>965</v>
      </c>
      <c r="B257">
        <v>2017</v>
      </c>
      <c r="D257" t="s">
        <v>899</v>
      </c>
      <c r="E257">
        <v>57</v>
      </c>
      <c r="G257" t="s">
        <v>966</v>
      </c>
      <c r="H257" t="s">
        <v>967</v>
      </c>
      <c r="K257" t="s">
        <v>1126</v>
      </c>
    </row>
    <row r="258" spans="1:12" x14ac:dyDescent="0.3">
      <c r="A258" t="s">
        <v>968</v>
      </c>
      <c r="B258">
        <v>2017</v>
      </c>
      <c r="D258" t="s">
        <v>969</v>
      </c>
      <c r="E258">
        <v>4</v>
      </c>
      <c r="F258">
        <v>4</v>
      </c>
      <c r="G258" t="s">
        <v>970</v>
      </c>
      <c r="H258" t="s">
        <v>971</v>
      </c>
      <c r="K258" t="s">
        <v>1127</v>
      </c>
    </row>
    <row r="259" spans="1:12" x14ac:dyDescent="0.3">
      <c r="A259" t="s">
        <v>972</v>
      </c>
      <c r="B259">
        <v>2017</v>
      </c>
      <c r="D259" t="s">
        <v>973</v>
      </c>
      <c r="E259">
        <v>57</v>
      </c>
      <c r="F259">
        <v>6</v>
      </c>
      <c r="G259" t="s">
        <v>974</v>
      </c>
      <c r="H259" t="s">
        <v>975</v>
      </c>
      <c r="K259" t="s">
        <v>1126</v>
      </c>
    </row>
    <row r="260" spans="1:12" x14ac:dyDescent="0.3">
      <c r="A260" t="s">
        <v>976</v>
      </c>
      <c r="B260">
        <v>1995</v>
      </c>
      <c r="D260" t="s">
        <v>834</v>
      </c>
      <c r="E260">
        <v>9</v>
      </c>
      <c r="F260">
        <v>4</v>
      </c>
      <c r="G260" t="s">
        <v>977</v>
      </c>
      <c r="H260" t="s">
        <v>978</v>
      </c>
      <c r="K260" t="s">
        <v>1100</v>
      </c>
    </row>
    <row r="261" spans="1:12" x14ac:dyDescent="0.3">
      <c r="A261" t="s">
        <v>979</v>
      </c>
      <c r="B261">
        <v>1993</v>
      </c>
      <c r="D261" t="s">
        <v>980</v>
      </c>
      <c r="E261">
        <v>24</v>
      </c>
      <c r="F261">
        <v>2</v>
      </c>
      <c r="G261" t="s">
        <v>981</v>
      </c>
      <c r="H261" t="s">
        <v>982</v>
      </c>
      <c r="K261" t="s">
        <v>1126</v>
      </c>
      <c r="L261" t="s">
        <v>1115</v>
      </c>
    </row>
    <row r="262" spans="1:12" x14ac:dyDescent="0.3">
      <c r="A262" t="s">
        <v>983</v>
      </c>
      <c r="B262">
        <v>1981</v>
      </c>
      <c r="D262" t="s">
        <v>703</v>
      </c>
      <c r="E262">
        <v>69</v>
      </c>
      <c r="F262">
        <v>2</v>
      </c>
      <c r="G262" t="s">
        <v>984</v>
      </c>
      <c r="H262" t="s">
        <v>985</v>
      </c>
      <c r="K262" t="s">
        <v>1100</v>
      </c>
    </row>
    <row r="263" spans="1:12" x14ac:dyDescent="0.3">
      <c r="A263" t="s">
        <v>986</v>
      </c>
      <c r="B263">
        <v>2016</v>
      </c>
      <c r="D263" t="s">
        <v>952</v>
      </c>
      <c r="E263">
        <v>199</v>
      </c>
      <c r="G263" t="s">
        <v>987</v>
      </c>
      <c r="H263" t="s">
        <v>988</v>
      </c>
      <c r="K263" t="s">
        <v>1127</v>
      </c>
    </row>
    <row r="264" spans="1:12" x14ac:dyDescent="0.3">
      <c r="A264" t="s">
        <v>989</v>
      </c>
      <c r="B264">
        <v>2016</v>
      </c>
      <c r="D264" t="s">
        <v>990</v>
      </c>
      <c r="E264">
        <v>31</v>
      </c>
      <c r="F264">
        <v>2</v>
      </c>
      <c r="G264" t="s">
        <v>991</v>
      </c>
      <c r="H264" t="s">
        <v>992</v>
      </c>
      <c r="K264" t="s">
        <v>1126</v>
      </c>
      <c r="L264" t="s">
        <v>1110</v>
      </c>
    </row>
    <row r="265" spans="1:12" x14ac:dyDescent="0.3">
      <c r="A265" t="s">
        <v>993</v>
      </c>
      <c r="B265">
        <v>2016</v>
      </c>
      <c r="G265" t="s">
        <v>994</v>
      </c>
      <c r="H265" t="s">
        <v>995</v>
      </c>
      <c r="K265" t="s">
        <v>1100</v>
      </c>
    </row>
    <row r="266" spans="1:12" x14ac:dyDescent="0.3">
      <c r="A266" t="s">
        <v>996</v>
      </c>
      <c r="B266">
        <v>2015</v>
      </c>
      <c r="D266" t="s">
        <v>997</v>
      </c>
      <c r="E266">
        <v>19</v>
      </c>
      <c r="F266">
        <v>3</v>
      </c>
      <c r="G266" t="s">
        <v>998</v>
      </c>
      <c r="H266" t="s">
        <v>999</v>
      </c>
      <c r="K266" t="s">
        <v>1127</v>
      </c>
    </row>
    <row r="267" spans="1:12" x14ac:dyDescent="0.3">
      <c r="A267" t="s">
        <v>1000</v>
      </c>
      <c r="B267">
        <v>2015</v>
      </c>
      <c r="D267" t="s">
        <v>1001</v>
      </c>
      <c r="E267">
        <v>370</v>
      </c>
      <c r="F267">
        <v>1667</v>
      </c>
      <c r="G267" t="s">
        <v>855</v>
      </c>
      <c r="H267" t="s">
        <v>1002</v>
      </c>
      <c r="K267" t="s">
        <v>1126</v>
      </c>
    </row>
    <row r="268" spans="1:12" x14ac:dyDescent="0.3">
      <c r="A268" t="s">
        <v>1003</v>
      </c>
      <c r="B268">
        <v>2015</v>
      </c>
      <c r="G268" t="s">
        <v>855</v>
      </c>
      <c r="H268" t="s">
        <v>1004</v>
      </c>
      <c r="K268" t="s">
        <v>1100</v>
      </c>
    </row>
    <row r="269" spans="1:12" x14ac:dyDescent="0.3">
      <c r="A269" t="s">
        <v>1005</v>
      </c>
      <c r="B269">
        <v>2015</v>
      </c>
      <c r="G269" t="s">
        <v>1006</v>
      </c>
      <c r="H269" t="s">
        <v>1007</v>
      </c>
      <c r="K269" t="s">
        <v>1125</v>
      </c>
    </row>
    <row r="270" spans="1:12" x14ac:dyDescent="0.3">
      <c r="A270" t="s">
        <v>1008</v>
      </c>
      <c r="B270">
        <v>2014</v>
      </c>
      <c r="D270" t="s">
        <v>876</v>
      </c>
      <c r="E270">
        <v>25</v>
      </c>
      <c r="F270">
        <v>3</v>
      </c>
      <c r="G270" t="s">
        <v>855</v>
      </c>
      <c r="H270" t="s">
        <v>1009</v>
      </c>
      <c r="K270" t="s">
        <v>1126</v>
      </c>
      <c r="L270" t="s">
        <v>1112</v>
      </c>
    </row>
    <row r="271" spans="1:12" x14ac:dyDescent="0.3">
      <c r="A271" t="s">
        <v>1010</v>
      </c>
      <c r="B271">
        <v>2013</v>
      </c>
      <c r="D271" t="s">
        <v>1011</v>
      </c>
      <c r="E271">
        <v>147</v>
      </c>
      <c r="G271" t="s">
        <v>1012</v>
      </c>
      <c r="H271" t="s">
        <v>1013</v>
      </c>
      <c r="K271" t="s">
        <v>1125</v>
      </c>
      <c r="L271" t="s">
        <v>1116</v>
      </c>
    </row>
    <row r="272" spans="1:12" x14ac:dyDescent="0.3">
      <c r="A272" t="s">
        <v>1014</v>
      </c>
      <c r="B272">
        <v>2013</v>
      </c>
      <c r="D272" t="s">
        <v>899</v>
      </c>
      <c r="E272">
        <v>53</v>
      </c>
      <c r="G272" t="s">
        <v>1015</v>
      </c>
      <c r="H272" t="s">
        <v>1016</v>
      </c>
      <c r="K272" t="s">
        <v>1126</v>
      </c>
    </row>
    <row r="273" spans="1:11" x14ac:dyDescent="0.3">
      <c r="A273" t="s">
        <v>1017</v>
      </c>
      <c r="B273">
        <v>2012</v>
      </c>
      <c r="D273" t="s">
        <v>927</v>
      </c>
      <c r="E273">
        <v>64</v>
      </c>
      <c r="F273">
        <v>10</v>
      </c>
      <c r="G273" t="s">
        <v>1018</v>
      </c>
      <c r="H273" t="s">
        <v>1019</v>
      </c>
      <c r="K273" t="s">
        <v>1126</v>
      </c>
    </row>
    <row r="274" spans="1:11" x14ac:dyDescent="0.3">
      <c r="A274" t="s">
        <v>1020</v>
      </c>
      <c r="B274">
        <v>2012</v>
      </c>
      <c r="D274" t="s">
        <v>1021</v>
      </c>
      <c r="E274">
        <v>54</v>
      </c>
      <c r="G274" t="s">
        <v>855</v>
      </c>
      <c r="H274" t="s">
        <v>1022</v>
      </c>
      <c r="K274" t="s">
        <v>1126</v>
      </c>
    </row>
    <row r="275" spans="1:11" x14ac:dyDescent="0.3">
      <c r="A275" t="s">
        <v>1023</v>
      </c>
      <c r="B275">
        <v>2012</v>
      </c>
      <c r="D275" t="s">
        <v>892</v>
      </c>
      <c r="E275">
        <v>22</v>
      </c>
      <c r="F275">
        <v>2</v>
      </c>
      <c r="G275" t="s">
        <v>1024</v>
      </c>
      <c r="H275" t="s">
        <v>1025</v>
      </c>
      <c r="K275" t="s">
        <v>1125</v>
      </c>
    </row>
    <row r="276" spans="1:11" x14ac:dyDescent="0.3">
      <c r="A276" t="s">
        <v>1026</v>
      </c>
      <c r="B276">
        <v>2011</v>
      </c>
      <c r="D276" t="s">
        <v>1027</v>
      </c>
      <c r="E276">
        <v>2</v>
      </c>
      <c r="F276">
        <v>10</v>
      </c>
      <c r="G276" t="s">
        <v>855</v>
      </c>
      <c r="H276" t="s">
        <v>1028</v>
      </c>
      <c r="K276" t="s">
        <v>1126</v>
      </c>
    </row>
    <row r="277" spans="1:11" x14ac:dyDescent="0.3">
      <c r="A277" t="s">
        <v>1029</v>
      </c>
      <c r="B277">
        <v>2011</v>
      </c>
      <c r="D277" t="s">
        <v>952</v>
      </c>
      <c r="E277">
        <v>144</v>
      </c>
      <c r="F277">
        <v>9</v>
      </c>
      <c r="G277" t="s">
        <v>1030</v>
      </c>
      <c r="H277" t="s">
        <v>1031</v>
      </c>
      <c r="K277" t="s">
        <v>1126</v>
      </c>
    </row>
    <row r="278" spans="1:11" x14ac:dyDescent="0.3">
      <c r="A278" t="s">
        <v>1032</v>
      </c>
      <c r="B278">
        <v>2011</v>
      </c>
      <c r="D278" t="s">
        <v>235</v>
      </c>
      <c r="E278">
        <v>214</v>
      </c>
      <c r="F278">
        <v>15</v>
      </c>
      <c r="G278" t="s">
        <v>1033</v>
      </c>
      <c r="H278" t="s">
        <v>1034</v>
      </c>
      <c r="K278" t="s">
        <v>1125</v>
      </c>
    </row>
    <row r="279" spans="1:11" x14ac:dyDescent="0.3">
      <c r="A279" t="s">
        <v>1035</v>
      </c>
      <c r="B279">
        <v>2018</v>
      </c>
      <c r="D279" t="s">
        <v>1036</v>
      </c>
      <c r="E279">
        <v>6</v>
      </c>
      <c r="G279" t="s">
        <v>855</v>
      </c>
      <c r="H279" t="s">
        <v>1037</v>
      </c>
      <c r="K279" t="s">
        <v>1100</v>
      </c>
    </row>
    <row r="280" spans="1:11" x14ac:dyDescent="0.3">
      <c r="A280" t="s">
        <v>1038</v>
      </c>
      <c r="B280">
        <v>2016</v>
      </c>
      <c r="D280" t="s">
        <v>862</v>
      </c>
      <c r="E280">
        <v>14</v>
      </c>
      <c r="F280">
        <v>6</v>
      </c>
      <c r="G280" t="s">
        <v>1039</v>
      </c>
      <c r="H280" t="s">
        <v>1040</v>
      </c>
      <c r="K280" t="s">
        <v>1125</v>
      </c>
    </row>
    <row r="281" spans="1:11" x14ac:dyDescent="0.3">
      <c r="A281" t="s">
        <v>1041</v>
      </c>
      <c r="B281">
        <v>2010</v>
      </c>
      <c r="D281" t="s">
        <v>842</v>
      </c>
      <c r="E281">
        <v>20</v>
      </c>
      <c r="F281">
        <v>20</v>
      </c>
      <c r="G281" t="s">
        <v>1042</v>
      </c>
      <c r="H281" t="s">
        <v>1043</v>
      </c>
      <c r="K281" t="s">
        <v>1103</v>
      </c>
    </row>
    <row r="282" spans="1:11" x14ac:dyDescent="0.3">
      <c r="A282" t="s">
        <v>1044</v>
      </c>
      <c r="B282">
        <v>2003</v>
      </c>
      <c r="D282" t="s">
        <v>1045</v>
      </c>
      <c r="E282">
        <v>112</v>
      </c>
      <c r="F282">
        <v>5</v>
      </c>
      <c r="G282" t="s">
        <v>1046</v>
      </c>
      <c r="H282" t="s">
        <v>1047</v>
      </c>
      <c r="K282" t="s">
        <v>1125</v>
      </c>
    </row>
    <row r="283" spans="1:11" x14ac:dyDescent="0.3">
      <c r="A283" t="s">
        <v>1048</v>
      </c>
      <c r="B283">
        <v>1983</v>
      </c>
      <c r="D283" t="s">
        <v>1049</v>
      </c>
      <c r="F283">
        <v>87</v>
      </c>
      <c r="G283" t="s">
        <v>1050</v>
      </c>
      <c r="H283" t="s">
        <v>1051</v>
      </c>
      <c r="K283" t="s">
        <v>1127</v>
      </c>
    </row>
    <row r="284" spans="1:11" x14ac:dyDescent="0.3">
      <c r="A284" t="s">
        <v>1052</v>
      </c>
      <c r="B284">
        <v>1976</v>
      </c>
      <c r="D284" t="s">
        <v>1053</v>
      </c>
      <c r="E284">
        <v>7</v>
      </c>
      <c r="F284">
        <v>6</v>
      </c>
      <c r="G284" t="s">
        <v>1054</v>
      </c>
      <c r="H284" t="s">
        <v>1055</v>
      </c>
      <c r="K284" t="s">
        <v>1126</v>
      </c>
    </row>
    <row r="285" spans="1:11" x14ac:dyDescent="0.3">
      <c r="A285" t="s">
        <v>1056</v>
      </c>
      <c r="B285">
        <v>1976</v>
      </c>
      <c r="D285" t="s">
        <v>1057</v>
      </c>
      <c r="E285">
        <v>55</v>
      </c>
      <c r="F285">
        <v>2</v>
      </c>
      <c r="G285" t="s">
        <v>1058</v>
      </c>
      <c r="H285" t="s">
        <v>1059</v>
      </c>
      <c r="K285" t="s">
        <v>1126</v>
      </c>
    </row>
    <row r="286" spans="1:11" x14ac:dyDescent="0.3">
      <c r="A286" t="s">
        <v>1060</v>
      </c>
      <c r="B286">
        <v>1970</v>
      </c>
      <c r="D286" t="s">
        <v>105</v>
      </c>
      <c r="E286">
        <v>18</v>
      </c>
      <c r="F286">
        <v>2</v>
      </c>
      <c r="G286" t="s">
        <v>1061</v>
      </c>
      <c r="H286" t="s">
        <v>1062</v>
      </c>
      <c r="K286" t="s">
        <v>1125</v>
      </c>
    </row>
    <row r="287" spans="1:11" x14ac:dyDescent="0.3">
      <c r="A287" t="s">
        <v>1063</v>
      </c>
      <c r="B287">
        <v>1968</v>
      </c>
      <c r="E287">
        <v>58</v>
      </c>
      <c r="F287">
        <v>3</v>
      </c>
      <c r="G287" t="s">
        <v>1064</v>
      </c>
      <c r="H287" t="s">
        <v>1065</v>
      </c>
      <c r="K287" t="s">
        <v>1126</v>
      </c>
    </row>
    <row r="288" spans="1:11" x14ac:dyDescent="0.3">
      <c r="A288" t="s">
        <v>1066</v>
      </c>
      <c r="B288">
        <v>1961</v>
      </c>
      <c r="D288" t="s">
        <v>189</v>
      </c>
      <c r="E288">
        <v>189</v>
      </c>
      <c r="F288">
        <v>476</v>
      </c>
      <c r="G288" t="s">
        <v>1067</v>
      </c>
      <c r="H288" t="s">
        <v>1068</v>
      </c>
      <c r="K288" t="s">
        <v>1126</v>
      </c>
    </row>
    <row r="289" spans="1:12" x14ac:dyDescent="0.3">
      <c r="A289" t="s">
        <v>1069</v>
      </c>
      <c r="B289">
        <v>1959</v>
      </c>
      <c r="D289" t="s">
        <v>1057</v>
      </c>
      <c r="E289">
        <v>38</v>
      </c>
      <c r="F289">
        <v>6</v>
      </c>
      <c r="G289" t="s">
        <v>1070</v>
      </c>
      <c r="H289" t="s">
        <v>1071</v>
      </c>
      <c r="K289" t="s">
        <v>1126</v>
      </c>
      <c r="L289" t="s">
        <v>1122</v>
      </c>
    </row>
    <row r="290" spans="1:12" x14ac:dyDescent="0.3">
      <c r="A290" t="s">
        <v>1072</v>
      </c>
      <c r="B290">
        <v>1955</v>
      </c>
      <c r="D290" t="s">
        <v>1073</v>
      </c>
      <c r="E290">
        <v>87</v>
      </c>
      <c r="F290">
        <v>2</v>
      </c>
      <c r="G290" t="s">
        <v>1074</v>
      </c>
      <c r="H290" t="s">
        <v>1075</v>
      </c>
      <c r="K290" t="s">
        <v>1126</v>
      </c>
    </row>
    <row r="291" spans="1:12" x14ac:dyDescent="0.3">
      <c r="A291" t="s">
        <v>1076</v>
      </c>
      <c r="B291">
        <v>1938</v>
      </c>
      <c r="D291" t="s">
        <v>216</v>
      </c>
      <c r="E291">
        <v>19</v>
      </c>
      <c r="F291">
        <v>2</v>
      </c>
      <c r="G291" t="s">
        <v>1077</v>
      </c>
      <c r="H291" t="s">
        <v>1078</v>
      </c>
      <c r="K291" t="s">
        <v>1126</v>
      </c>
    </row>
    <row r="292" spans="1:12" x14ac:dyDescent="0.3">
      <c r="A292" t="s">
        <v>1079</v>
      </c>
      <c r="B292">
        <v>2015</v>
      </c>
      <c r="D292" t="s">
        <v>1080</v>
      </c>
      <c r="E292">
        <v>49</v>
      </c>
      <c r="F292">
        <v>2</v>
      </c>
      <c r="G292" t="s">
        <v>1081</v>
      </c>
      <c r="H292" t="s">
        <v>1082</v>
      </c>
      <c r="K292" t="s">
        <v>1098</v>
      </c>
    </row>
    <row r="293" spans="1:12" x14ac:dyDescent="0.3">
      <c r="A293" t="s">
        <v>1083</v>
      </c>
      <c r="B293">
        <v>2017</v>
      </c>
      <c r="D293" t="s">
        <v>1084</v>
      </c>
      <c r="E293">
        <v>130</v>
      </c>
      <c r="G293" t="s">
        <v>1085</v>
      </c>
      <c r="H293" t="s">
        <v>1086</v>
      </c>
      <c r="K293" t="s">
        <v>1125</v>
      </c>
      <c r="L293" t="s">
        <v>1108</v>
      </c>
    </row>
    <row r="294" spans="1:12" x14ac:dyDescent="0.3">
      <c r="A294" t="s">
        <v>1087</v>
      </c>
      <c r="B294">
        <v>2016</v>
      </c>
      <c r="D294" t="s">
        <v>1088</v>
      </c>
      <c r="E294">
        <v>5</v>
      </c>
      <c r="G294" t="s">
        <v>855</v>
      </c>
      <c r="H294" t="s">
        <v>1089</v>
      </c>
      <c r="K294" t="s">
        <v>1125</v>
      </c>
      <c r="L294" t="s">
        <v>1116</v>
      </c>
    </row>
    <row r="295" spans="1:12" x14ac:dyDescent="0.3">
      <c r="A295" t="s">
        <v>1090</v>
      </c>
      <c r="B295">
        <v>2012</v>
      </c>
      <c r="D295" t="s">
        <v>1091</v>
      </c>
      <c r="E295">
        <v>104</v>
      </c>
      <c r="G295" t="s">
        <v>1092</v>
      </c>
      <c r="H295" t="s">
        <v>1093</v>
      </c>
      <c r="K295" t="s">
        <v>1125</v>
      </c>
    </row>
    <row r="296" spans="1:12" x14ac:dyDescent="0.3">
      <c r="A296" t="s">
        <v>1094</v>
      </c>
      <c r="B296">
        <v>2013</v>
      </c>
      <c r="D296" t="s">
        <v>1095</v>
      </c>
      <c r="E296">
        <v>8</v>
      </c>
      <c r="F296">
        <v>2</v>
      </c>
      <c r="G296" t="s">
        <v>855</v>
      </c>
      <c r="H296" t="s">
        <v>1096</v>
      </c>
      <c r="K296" t="s">
        <v>1100</v>
      </c>
    </row>
    <row r="297" spans="1:12" x14ac:dyDescent="0.3">
      <c r="A297" t="s">
        <v>1128</v>
      </c>
      <c r="B297">
        <v>1993</v>
      </c>
      <c r="C297" t="s">
        <v>1129</v>
      </c>
      <c r="D297" t="s">
        <v>1130</v>
      </c>
      <c r="E297">
        <v>36</v>
      </c>
      <c r="G297" t="s">
        <v>1131</v>
      </c>
      <c r="H297" t="s">
        <v>1132</v>
      </c>
      <c r="K297" t="s">
        <v>1120</v>
      </c>
    </row>
    <row r="298" spans="1:12" x14ac:dyDescent="0.3">
      <c r="A298" t="s">
        <v>1133</v>
      </c>
      <c r="B298">
        <v>1992</v>
      </c>
      <c r="C298" t="s">
        <v>1129</v>
      </c>
      <c r="D298" t="s">
        <v>1130</v>
      </c>
      <c r="G298" t="s">
        <v>513</v>
      </c>
      <c r="H298" t="s">
        <v>1134</v>
      </c>
      <c r="K298" t="s">
        <v>1120</v>
      </c>
    </row>
    <row r="299" spans="1:12" x14ac:dyDescent="0.3">
      <c r="A299" t="s">
        <v>1135</v>
      </c>
      <c r="B299">
        <v>1985</v>
      </c>
      <c r="C299" t="s">
        <v>300</v>
      </c>
      <c r="D299" t="s">
        <v>301</v>
      </c>
      <c r="E299">
        <v>8</v>
      </c>
      <c r="F299">
        <v>1</v>
      </c>
      <c r="G299">
        <v>41</v>
      </c>
      <c r="H299" t="s">
        <v>1136</v>
      </c>
      <c r="K299" t="s">
        <v>1120</v>
      </c>
    </row>
    <row r="300" spans="1:12" x14ac:dyDescent="0.3">
      <c r="A300" t="s">
        <v>1137</v>
      </c>
      <c r="B300">
        <v>1973</v>
      </c>
      <c r="C300" t="s">
        <v>1138</v>
      </c>
      <c r="E300">
        <v>1972</v>
      </c>
      <c r="G300">
        <v>30</v>
      </c>
      <c r="H300" t="s">
        <v>1139</v>
      </c>
      <c r="K300" t="s">
        <v>1120</v>
      </c>
    </row>
    <row r="301" spans="1:12" x14ac:dyDescent="0.3">
      <c r="A301" t="s">
        <v>1140</v>
      </c>
      <c r="B301">
        <v>1967</v>
      </c>
      <c r="C301" t="s">
        <v>1141</v>
      </c>
      <c r="G301" t="s">
        <v>1142</v>
      </c>
      <c r="H301" t="s">
        <v>1143</v>
      </c>
      <c r="K301" t="s">
        <v>1120</v>
      </c>
    </row>
    <row r="302" spans="1:12" x14ac:dyDescent="0.3">
      <c r="A302" t="s">
        <v>1144</v>
      </c>
      <c r="B302">
        <v>1966</v>
      </c>
      <c r="C302" t="s">
        <v>1141</v>
      </c>
      <c r="G302" t="s">
        <v>1145</v>
      </c>
      <c r="H302" t="s">
        <v>1146</v>
      </c>
      <c r="K302" t="s">
        <v>1120</v>
      </c>
    </row>
    <row r="303" spans="1:12" x14ac:dyDescent="0.3">
      <c r="A303" t="s">
        <v>1147</v>
      </c>
      <c r="B303">
        <v>1966</v>
      </c>
      <c r="C303" t="s">
        <v>1148</v>
      </c>
      <c r="E303">
        <v>1960</v>
      </c>
      <c r="G303" t="s">
        <v>1149</v>
      </c>
      <c r="H303" t="s">
        <v>1150</v>
      </c>
      <c r="K303" t="s">
        <v>1120</v>
      </c>
    </row>
    <row r="304" spans="1:12" x14ac:dyDescent="0.3">
      <c r="A304" t="s">
        <v>1151</v>
      </c>
      <c r="B304">
        <v>1965</v>
      </c>
      <c r="C304" t="s">
        <v>1141</v>
      </c>
      <c r="G304" t="s">
        <v>1152</v>
      </c>
      <c r="H304" t="s">
        <v>1143</v>
      </c>
      <c r="K304" t="s">
        <v>1120</v>
      </c>
    </row>
    <row r="305" spans="1:11" x14ac:dyDescent="0.3">
      <c r="A305" t="s">
        <v>1153</v>
      </c>
      <c r="B305">
        <v>1964</v>
      </c>
      <c r="C305" t="s">
        <v>1141</v>
      </c>
      <c r="G305" t="s">
        <v>810</v>
      </c>
      <c r="H305" t="s">
        <v>1143</v>
      </c>
      <c r="K305" t="s">
        <v>1120</v>
      </c>
    </row>
    <row r="306" spans="1:11" x14ac:dyDescent="0.3">
      <c r="A306" t="s">
        <v>1154</v>
      </c>
      <c r="B306">
        <v>1962</v>
      </c>
      <c r="C306" t="s">
        <v>1155</v>
      </c>
      <c r="G306" t="s">
        <v>1156</v>
      </c>
      <c r="H306" t="s">
        <v>1157</v>
      </c>
      <c r="K306" t="s">
        <v>1120</v>
      </c>
    </row>
    <row r="307" spans="1:11" x14ac:dyDescent="0.3">
      <c r="A307" t="s">
        <v>1158</v>
      </c>
      <c r="B307">
        <v>1961</v>
      </c>
      <c r="C307" t="s">
        <v>1155</v>
      </c>
      <c r="E307">
        <v>1959</v>
      </c>
      <c r="G307" t="s">
        <v>1159</v>
      </c>
      <c r="H307" t="s">
        <v>1157</v>
      </c>
      <c r="K307" t="s">
        <v>1120</v>
      </c>
    </row>
    <row r="308" spans="1:11" x14ac:dyDescent="0.3">
      <c r="A308" t="s">
        <v>1160</v>
      </c>
      <c r="B308">
        <v>1923</v>
      </c>
      <c r="C308" t="s">
        <v>1161</v>
      </c>
      <c r="E308">
        <v>1</v>
      </c>
      <c r="G308" t="s">
        <v>1162</v>
      </c>
      <c r="H308" t="s">
        <v>1163</v>
      </c>
      <c r="K308" t="s">
        <v>1120</v>
      </c>
    </row>
    <row r="309" spans="1:11" x14ac:dyDescent="0.3">
      <c r="A309" t="s">
        <v>1164</v>
      </c>
      <c r="B309">
        <v>1913</v>
      </c>
      <c r="C309" t="s">
        <v>1165</v>
      </c>
      <c r="E309">
        <v>1912</v>
      </c>
      <c r="G309" t="s">
        <v>1166</v>
      </c>
      <c r="H309" t="s">
        <v>412</v>
      </c>
      <c r="K309" t="s">
        <v>1120</v>
      </c>
    </row>
    <row r="310" spans="1:11" x14ac:dyDescent="0.3">
      <c r="A310" t="s">
        <v>1167</v>
      </c>
      <c r="B310">
        <v>2012</v>
      </c>
      <c r="C310" t="s">
        <v>83</v>
      </c>
      <c r="D310" t="s">
        <v>84</v>
      </c>
      <c r="E310">
        <v>4</v>
      </c>
      <c r="G310" t="s">
        <v>1168</v>
      </c>
      <c r="H310" t="s">
        <v>1169</v>
      </c>
      <c r="K310" t="s">
        <v>1120</v>
      </c>
    </row>
    <row r="311" spans="1:11" x14ac:dyDescent="0.3">
      <c r="A311" t="s">
        <v>1170</v>
      </c>
      <c r="B311">
        <v>2008</v>
      </c>
      <c r="C311" t="s">
        <v>1171</v>
      </c>
      <c r="D311" t="s">
        <v>1172</v>
      </c>
      <c r="E311">
        <v>26</v>
      </c>
      <c r="G311" t="s">
        <v>1173</v>
      </c>
      <c r="H311" t="s">
        <v>1174</v>
      </c>
      <c r="K311" t="s">
        <v>1120</v>
      </c>
    </row>
    <row r="312" spans="1:11" ht="13.8" customHeight="1" x14ac:dyDescent="0.3">
      <c r="A312" t="s">
        <v>1175</v>
      </c>
      <c r="B312">
        <v>2005</v>
      </c>
      <c r="C312" t="s">
        <v>1176</v>
      </c>
      <c r="E312">
        <v>34</v>
      </c>
      <c r="F312">
        <v>1</v>
      </c>
      <c r="G312" s="1">
        <v>44480</v>
      </c>
      <c r="H312" t="s">
        <v>1177</v>
      </c>
      <c r="K312" t="s">
        <v>1120</v>
      </c>
    </row>
    <row r="313" spans="1:11" x14ac:dyDescent="0.3">
      <c r="A313" t="s">
        <v>1178</v>
      </c>
      <c r="B313">
        <v>2016</v>
      </c>
      <c r="G313" t="s">
        <v>1179</v>
      </c>
      <c r="H313" t="s">
        <v>1180</v>
      </c>
      <c r="K313" t="s">
        <v>1120</v>
      </c>
    </row>
    <row r="314" spans="1:11" x14ac:dyDescent="0.3">
      <c r="A314" t="s">
        <v>1186</v>
      </c>
      <c r="B314">
        <v>2009</v>
      </c>
      <c r="C314" t="s">
        <v>1187</v>
      </c>
      <c r="D314" t="s">
        <v>1188</v>
      </c>
      <c r="E314">
        <v>62</v>
      </c>
      <c r="F314">
        <v>10</v>
      </c>
      <c r="G314" t="s">
        <v>1189</v>
      </c>
      <c r="H314" t="s">
        <v>1190</v>
      </c>
      <c r="K314" t="s">
        <v>1098</v>
      </c>
    </row>
    <row r="315" spans="1:11" x14ac:dyDescent="0.3">
      <c r="A315" t="s">
        <v>1191</v>
      </c>
      <c r="B315">
        <v>1954</v>
      </c>
      <c r="C315" t="s">
        <v>1192</v>
      </c>
      <c r="E315">
        <v>56</v>
      </c>
      <c r="G315" t="s">
        <v>1193</v>
      </c>
      <c r="H315" t="s">
        <v>1194</v>
      </c>
      <c r="K315" t="s">
        <v>1120</v>
      </c>
    </row>
    <row r="316" spans="1:11" x14ac:dyDescent="0.3">
      <c r="A316" t="s">
        <v>1195</v>
      </c>
      <c r="B316">
        <v>1999</v>
      </c>
      <c r="C316" t="s">
        <v>210</v>
      </c>
      <c r="D316" t="s">
        <v>211</v>
      </c>
      <c r="E316">
        <v>101</v>
      </c>
      <c r="F316">
        <v>2</v>
      </c>
      <c r="G316" t="s">
        <v>1196</v>
      </c>
      <c r="H316" t="s">
        <v>1197</v>
      </c>
      <c r="K316" t="s">
        <v>1126</v>
      </c>
    </row>
    <row r="317" spans="1:11" x14ac:dyDescent="0.3">
      <c r="A317" t="s">
        <v>1198</v>
      </c>
      <c r="B317">
        <v>1996</v>
      </c>
      <c r="C317" t="s">
        <v>1199</v>
      </c>
      <c r="D317" t="s">
        <v>1200</v>
      </c>
      <c r="E317">
        <v>23</v>
      </c>
      <c r="F317">
        <v>2</v>
      </c>
      <c r="G317" t="s">
        <v>1201</v>
      </c>
      <c r="H317" t="s">
        <v>1202</v>
      </c>
      <c r="K317" t="s">
        <v>1120</v>
      </c>
    </row>
    <row r="318" spans="1:11" x14ac:dyDescent="0.3">
      <c r="A318" t="s">
        <v>1203</v>
      </c>
      <c r="B318">
        <v>1993</v>
      </c>
      <c r="C318" t="s">
        <v>1204</v>
      </c>
      <c r="D318" t="s">
        <v>1205</v>
      </c>
      <c r="E318">
        <v>24</v>
      </c>
      <c r="F318">
        <v>3</v>
      </c>
      <c r="G318">
        <v>200</v>
      </c>
      <c r="H318" t="s">
        <v>1206</v>
      </c>
      <c r="K318" t="s">
        <v>1120</v>
      </c>
    </row>
    <row r="319" spans="1:11" x14ac:dyDescent="0.3">
      <c r="A319" t="s">
        <v>1207</v>
      </c>
      <c r="B319">
        <v>1990</v>
      </c>
      <c r="C319" t="s">
        <v>1129</v>
      </c>
      <c r="D319" t="s">
        <v>1130</v>
      </c>
      <c r="G319" t="s">
        <v>1208</v>
      </c>
      <c r="H319" t="s">
        <v>1209</v>
      </c>
      <c r="K319" t="s">
        <v>1120</v>
      </c>
    </row>
    <row r="320" spans="1:11" x14ac:dyDescent="0.3">
      <c r="A320" t="s">
        <v>1210</v>
      </c>
      <c r="B320">
        <v>1990</v>
      </c>
      <c r="C320" t="s">
        <v>1129</v>
      </c>
      <c r="D320" t="s">
        <v>1130</v>
      </c>
      <c r="G320" t="s">
        <v>1131</v>
      </c>
      <c r="H320" t="s">
        <v>1211</v>
      </c>
      <c r="K320" t="s">
        <v>1120</v>
      </c>
    </row>
    <row r="321" spans="1:11" x14ac:dyDescent="0.3">
      <c r="A321" t="s">
        <v>1212</v>
      </c>
      <c r="B321">
        <v>1988</v>
      </c>
      <c r="C321" t="s">
        <v>210</v>
      </c>
      <c r="D321" t="s">
        <v>211</v>
      </c>
      <c r="E321">
        <v>90</v>
      </c>
      <c r="F321">
        <v>1</v>
      </c>
      <c r="G321" t="s">
        <v>1213</v>
      </c>
      <c r="H321" t="s">
        <v>1214</v>
      </c>
      <c r="K321" t="s">
        <v>1125</v>
      </c>
    </row>
    <row r="322" spans="1:11" x14ac:dyDescent="0.3">
      <c r="A322" t="s">
        <v>1215</v>
      </c>
      <c r="B322">
        <v>1987</v>
      </c>
      <c r="C322" t="s">
        <v>1216</v>
      </c>
      <c r="D322" t="s">
        <v>1217</v>
      </c>
      <c r="E322">
        <v>11</v>
      </c>
      <c r="F322">
        <v>2</v>
      </c>
      <c r="G322" t="s">
        <v>1218</v>
      </c>
      <c r="H322" t="s">
        <v>1219</v>
      </c>
      <c r="K322" t="s">
        <v>1120</v>
      </c>
    </row>
    <row r="323" spans="1:11" x14ac:dyDescent="0.3">
      <c r="A323" t="s">
        <v>1220</v>
      </c>
      <c r="B323">
        <v>1985</v>
      </c>
      <c r="C323" t="s">
        <v>1220</v>
      </c>
      <c r="G323" t="s">
        <v>1221</v>
      </c>
      <c r="H323" t="s">
        <v>1222</v>
      </c>
      <c r="K323" t="s">
        <v>1120</v>
      </c>
    </row>
    <row r="324" spans="1:11" x14ac:dyDescent="0.3">
      <c r="A324" t="s">
        <v>1223</v>
      </c>
      <c r="B324">
        <v>1978</v>
      </c>
      <c r="C324" t="s">
        <v>61</v>
      </c>
      <c r="D324" t="s">
        <v>62</v>
      </c>
      <c r="E324">
        <v>71</v>
      </c>
      <c r="F324">
        <v>2</v>
      </c>
      <c r="G324">
        <v>88</v>
      </c>
      <c r="H324" t="s">
        <v>1224</v>
      </c>
      <c r="K324" t="s">
        <v>1120</v>
      </c>
    </row>
    <row r="325" spans="1:11" x14ac:dyDescent="0.3">
      <c r="A325" t="s">
        <v>1225</v>
      </c>
      <c r="B325">
        <v>1970</v>
      </c>
      <c r="C325" t="s">
        <v>1226</v>
      </c>
      <c r="E325">
        <v>63</v>
      </c>
      <c r="G325" t="s">
        <v>1227</v>
      </c>
      <c r="H325" t="s">
        <v>1228</v>
      </c>
      <c r="K325" t="s">
        <v>1120</v>
      </c>
    </row>
    <row r="326" spans="1:11" x14ac:dyDescent="0.3">
      <c r="A326" t="s">
        <v>1229</v>
      </c>
      <c r="B326">
        <v>1970</v>
      </c>
      <c r="C326" t="s">
        <v>1230</v>
      </c>
      <c r="E326">
        <v>1</v>
      </c>
      <c r="G326" t="s">
        <v>1231</v>
      </c>
      <c r="H326" t="s">
        <v>1232</v>
      </c>
      <c r="K326" t="s">
        <v>1233</v>
      </c>
    </row>
    <row r="327" spans="1:11" x14ac:dyDescent="0.3">
      <c r="A327" t="s">
        <v>1234</v>
      </c>
      <c r="B327">
        <v>1940</v>
      </c>
      <c r="C327" t="s">
        <v>399</v>
      </c>
      <c r="E327">
        <v>103</v>
      </c>
      <c r="G327" t="s">
        <v>1235</v>
      </c>
      <c r="H327" t="s">
        <v>1236</v>
      </c>
      <c r="K327" t="s">
        <v>1098</v>
      </c>
    </row>
    <row r="328" spans="1:11" x14ac:dyDescent="0.3">
      <c r="A328" t="s">
        <v>1237</v>
      </c>
      <c r="B328">
        <v>1926</v>
      </c>
      <c r="C328" t="s">
        <v>1238</v>
      </c>
      <c r="E328">
        <v>82</v>
      </c>
      <c r="G328" t="s">
        <v>1239</v>
      </c>
      <c r="H328" t="s">
        <v>1240</v>
      </c>
      <c r="K328" t="s">
        <v>1098</v>
      </c>
    </row>
    <row r="329" spans="1:11" x14ac:dyDescent="0.3">
      <c r="A329" t="s">
        <v>1241</v>
      </c>
      <c r="B329">
        <v>1924</v>
      </c>
      <c r="C329" t="s">
        <v>1238</v>
      </c>
      <c r="E329">
        <v>78</v>
      </c>
      <c r="G329" t="s">
        <v>1242</v>
      </c>
      <c r="H329" t="s">
        <v>1240</v>
      </c>
      <c r="K329" t="s">
        <v>1098</v>
      </c>
    </row>
    <row r="330" spans="1:11" x14ac:dyDescent="0.3">
      <c r="A330" t="s">
        <v>1243</v>
      </c>
      <c r="B330">
        <v>1923</v>
      </c>
      <c r="C330" t="s">
        <v>1238</v>
      </c>
      <c r="E330">
        <v>76</v>
      </c>
      <c r="G330" t="s">
        <v>1244</v>
      </c>
      <c r="H330" t="s">
        <v>1240</v>
      </c>
      <c r="K330" t="s">
        <v>1098</v>
      </c>
    </row>
    <row r="331" spans="1:11" x14ac:dyDescent="0.3">
      <c r="A331" t="s">
        <v>1245</v>
      </c>
      <c r="B331">
        <v>1913</v>
      </c>
      <c r="C331" t="s">
        <v>1246</v>
      </c>
      <c r="E331">
        <v>64</v>
      </c>
      <c r="G331" t="s">
        <v>1247</v>
      </c>
      <c r="H331" t="s">
        <v>1240</v>
      </c>
      <c r="K331" t="s">
        <v>1098</v>
      </c>
    </row>
    <row r="332" spans="1:11" x14ac:dyDescent="0.3">
      <c r="A332" t="s">
        <v>1248</v>
      </c>
      <c r="C332" t="s">
        <v>1249</v>
      </c>
      <c r="G332">
        <v>195</v>
      </c>
      <c r="H332" t="s">
        <v>1250</v>
      </c>
      <c r="I332" t="s">
        <v>1251</v>
      </c>
      <c r="K332" t="s">
        <v>1126</v>
      </c>
    </row>
    <row r="333" spans="1:11" x14ac:dyDescent="0.3">
      <c r="A333" t="s">
        <v>1252</v>
      </c>
      <c r="B333">
        <v>2001</v>
      </c>
      <c r="C333" t="s">
        <v>1253</v>
      </c>
      <c r="G333">
        <v>1</v>
      </c>
      <c r="H333" t="s">
        <v>1254</v>
      </c>
      <c r="I333" t="s">
        <v>1251</v>
      </c>
      <c r="J333" t="s">
        <v>816</v>
      </c>
      <c r="K333" t="s">
        <v>1120</v>
      </c>
    </row>
    <row r="334" spans="1:11" x14ac:dyDescent="0.3">
      <c r="A334" t="s">
        <v>1255</v>
      </c>
      <c r="B334">
        <v>2008</v>
      </c>
      <c r="D334" t="s">
        <v>838</v>
      </c>
      <c r="E334">
        <v>120</v>
      </c>
      <c r="F334">
        <v>3</v>
      </c>
      <c r="G334" t="s">
        <v>1256</v>
      </c>
      <c r="H334" t="s">
        <v>1257</v>
      </c>
      <c r="K334" t="s">
        <v>1125</v>
      </c>
    </row>
    <row r="335" spans="1:11" x14ac:dyDescent="0.3">
      <c r="A335" t="s">
        <v>1258</v>
      </c>
      <c r="B335">
        <v>2013</v>
      </c>
      <c r="D335" t="s">
        <v>1259</v>
      </c>
      <c r="E335">
        <v>82</v>
      </c>
      <c r="F335">
        <v>2</v>
      </c>
      <c r="G335" t="s">
        <v>1260</v>
      </c>
      <c r="H335" t="s">
        <v>1261</v>
      </c>
      <c r="K335" t="s">
        <v>1126</v>
      </c>
    </row>
    <row r="336" spans="1:11" x14ac:dyDescent="0.3">
      <c r="A336" t="s">
        <v>1262</v>
      </c>
      <c r="B336">
        <v>2016</v>
      </c>
      <c r="D336" t="s">
        <v>1263</v>
      </c>
      <c r="E336">
        <v>9</v>
      </c>
      <c r="F336">
        <v>3</v>
      </c>
      <c r="G336" t="s">
        <v>1264</v>
      </c>
      <c r="H336" t="s">
        <v>936</v>
      </c>
      <c r="K336" t="s">
        <v>1126</v>
      </c>
    </row>
    <row r="337" spans="1:11" x14ac:dyDescent="0.3">
      <c r="A337" t="s">
        <v>1265</v>
      </c>
      <c r="B337">
        <v>1995</v>
      </c>
      <c r="C337" t="s">
        <v>1266</v>
      </c>
      <c r="D337" t="s">
        <v>1267</v>
      </c>
      <c r="E337">
        <v>16</v>
      </c>
      <c r="F337">
        <v>1</v>
      </c>
      <c r="G337" t="s">
        <v>1268</v>
      </c>
      <c r="H337" t="s">
        <v>1269</v>
      </c>
      <c r="K337" t="s">
        <v>1098</v>
      </c>
    </row>
    <row r="338" spans="1:11" x14ac:dyDescent="0.3">
      <c r="A338" t="s">
        <v>1270</v>
      </c>
      <c r="B338">
        <v>1969</v>
      </c>
      <c r="C338" t="s">
        <v>1271</v>
      </c>
      <c r="E338">
        <v>22</v>
      </c>
      <c r="G338" t="s">
        <v>1272</v>
      </c>
      <c r="H338" t="s">
        <v>1273</v>
      </c>
      <c r="K338" t="s">
        <v>1120</v>
      </c>
    </row>
    <row r="339" spans="1:11" x14ac:dyDescent="0.3">
      <c r="A339" t="s">
        <v>1274</v>
      </c>
      <c r="B339">
        <v>1967</v>
      </c>
      <c r="C339" t="s">
        <v>61</v>
      </c>
      <c r="E339">
        <v>60</v>
      </c>
      <c r="G339">
        <v>136</v>
      </c>
      <c r="H339" t="s">
        <v>1275</v>
      </c>
      <c r="K339" t="s">
        <v>1120</v>
      </c>
    </row>
    <row r="340" spans="1:11" x14ac:dyDescent="0.3">
      <c r="A340" t="s">
        <v>1276</v>
      </c>
      <c r="B340">
        <v>1960</v>
      </c>
      <c r="C340" t="s">
        <v>1277</v>
      </c>
      <c r="E340">
        <v>29</v>
      </c>
      <c r="G340" t="s">
        <v>485</v>
      </c>
      <c r="H340" t="s">
        <v>1278</v>
      </c>
      <c r="K340" t="s">
        <v>1120</v>
      </c>
    </row>
    <row r="341" spans="1:11" x14ac:dyDescent="0.3">
      <c r="A341" t="s">
        <v>1279</v>
      </c>
      <c r="B341">
        <v>1922</v>
      </c>
      <c r="C341" t="s">
        <v>1238</v>
      </c>
      <c r="E341">
        <v>74</v>
      </c>
      <c r="G341" t="s">
        <v>1280</v>
      </c>
      <c r="H341" t="s">
        <v>1240</v>
      </c>
      <c r="K341" t="s">
        <v>1098</v>
      </c>
    </row>
    <row r="342" spans="1:11" x14ac:dyDescent="0.3">
      <c r="A342" t="s">
        <v>1281</v>
      </c>
      <c r="B342">
        <v>1920</v>
      </c>
      <c r="C342" t="s">
        <v>1246</v>
      </c>
      <c r="E342">
        <v>71</v>
      </c>
      <c r="G342" t="s">
        <v>1282</v>
      </c>
      <c r="H342" t="s">
        <v>1240</v>
      </c>
      <c r="K342" t="s">
        <v>1098</v>
      </c>
    </row>
    <row r="343" spans="1:11" x14ac:dyDescent="0.3">
      <c r="A343" t="s">
        <v>1283</v>
      </c>
      <c r="B343">
        <v>1919</v>
      </c>
      <c r="C343" t="s">
        <v>1246</v>
      </c>
      <c r="E343">
        <v>70</v>
      </c>
      <c r="G343" t="s">
        <v>1284</v>
      </c>
      <c r="H343" t="s">
        <v>1240</v>
      </c>
      <c r="K343" t="s">
        <v>1098</v>
      </c>
    </row>
    <row r="344" spans="1:11" x14ac:dyDescent="0.3">
      <c r="A344" t="s">
        <v>1285</v>
      </c>
      <c r="B344">
        <v>1918</v>
      </c>
      <c r="C344" t="s">
        <v>1246</v>
      </c>
      <c r="E344">
        <v>69</v>
      </c>
      <c r="G344" t="s">
        <v>1286</v>
      </c>
      <c r="H344" t="s">
        <v>1240</v>
      </c>
      <c r="K344" t="s">
        <v>1098</v>
      </c>
    </row>
    <row r="345" spans="1:11" x14ac:dyDescent="0.3">
      <c r="A345" t="s">
        <v>1287</v>
      </c>
      <c r="B345">
        <v>1917</v>
      </c>
      <c r="C345" t="s">
        <v>1246</v>
      </c>
      <c r="E345">
        <v>68</v>
      </c>
      <c r="G345" t="s">
        <v>1288</v>
      </c>
      <c r="H345" t="s">
        <v>1240</v>
      </c>
      <c r="K345" t="s">
        <v>1098</v>
      </c>
    </row>
    <row r="346" spans="1:11" x14ac:dyDescent="0.3">
      <c r="A346" t="s">
        <v>1289</v>
      </c>
      <c r="B346">
        <v>1914</v>
      </c>
      <c r="C346" t="s">
        <v>1246</v>
      </c>
      <c r="E346">
        <v>66</v>
      </c>
      <c r="G346" t="s">
        <v>1290</v>
      </c>
      <c r="H346" t="s">
        <v>1240</v>
      </c>
      <c r="K346" t="s">
        <v>1098</v>
      </c>
    </row>
    <row r="347" spans="1:11" x14ac:dyDescent="0.3">
      <c r="A347" t="s">
        <v>1291</v>
      </c>
      <c r="B347">
        <v>1912</v>
      </c>
      <c r="C347" t="s">
        <v>1246</v>
      </c>
      <c r="E347">
        <v>64</v>
      </c>
      <c r="G347" t="s">
        <v>1247</v>
      </c>
      <c r="H347" t="s">
        <v>1240</v>
      </c>
      <c r="K347" t="s">
        <v>1098</v>
      </c>
    </row>
    <row r="348" spans="1:11" x14ac:dyDescent="0.3">
      <c r="A348" t="s">
        <v>1292</v>
      </c>
      <c r="B348">
        <v>1911</v>
      </c>
      <c r="C348" t="s">
        <v>1246</v>
      </c>
      <c r="E348">
        <v>63</v>
      </c>
      <c r="G348" t="s">
        <v>1293</v>
      </c>
      <c r="H348" t="s">
        <v>1294</v>
      </c>
      <c r="K348" t="s">
        <v>1098</v>
      </c>
    </row>
    <row r="349" spans="1:11" x14ac:dyDescent="0.3">
      <c r="A349" t="s">
        <v>1295</v>
      </c>
      <c r="B349">
        <v>1906</v>
      </c>
      <c r="C349" t="s">
        <v>1246</v>
      </c>
      <c r="E349">
        <v>1906</v>
      </c>
      <c r="G349" t="s">
        <v>1296</v>
      </c>
      <c r="H349" t="s">
        <v>1297</v>
      </c>
      <c r="K349" t="s">
        <v>1098</v>
      </c>
    </row>
    <row r="350" spans="1:11" x14ac:dyDescent="0.3">
      <c r="A350" t="s">
        <v>1298</v>
      </c>
      <c r="B350">
        <v>2016</v>
      </c>
      <c r="C350" t="s">
        <v>1299</v>
      </c>
      <c r="D350" t="s">
        <v>1300</v>
      </c>
      <c r="E350">
        <v>23</v>
      </c>
      <c r="F350">
        <v>2</v>
      </c>
      <c r="G350" t="s">
        <v>1301</v>
      </c>
      <c r="H350" t="s">
        <v>1302</v>
      </c>
      <c r="K350" t="s">
        <v>1098</v>
      </c>
    </row>
    <row r="351" spans="1:11" x14ac:dyDescent="0.3">
      <c r="A351" t="s">
        <v>1303</v>
      </c>
      <c r="B351">
        <v>2007</v>
      </c>
      <c r="C351" t="s">
        <v>1304</v>
      </c>
      <c r="D351" t="s">
        <v>1305</v>
      </c>
      <c r="E351">
        <v>56</v>
      </c>
      <c r="F351">
        <v>1</v>
      </c>
      <c r="G351" t="s">
        <v>1306</v>
      </c>
      <c r="H351" t="s">
        <v>1307</v>
      </c>
      <c r="K351" t="s">
        <v>1098</v>
      </c>
    </row>
    <row r="352" spans="1:11" x14ac:dyDescent="0.3">
      <c r="A352" t="s">
        <v>1308</v>
      </c>
      <c r="B352">
        <v>1999</v>
      </c>
      <c r="C352" t="s">
        <v>143</v>
      </c>
      <c r="D352" t="s">
        <v>144</v>
      </c>
      <c r="E352">
        <v>40</v>
      </c>
      <c r="F352">
        <v>1</v>
      </c>
      <c r="G352" t="s">
        <v>1309</v>
      </c>
      <c r="H352" t="s">
        <v>1310</v>
      </c>
      <c r="K352" t="s">
        <v>1120</v>
      </c>
    </row>
    <row r="353" spans="1:11" x14ac:dyDescent="0.3">
      <c r="A353" t="s">
        <v>1311</v>
      </c>
      <c r="B353">
        <v>2007</v>
      </c>
      <c r="C353" t="s">
        <v>1312</v>
      </c>
      <c r="D353" t="s">
        <v>1313</v>
      </c>
      <c r="E353">
        <v>38</v>
      </c>
      <c r="F353">
        <v>2</v>
      </c>
      <c r="G353" t="s">
        <v>1314</v>
      </c>
      <c r="H353" t="s">
        <v>1315</v>
      </c>
      <c r="K353" t="s">
        <v>1098</v>
      </c>
    </row>
    <row r="354" spans="1:11" x14ac:dyDescent="0.3">
      <c r="A354" t="s">
        <v>1316</v>
      </c>
      <c r="B354">
        <v>2017</v>
      </c>
      <c r="D354" t="s">
        <v>1317</v>
      </c>
      <c r="E354">
        <v>7</v>
      </c>
      <c r="G354" t="s">
        <v>855</v>
      </c>
      <c r="H354" t="s">
        <v>1318</v>
      </c>
      <c r="K354" t="s">
        <v>1125</v>
      </c>
    </row>
  </sheetData>
  <autoFilter ref="A1:M354" xr:uid="{00000000-0009-0000-0000-000000000000}"/>
  <conditionalFormatting sqref="A1:A1048576">
    <cfRule type="duplicateValues" dxfId="1" priority="2"/>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77B4-0E52-4A59-8BE8-BB2414170B8B}">
  <dimension ref="A1:L78"/>
  <sheetViews>
    <sheetView workbookViewId="0">
      <selection activeCell="L1" sqref="L1:L1048576"/>
    </sheetView>
  </sheetViews>
  <sheetFormatPr defaultRowHeight="14.4" x14ac:dyDescent="0.3"/>
  <cols>
    <col min="12" max="12" width="23.109375" customWidth="1"/>
  </cols>
  <sheetData>
    <row r="1" spans="1:12" x14ac:dyDescent="0.3">
      <c r="A1" t="s">
        <v>1404</v>
      </c>
      <c r="B1" t="s">
        <v>0</v>
      </c>
      <c r="C1" t="s">
        <v>1</v>
      </c>
      <c r="D1" t="s">
        <v>2</v>
      </c>
      <c r="E1" t="s">
        <v>3</v>
      </c>
      <c r="F1" t="s">
        <v>4</v>
      </c>
      <c r="G1" t="s">
        <v>5</v>
      </c>
      <c r="H1" t="s">
        <v>6</v>
      </c>
      <c r="I1" t="s">
        <v>7</v>
      </c>
      <c r="J1" t="s">
        <v>8</v>
      </c>
      <c r="K1" t="s">
        <v>1405</v>
      </c>
      <c r="L1" t="s">
        <v>1402</v>
      </c>
    </row>
    <row r="2" spans="1:12" x14ac:dyDescent="0.3">
      <c r="A2" t="s">
        <v>1406</v>
      </c>
      <c r="B2">
        <v>2020</v>
      </c>
      <c r="C2" t="s">
        <v>813</v>
      </c>
      <c r="D2">
        <v>9798662472112</v>
      </c>
      <c r="F2">
        <v>28099582</v>
      </c>
      <c r="G2">
        <v>150</v>
      </c>
      <c r="H2" t="s">
        <v>1407</v>
      </c>
      <c r="I2" t="s">
        <v>1251</v>
      </c>
      <c r="J2" t="s">
        <v>816</v>
      </c>
      <c r="K2" t="s">
        <v>1408</v>
      </c>
      <c r="L2" t="s">
        <v>1127</v>
      </c>
    </row>
    <row r="3" spans="1:12" x14ac:dyDescent="0.3">
      <c r="A3" t="s">
        <v>1409</v>
      </c>
      <c r="B3">
        <v>2020</v>
      </c>
      <c r="C3" t="s">
        <v>1253</v>
      </c>
      <c r="F3">
        <v>28130142</v>
      </c>
      <c r="H3" t="s">
        <v>1410</v>
      </c>
      <c r="I3" t="s">
        <v>1251</v>
      </c>
      <c r="J3" t="s">
        <v>816</v>
      </c>
      <c r="K3" t="s">
        <v>1411</v>
      </c>
      <c r="L3" t="s">
        <v>1127</v>
      </c>
    </row>
    <row r="4" spans="1:12" x14ac:dyDescent="0.3">
      <c r="A4" t="s">
        <v>1412</v>
      </c>
      <c r="B4">
        <v>2020</v>
      </c>
      <c r="C4" t="s">
        <v>813</v>
      </c>
      <c r="D4">
        <v>9798662406575</v>
      </c>
      <c r="F4">
        <v>27963974</v>
      </c>
      <c r="G4">
        <v>55</v>
      </c>
      <c r="H4" t="s">
        <v>1413</v>
      </c>
      <c r="I4" t="s">
        <v>1251</v>
      </c>
      <c r="J4" t="s">
        <v>816</v>
      </c>
      <c r="K4" t="s">
        <v>1414</v>
      </c>
      <c r="L4" t="s">
        <v>1127</v>
      </c>
    </row>
    <row r="5" spans="1:12" x14ac:dyDescent="0.3">
      <c r="A5" t="s">
        <v>1415</v>
      </c>
      <c r="B5">
        <v>2020</v>
      </c>
      <c r="C5" t="s">
        <v>813</v>
      </c>
      <c r="D5">
        <v>9798641495705</v>
      </c>
      <c r="F5">
        <v>27964580</v>
      </c>
      <c r="G5">
        <v>122</v>
      </c>
      <c r="H5" t="s">
        <v>1416</v>
      </c>
      <c r="I5" t="s">
        <v>1251</v>
      </c>
      <c r="J5" t="s">
        <v>816</v>
      </c>
      <c r="K5" t="s">
        <v>1417</v>
      </c>
      <c r="L5" t="s">
        <v>1125</v>
      </c>
    </row>
    <row r="6" spans="1:12" x14ac:dyDescent="0.3">
      <c r="A6" t="s">
        <v>1418</v>
      </c>
      <c r="B6">
        <v>2020</v>
      </c>
      <c r="C6" t="s">
        <v>813</v>
      </c>
      <c r="D6">
        <v>9781083500199</v>
      </c>
      <c r="F6">
        <v>27997201</v>
      </c>
      <c r="G6">
        <v>42</v>
      </c>
      <c r="H6" t="s">
        <v>1419</v>
      </c>
      <c r="I6" t="s">
        <v>1251</v>
      </c>
      <c r="J6" t="s">
        <v>816</v>
      </c>
      <c r="K6" t="s">
        <v>1420</v>
      </c>
      <c r="L6" t="s">
        <v>1126</v>
      </c>
    </row>
    <row r="7" spans="1:12" x14ac:dyDescent="0.3">
      <c r="A7" t="s">
        <v>1421</v>
      </c>
      <c r="B7">
        <v>2020</v>
      </c>
      <c r="C7" t="s">
        <v>813</v>
      </c>
      <c r="D7">
        <v>9798645484873</v>
      </c>
      <c r="F7">
        <v>27671340</v>
      </c>
      <c r="G7">
        <v>343</v>
      </c>
      <c r="H7" t="s">
        <v>1422</v>
      </c>
      <c r="I7" t="s">
        <v>1251</v>
      </c>
      <c r="J7" t="s">
        <v>816</v>
      </c>
      <c r="K7" t="s">
        <v>1423</v>
      </c>
      <c r="L7" t="s">
        <v>1127</v>
      </c>
    </row>
    <row r="8" spans="1:12" x14ac:dyDescent="0.3">
      <c r="A8" t="s">
        <v>1424</v>
      </c>
      <c r="B8">
        <v>2020</v>
      </c>
      <c r="C8" t="s">
        <v>813</v>
      </c>
      <c r="D8">
        <v>9798645423674</v>
      </c>
      <c r="F8">
        <v>27959036</v>
      </c>
      <c r="G8">
        <v>78</v>
      </c>
      <c r="H8" t="s">
        <v>1425</v>
      </c>
      <c r="I8" t="s">
        <v>1251</v>
      </c>
      <c r="J8" t="s">
        <v>816</v>
      </c>
      <c r="K8" t="s">
        <v>1426</v>
      </c>
      <c r="L8" t="s">
        <v>1127</v>
      </c>
    </row>
    <row r="9" spans="1:12" x14ac:dyDescent="0.3">
      <c r="A9" t="s">
        <v>1427</v>
      </c>
      <c r="B9">
        <v>2020</v>
      </c>
      <c r="C9" t="s">
        <v>813</v>
      </c>
      <c r="D9">
        <v>9798643186328</v>
      </c>
      <c r="F9">
        <v>28004388</v>
      </c>
      <c r="G9">
        <v>114</v>
      </c>
      <c r="H9" t="s">
        <v>1428</v>
      </c>
      <c r="I9" t="s">
        <v>1251</v>
      </c>
      <c r="J9" t="s">
        <v>816</v>
      </c>
      <c r="K9" t="s">
        <v>1429</v>
      </c>
      <c r="L9" t="s">
        <v>1125</v>
      </c>
    </row>
    <row r="10" spans="1:12" x14ac:dyDescent="0.3">
      <c r="A10" t="s">
        <v>1430</v>
      </c>
      <c r="B10">
        <v>2020</v>
      </c>
      <c r="C10" t="s">
        <v>813</v>
      </c>
      <c r="D10">
        <v>9798643185499</v>
      </c>
      <c r="F10">
        <v>28004321</v>
      </c>
      <c r="G10">
        <v>98</v>
      </c>
      <c r="H10" t="s">
        <v>1431</v>
      </c>
      <c r="I10" t="s">
        <v>1251</v>
      </c>
      <c r="J10" t="s">
        <v>816</v>
      </c>
      <c r="K10" t="s">
        <v>1432</v>
      </c>
      <c r="L10" t="s">
        <v>1126</v>
      </c>
    </row>
    <row r="11" spans="1:12" x14ac:dyDescent="0.3">
      <c r="A11" t="s">
        <v>1433</v>
      </c>
      <c r="B11">
        <v>2020</v>
      </c>
      <c r="C11" t="s">
        <v>813</v>
      </c>
      <c r="D11">
        <v>9798645425197</v>
      </c>
      <c r="F11">
        <v>27959902</v>
      </c>
      <c r="G11">
        <v>53</v>
      </c>
      <c r="H11" t="s">
        <v>1434</v>
      </c>
      <c r="I11" t="s">
        <v>1251</v>
      </c>
      <c r="J11" t="s">
        <v>816</v>
      </c>
      <c r="K11" t="s">
        <v>1435</v>
      </c>
      <c r="L11" t="s">
        <v>1127</v>
      </c>
    </row>
    <row r="12" spans="1:12" x14ac:dyDescent="0.3">
      <c r="A12" t="s">
        <v>1436</v>
      </c>
      <c r="B12">
        <v>2020</v>
      </c>
      <c r="C12" t="s">
        <v>813</v>
      </c>
      <c r="D12">
        <v>9798643174981</v>
      </c>
      <c r="F12">
        <v>27955436</v>
      </c>
      <c r="G12">
        <v>137</v>
      </c>
      <c r="H12" t="s">
        <v>1437</v>
      </c>
      <c r="I12" t="s">
        <v>1251</v>
      </c>
      <c r="J12" t="s">
        <v>816</v>
      </c>
      <c r="K12" t="s">
        <v>1438</v>
      </c>
      <c r="L12" t="s">
        <v>1127</v>
      </c>
    </row>
    <row r="13" spans="1:12" x14ac:dyDescent="0.3">
      <c r="A13" t="s">
        <v>1439</v>
      </c>
      <c r="B13">
        <v>2020</v>
      </c>
      <c r="C13" t="s">
        <v>813</v>
      </c>
      <c r="D13">
        <v>9798645424893</v>
      </c>
      <c r="F13">
        <v>27959748</v>
      </c>
      <c r="G13">
        <v>52</v>
      </c>
      <c r="H13" t="s">
        <v>1440</v>
      </c>
      <c r="I13" t="s">
        <v>1251</v>
      </c>
      <c r="J13" t="s">
        <v>816</v>
      </c>
      <c r="K13" t="s">
        <v>1441</v>
      </c>
      <c r="L13" t="s">
        <v>1127</v>
      </c>
    </row>
    <row r="14" spans="1:12" x14ac:dyDescent="0.3">
      <c r="A14" t="s">
        <v>1442</v>
      </c>
      <c r="B14">
        <v>2020</v>
      </c>
      <c r="C14" t="s">
        <v>1443</v>
      </c>
      <c r="D14">
        <v>9781658493765</v>
      </c>
      <c r="F14">
        <v>27941610</v>
      </c>
      <c r="G14">
        <v>142</v>
      </c>
      <c r="H14" t="s">
        <v>1444</v>
      </c>
      <c r="I14" t="s">
        <v>1251</v>
      </c>
      <c r="J14" t="s">
        <v>816</v>
      </c>
      <c r="K14" t="s">
        <v>1445</v>
      </c>
      <c r="L14" t="s">
        <v>1125</v>
      </c>
    </row>
    <row r="15" spans="1:12" x14ac:dyDescent="0.3">
      <c r="A15" t="s">
        <v>1446</v>
      </c>
      <c r="B15">
        <v>2020</v>
      </c>
      <c r="C15" t="s">
        <v>813</v>
      </c>
      <c r="D15">
        <v>9781658482202</v>
      </c>
      <c r="F15">
        <v>27669735</v>
      </c>
      <c r="G15">
        <v>210</v>
      </c>
      <c r="H15" t="s">
        <v>1447</v>
      </c>
      <c r="I15" t="s">
        <v>1251</v>
      </c>
      <c r="J15" t="s">
        <v>816</v>
      </c>
      <c r="K15" t="s">
        <v>1448</v>
      </c>
      <c r="L15" t="s">
        <v>1127</v>
      </c>
    </row>
    <row r="16" spans="1:12" x14ac:dyDescent="0.3">
      <c r="A16" t="s">
        <v>1449</v>
      </c>
      <c r="B16">
        <v>2020</v>
      </c>
      <c r="C16" t="s">
        <v>813</v>
      </c>
      <c r="D16">
        <v>9781658438384</v>
      </c>
      <c r="F16">
        <v>27740976</v>
      </c>
      <c r="G16">
        <v>123</v>
      </c>
      <c r="H16" t="s">
        <v>1450</v>
      </c>
      <c r="I16" t="s">
        <v>1251</v>
      </c>
      <c r="J16" t="s">
        <v>816</v>
      </c>
      <c r="K16" t="s">
        <v>1451</v>
      </c>
      <c r="L16" t="s">
        <v>1127</v>
      </c>
    </row>
    <row r="17" spans="1:12" x14ac:dyDescent="0.3">
      <c r="A17" t="s">
        <v>1452</v>
      </c>
      <c r="B17">
        <v>2020</v>
      </c>
      <c r="C17" t="s">
        <v>813</v>
      </c>
      <c r="D17">
        <v>9781392479889</v>
      </c>
      <c r="F17">
        <v>27670208</v>
      </c>
      <c r="G17">
        <v>108</v>
      </c>
      <c r="H17" t="s">
        <v>1453</v>
      </c>
      <c r="I17" t="s">
        <v>1251</v>
      </c>
      <c r="J17" t="s">
        <v>816</v>
      </c>
      <c r="K17" t="s">
        <v>1454</v>
      </c>
      <c r="L17" t="s">
        <v>1127</v>
      </c>
    </row>
    <row r="18" spans="1:12" x14ac:dyDescent="0.3">
      <c r="A18" t="s">
        <v>1455</v>
      </c>
      <c r="B18">
        <v>2020</v>
      </c>
      <c r="C18" t="s">
        <v>813</v>
      </c>
      <c r="D18">
        <v>9781392840207</v>
      </c>
      <c r="F18">
        <v>27545980</v>
      </c>
      <c r="G18">
        <v>177</v>
      </c>
      <c r="H18" t="s">
        <v>1456</v>
      </c>
      <c r="I18" t="s">
        <v>1251</v>
      </c>
      <c r="J18" t="s">
        <v>816</v>
      </c>
      <c r="K18" t="s">
        <v>1457</v>
      </c>
      <c r="L18" t="s">
        <v>1127</v>
      </c>
    </row>
    <row r="19" spans="1:12" x14ac:dyDescent="0.3">
      <c r="A19" t="s">
        <v>1458</v>
      </c>
      <c r="B19">
        <v>2020</v>
      </c>
      <c r="C19" t="s">
        <v>813</v>
      </c>
      <c r="D19">
        <v>9781687997104</v>
      </c>
      <c r="F19">
        <v>27541519</v>
      </c>
      <c r="G19">
        <v>206</v>
      </c>
      <c r="H19" t="s">
        <v>1459</v>
      </c>
      <c r="I19" t="s">
        <v>1251</v>
      </c>
      <c r="J19" t="s">
        <v>816</v>
      </c>
      <c r="K19" t="s">
        <v>1460</v>
      </c>
      <c r="L19" t="s">
        <v>1125</v>
      </c>
    </row>
    <row r="20" spans="1:12" x14ac:dyDescent="0.3">
      <c r="A20" t="s">
        <v>1461</v>
      </c>
      <c r="B20">
        <v>2019</v>
      </c>
      <c r="C20" t="s">
        <v>813</v>
      </c>
      <c r="D20">
        <v>9798645425074</v>
      </c>
      <c r="F20">
        <v>13879764</v>
      </c>
      <c r="G20">
        <v>57</v>
      </c>
      <c r="H20" t="s">
        <v>1462</v>
      </c>
      <c r="I20" t="s">
        <v>1251</v>
      </c>
      <c r="J20" t="s">
        <v>816</v>
      </c>
      <c r="K20" t="s">
        <v>1463</v>
      </c>
      <c r="L20" t="s">
        <v>1127</v>
      </c>
    </row>
    <row r="21" spans="1:12" x14ac:dyDescent="0.3">
      <c r="A21" t="s">
        <v>1464</v>
      </c>
      <c r="B21">
        <v>2019</v>
      </c>
      <c r="C21" t="s">
        <v>813</v>
      </c>
      <c r="D21">
        <v>9798645424909</v>
      </c>
      <c r="F21">
        <v>13880389</v>
      </c>
      <c r="G21">
        <v>53</v>
      </c>
      <c r="H21" t="s">
        <v>1465</v>
      </c>
      <c r="I21" t="s">
        <v>1251</v>
      </c>
      <c r="J21" t="s">
        <v>816</v>
      </c>
      <c r="K21" t="s">
        <v>1466</v>
      </c>
      <c r="L21" t="s">
        <v>1127</v>
      </c>
    </row>
    <row r="22" spans="1:12" x14ac:dyDescent="0.3">
      <c r="A22" t="s">
        <v>1467</v>
      </c>
      <c r="B22">
        <v>2019</v>
      </c>
      <c r="C22" t="s">
        <v>813</v>
      </c>
      <c r="D22">
        <v>9781392354087</v>
      </c>
      <c r="F22">
        <v>27771662</v>
      </c>
      <c r="G22">
        <v>171</v>
      </c>
      <c r="H22" t="s">
        <v>1468</v>
      </c>
      <c r="I22" t="s">
        <v>1251</v>
      </c>
      <c r="J22" t="s">
        <v>816</v>
      </c>
      <c r="K22" t="s">
        <v>1469</v>
      </c>
      <c r="L22" t="s">
        <v>1125</v>
      </c>
    </row>
    <row r="23" spans="1:12" x14ac:dyDescent="0.3">
      <c r="A23" t="s">
        <v>1470</v>
      </c>
      <c r="B23">
        <v>2019</v>
      </c>
      <c r="C23" t="s">
        <v>813</v>
      </c>
      <c r="D23">
        <v>9798607315603</v>
      </c>
      <c r="F23">
        <v>27540268</v>
      </c>
      <c r="G23">
        <v>312</v>
      </c>
      <c r="H23" t="s">
        <v>1471</v>
      </c>
      <c r="I23" t="s">
        <v>1251</v>
      </c>
      <c r="J23" t="s">
        <v>816</v>
      </c>
      <c r="K23" t="s">
        <v>1472</v>
      </c>
      <c r="L23" t="s">
        <v>1127</v>
      </c>
    </row>
    <row r="24" spans="1:12" x14ac:dyDescent="0.3">
      <c r="A24" t="s">
        <v>1473</v>
      </c>
      <c r="B24">
        <v>2019</v>
      </c>
      <c r="C24" t="s">
        <v>813</v>
      </c>
      <c r="D24">
        <v>9781658425292</v>
      </c>
      <c r="F24">
        <v>22624198</v>
      </c>
      <c r="G24">
        <v>150</v>
      </c>
      <c r="H24" t="s">
        <v>1474</v>
      </c>
      <c r="I24" t="s">
        <v>1475</v>
      </c>
      <c r="J24" t="s">
        <v>816</v>
      </c>
      <c r="K24" t="s">
        <v>1476</v>
      </c>
      <c r="L24" t="s">
        <v>1127</v>
      </c>
    </row>
    <row r="25" spans="1:12" x14ac:dyDescent="0.3">
      <c r="A25" t="s">
        <v>1477</v>
      </c>
      <c r="B25">
        <v>2019</v>
      </c>
      <c r="C25" t="s">
        <v>813</v>
      </c>
      <c r="D25">
        <v>9781392608708</v>
      </c>
      <c r="F25">
        <v>27544332</v>
      </c>
      <c r="G25">
        <v>206</v>
      </c>
      <c r="H25" t="s">
        <v>1478</v>
      </c>
      <c r="I25" t="s">
        <v>1251</v>
      </c>
      <c r="J25" t="s">
        <v>816</v>
      </c>
      <c r="K25" t="s">
        <v>1479</v>
      </c>
      <c r="L25" t="s">
        <v>1127</v>
      </c>
    </row>
    <row r="26" spans="1:12" x14ac:dyDescent="0.3">
      <c r="A26" t="s">
        <v>1480</v>
      </c>
      <c r="B26">
        <v>2019</v>
      </c>
      <c r="C26" t="s">
        <v>813</v>
      </c>
      <c r="D26">
        <v>9781392579312</v>
      </c>
      <c r="F26">
        <v>27670368</v>
      </c>
      <c r="G26">
        <v>70</v>
      </c>
      <c r="H26" t="s">
        <v>1481</v>
      </c>
      <c r="I26" t="s">
        <v>1251</v>
      </c>
      <c r="J26" t="s">
        <v>816</v>
      </c>
      <c r="K26" t="s">
        <v>1482</v>
      </c>
      <c r="L26" t="s">
        <v>1125</v>
      </c>
    </row>
    <row r="27" spans="1:12" x14ac:dyDescent="0.3">
      <c r="A27" t="s">
        <v>1483</v>
      </c>
      <c r="B27">
        <v>2019</v>
      </c>
      <c r="C27" t="s">
        <v>813</v>
      </c>
      <c r="D27">
        <v>9781392676530</v>
      </c>
      <c r="F27">
        <v>27662974</v>
      </c>
      <c r="G27">
        <v>55</v>
      </c>
      <c r="H27" t="s">
        <v>1484</v>
      </c>
      <c r="I27" t="s">
        <v>1251</v>
      </c>
      <c r="J27" t="s">
        <v>816</v>
      </c>
      <c r="K27" t="s">
        <v>1485</v>
      </c>
      <c r="L27" t="s">
        <v>1125</v>
      </c>
    </row>
    <row r="28" spans="1:12" x14ac:dyDescent="0.3">
      <c r="A28" t="s">
        <v>1486</v>
      </c>
      <c r="B28">
        <v>2019</v>
      </c>
      <c r="C28" t="s">
        <v>813</v>
      </c>
      <c r="D28">
        <v>9781658437530</v>
      </c>
      <c r="F28">
        <v>27916790</v>
      </c>
      <c r="G28">
        <v>104</v>
      </c>
      <c r="H28" t="s">
        <v>1487</v>
      </c>
      <c r="I28" t="s">
        <v>1251</v>
      </c>
      <c r="J28" t="s">
        <v>816</v>
      </c>
      <c r="K28" t="s">
        <v>1488</v>
      </c>
      <c r="L28" t="s">
        <v>1126</v>
      </c>
    </row>
    <row r="29" spans="1:12" x14ac:dyDescent="0.3">
      <c r="A29" t="s">
        <v>1489</v>
      </c>
      <c r="B29">
        <v>2019</v>
      </c>
      <c r="C29" t="s">
        <v>813</v>
      </c>
      <c r="D29">
        <v>9781392617724</v>
      </c>
      <c r="F29">
        <v>27662965</v>
      </c>
      <c r="G29">
        <v>123</v>
      </c>
      <c r="H29" t="s">
        <v>1490</v>
      </c>
      <c r="I29" t="s">
        <v>1251</v>
      </c>
      <c r="J29" t="s">
        <v>816</v>
      </c>
      <c r="K29" t="s">
        <v>1491</v>
      </c>
      <c r="L29" t="s">
        <v>1127</v>
      </c>
    </row>
    <row r="30" spans="1:12" x14ac:dyDescent="0.3">
      <c r="A30" t="s">
        <v>1492</v>
      </c>
      <c r="B30">
        <v>2019</v>
      </c>
      <c r="C30" t="s">
        <v>813</v>
      </c>
      <c r="D30">
        <v>9781658420457</v>
      </c>
      <c r="F30">
        <v>27664456</v>
      </c>
      <c r="G30">
        <v>114</v>
      </c>
      <c r="H30" t="s">
        <v>1493</v>
      </c>
      <c r="I30" t="s">
        <v>1251</v>
      </c>
      <c r="J30" t="s">
        <v>816</v>
      </c>
      <c r="K30" t="s">
        <v>1494</v>
      </c>
      <c r="L30" t="s">
        <v>1125</v>
      </c>
    </row>
    <row r="31" spans="1:12" x14ac:dyDescent="0.3">
      <c r="A31" t="s">
        <v>1495</v>
      </c>
      <c r="B31">
        <v>2019</v>
      </c>
      <c r="C31" t="s">
        <v>813</v>
      </c>
      <c r="D31">
        <v>9781392639535</v>
      </c>
      <c r="F31">
        <v>27614526</v>
      </c>
      <c r="G31">
        <v>194</v>
      </c>
      <c r="H31" t="s">
        <v>1496</v>
      </c>
      <c r="I31" t="s">
        <v>1251</v>
      </c>
      <c r="J31" t="s">
        <v>816</v>
      </c>
      <c r="K31" t="s">
        <v>1497</v>
      </c>
      <c r="L31" t="s">
        <v>1127</v>
      </c>
    </row>
    <row r="32" spans="1:12" x14ac:dyDescent="0.3">
      <c r="A32" t="s">
        <v>1498</v>
      </c>
      <c r="B32">
        <v>2019</v>
      </c>
      <c r="C32" t="s">
        <v>813</v>
      </c>
      <c r="D32">
        <v>9781392504659</v>
      </c>
      <c r="F32">
        <v>27664049</v>
      </c>
      <c r="G32">
        <v>129</v>
      </c>
      <c r="H32" t="s">
        <v>1499</v>
      </c>
      <c r="I32" t="s">
        <v>1251</v>
      </c>
      <c r="J32" t="s">
        <v>816</v>
      </c>
      <c r="K32" t="s">
        <v>1500</v>
      </c>
      <c r="L32" t="s">
        <v>1127</v>
      </c>
    </row>
    <row r="33" spans="1:12" x14ac:dyDescent="0.3">
      <c r="A33" t="s">
        <v>1501</v>
      </c>
      <c r="B33">
        <v>2019</v>
      </c>
      <c r="C33" t="s">
        <v>1253</v>
      </c>
      <c r="F33">
        <v>27799001</v>
      </c>
      <c r="H33" t="s">
        <v>1502</v>
      </c>
      <c r="I33" t="s">
        <v>1251</v>
      </c>
      <c r="J33" t="s">
        <v>816</v>
      </c>
      <c r="K33" t="s">
        <v>1503</v>
      </c>
      <c r="L33" t="s">
        <v>1127</v>
      </c>
    </row>
    <row r="34" spans="1:12" x14ac:dyDescent="0.3">
      <c r="A34" t="s">
        <v>1504</v>
      </c>
      <c r="B34">
        <v>2019</v>
      </c>
      <c r="C34" t="s">
        <v>1443</v>
      </c>
      <c r="F34">
        <v>27792539</v>
      </c>
      <c r="H34" t="s">
        <v>1505</v>
      </c>
      <c r="I34" t="s">
        <v>1251</v>
      </c>
      <c r="J34" t="s">
        <v>816</v>
      </c>
      <c r="K34" t="s">
        <v>1506</v>
      </c>
      <c r="L34" t="s">
        <v>1127</v>
      </c>
    </row>
    <row r="35" spans="1:12" x14ac:dyDescent="0.3">
      <c r="A35" t="s">
        <v>1507</v>
      </c>
      <c r="B35">
        <v>2019</v>
      </c>
      <c r="C35" t="s">
        <v>813</v>
      </c>
      <c r="D35">
        <v>9781392436660</v>
      </c>
      <c r="F35">
        <v>22622255</v>
      </c>
      <c r="G35">
        <v>275</v>
      </c>
      <c r="H35" t="s">
        <v>1508</v>
      </c>
      <c r="I35" t="s">
        <v>1251</v>
      </c>
      <c r="J35" t="s">
        <v>816</v>
      </c>
      <c r="K35" t="s">
        <v>1509</v>
      </c>
      <c r="L35" t="s">
        <v>1125</v>
      </c>
    </row>
    <row r="36" spans="1:12" x14ac:dyDescent="0.3">
      <c r="A36" t="s">
        <v>1510</v>
      </c>
      <c r="B36">
        <v>2019</v>
      </c>
      <c r="C36" t="s">
        <v>813</v>
      </c>
      <c r="D36">
        <v>9781392743218</v>
      </c>
      <c r="F36">
        <v>27669161</v>
      </c>
      <c r="G36">
        <v>364</v>
      </c>
      <c r="H36" t="s">
        <v>1511</v>
      </c>
      <c r="I36" t="s">
        <v>1251</v>
      </c>
      <c r="J36" t="s">
        <v>816</v>
      </c>
      <c r="K36" t="s">
        <v>1512</v>
      </c>
      <c r="L36" t="s">
        <v>1127</v>
      </c>
    </row>
    <row r="37" spans="1:12" x14ac:dyDescent="0.3">
      <c r="A37" t="s">
        <v>1513</v>
      </c>
      <c r="B37">
        <v>2019</v>
      </c>
      <c r="C37" t="s">
        <v>813</v>
      </c>
      <c r="D37">
        <v>9781392690185</v>
      </c>
      <c r="F37">
        <v>13812464</v>
      </c>
      <c r="G37">
        <v>113</v>
      </c>
      <c r="H37" t="s">
        <v>1514</v>
      </c>
      <c r="I37" t="s">
        <v>1251</v>
      </c>
      <c r="J37" t="s">
        <v>816</v>
      </c>
      <c r="K37" t="s">
        <v>1515</v>
      </c>
      <c r="L37" t="s">
        <v>1127</v>
      </c>
    </row>
    <row r="38" spans="1:12" x14ac:dyDescent="0.3">
      <c r="A38" t="s">
        <v>1516</v>
      </c>
      <c r="B38">
        <v>2019</v>
      </c>
      <c r="C38" t="s">
        <v>1253</v>
      </c>
      <c r="F38">
        <v>27745228</v>
      </c>
      <c r="H38" t="s">
        <v>1517</v>
      </c>
      <c r="I38" t="s">
        <v>1251</v>
      </c>
      <c r="J38" t="s">
        <v>816</v>
      </c>
      <c r="K38" t="s">
        <v>1518</v>
      </c>
      <c r="L38" t="s">
        <v>1127</v>
      </c>
    </row>
    <row r="39" spans="1:12" x14ac:dyDescent="0.3">
      <c r="A39" t="s">
        <v>1519</v>
      </c>
      <c r="B39">
        <v>2019</v>
      </c>
      <c r="C39" t="s">
        <v>813</v>
      </c>
      <c r="D39">
        <v>9781392693896</v>
      </c>
      <c r="F39">
        <v>22621422</v>
      </c>
      <c r="G39">
        <v>151</v>
      </c>
      <c r="H39" t="s">
        <v>1520</v>
      </c>
      <c r="I39" t="s">
        <v>1251</v>
      </c>
      <c r="J39" t="s">
        <v>816</v>
      </c>
      <c r="K39" t="s">
        <v>1521</v>
      </c>
      <c r="L39" t="s">
        <v>1125</v>
      </c>
    </row>
    <row r="40" spans="1:12" x14ac:dyDescent="0.3">
      <c r="A40" t="s">
        <v>1522</v>
      </c>
      <c r="B40">
        <v>2019</v>
      </c>
      <c r="C40" t="s">
        <v>813</v>
      </c>
      <c r="D40">
        <v>9781687915610</v>
      </c>
      <c r="F40">
        <v>13886795</v>
      </c>
      <c r="G40">
        <v>53</v>
      </c>
      <c r="H40" t="s">
        <v>1523</v>
      </c>
      <c r="I40" t="s">
        <v>1251</v>
      </c>
      <c r="J40" t="s">
        <v>816</v>
      </c>
      <c r="K40" t="s">
        <v>1524</v>
      </c>
      <c r="L40" t="s">
        <v>1127</v>
      </c>
    </row>
    <row r="41" spans="1:12" x14ac:dyDescent="0.3">
      <c r="A41" t="s">
        <v>1525</v>
      </c>
      <c r="B41">
        <v>2019</v>
      </c>
      <c r="C41" t="s">
        <v>813</v>
      </c>
      <c r="D41" t="s">
        <v>1526</v>
      </c>
      <c r="F41">
        <v>13807666</v>
      </c>
      <c r="G41">
        <v>43</v>
      </c>
      <c r="H41" t="s">
        <v>1527</v>
      </c>
      <c r="I41" t="s">
        <v>1251</v>
      </c>
      <c r="J41" t="s">
        <v>816</v>
      </c>
      <c r="K41" t="s">
        <v>1528</v>
      </c>
      <c r="L41" t="s">
        <v>1127</v>
      </c>
    </row>
    <row r="42" spans="1:12" x14ac:dyDescent="0.3">
      <c r="A42" t="s">
        <v>1529</v>
      </c>
      <c r="B42">
        <v>2019</v>
      </c>
      <c r="C42" t="s">
        <v>813</v>
      </c>
      <c r="D42">
        <v>9781687936813</v>
      </c>
      <c r="F42">
        <v>27539112</v>
      </c>
      <c r="G42">
        <v>97</v>
      </c>
      <c r="H42" t="s">
        <v>1530</v>
      </c>
      <c r="I42" t="s">
        <v>1251</v>
      </c>
      <c r="J42" t="s">
        <v>816</v>
      </c>
      <c r="K42" t="s">
        <v>1531</v>
      </c>
      <c r="L42" t="s">
        <v>1125</v>
      </c>
    </row>
    <row r="43" spans="1:12" x14ac:dyDescent="0.3">
      <c r="A43" t="s">
        <v>1532</v>
      </c>
      <c r="B43">
        <v>2019</v>
      </c>
      <c r="C43" t="s">
        <v>813</v>
      </c>
      <c r="D43">
        <v>9781088392362</v>
      </c>
      <c r="F43">
        <v>22582724</v>
      </c>
      <c r="G43">
        <v>53</v>
      </c>
      <c r="H43" t="s">
        <v>1533</v>
      </c>
      <c r="I43" t="s">
        <v>1251</v>
      </c>
      <c r="J43" t="s">
        <v>816</v>
      </c>
      <c r="K43" t="s">
        <v>1534</v>
      </c>
      <c r="L43" t="s">
        <v>1125</v>
      </c>
    </row>
    <row r="44" spans="1:12" x14ac:dyDescent="0.3">
      <c r="A44" t="s">
        <v>1535</v>
      </c>
      <c r="B44">
        <v>2019</v>
      </c>
      <c r="C44" t="s">
        <v>813</v>
      </c>
      <c r="D44">
        <v>9781088373583</v>
      </c>
      <c r="F44">
        <v>22589647</v>
      </c>
      <c r="G44">
        <v>137</v>
      </c>
      <c r="H44" t="s">
        <v>1536</v>
      </c>
      <c r="I44" t="s">
        <v>1251</v>
      </c>
      <c r="J44" t="s">
        <v>816</v>
      </c>
      <c r="K44" t="s">
        <v>1537</v>
      </c>
      <c r="L44" t="s">
        <v>1126</v>
      </c>
    </row>
    <row r="45" spans="1:12" x14ac:dyDescent="0.3">
      <c r="A45" t="s">
        <v>1538</v>
      </c>
      <c r="B45">
        <v>2019</v>
      </c>
      <c r="C45" t="s">
        <v>813</v>
      </c>
      <c r="D45">
        <v>9781088330579</v>
      </c>
      <c r="F45">
        <v>13903658</v>
      </c>
      <c r="G45">
        <v>166</v>
      </c>
      <c r="H45" t="s">
        <v>1539</v>
      </c>
      <c r="I45" t="s">
        <v>1251</v>
      </c>
      <c r="J45" t="s">
        <v>816</v>
      </c>
      <c r="K45" t="s">
        <v>1540</v>
      </c>
      <c r="L45" t="s">
        <v>1126</v>
      </c>
    </row>
    <row r="46" spans="1:12" x14ac:dyDescent="0.3">
      <c r="A46" t="s">
        <v>1541</v>
      </c>
      <c r="B46">
        <v>2019</v>
      </c>
      <c r="C46" t="s">
        <v>813</v>
      </c>
      <c r="D46">
        <v>9781687925909</v>
      </c>
      <c r="F46">
        <v>22617410</v>
      </c>
      <c r="G46">
        <v>235</v>
      </c>
      <c r="H46" t="s">
        <v>1542</v>
      </c>
      <c r="I46" t="s">
        <v>1251</v>
      </c>
      <c r="J46" t="s">
        <v>816</v>
      </c>
      <c r="K46" t="s">
        <v>1543</v>
      </c>
      <c r="L46" t="s">
        <v>1127</v>
      </c>
    </row>
    <row r="47" spans="1:12" x14ac:dyDescent="0.3">
      <c r="A47" t="s">
        <v>1544</v>
      </c>
      <c r="B47">
        <v>2019</v>
      </c>
      <c r="C47" t="s">
        <v>813</v>
      </c>
      <c r="D47">
        <v>9781085678582</v>
      </c>
      <c r="F47">
        <v>13900494</v>
      </c>
      <c r="G47">
        <v>51</v>
      </c>
      <c r="H47" t="s">
        <v>1545</v>
      </c>
      <c r="I47" t="s">
        <v>1251</v>
      </c>
      <c r="J47" t="s">
        <v>816</v>
      </c>
      <c r="K47" t="s">
        <v>1546</v>
      </c>
      <c r="L47" t="s">
        <v>1127</v>
      </c>
    </row>
    <row r="48" spans="1:12" x14ac:dyDescent="0.3">
      <c r="A48" t="s">
        <v>1547</v>
      </c>
      <c r="B48">
        <v>2019</v>
      </c>
      <c r="C48" t="s">
        <v>813</v>
      </c>
      <c r="D48">
        <v>9781088300800</v>
      </c>
      <c r="F48">
        <v>13896446</v>
      </c>
      <c r="G48">
        <v>40</v>
      </c>
      <c r="H48" t="s">
        <v>1548</v>
      </c>
      <c r="I48" t="s">
        <v>1251</v>
      </c>
      <c r="J48" t="s">
        <v>816</v>
      </c>
      <c r="K48" t="s">
        <v>1549</v>
      </c>
      <c r="L48" t="s">
        <v>1125</v>
      </c>
    </row>
    <row r="49" spans="1:12" x14ac:dyDescent="0.3">
      <c r="A49" t="s">
        <v>1550</v>
      </c>
      <c r="B49">
        <v>2019</v>
      </c>
      <c r="C49" t="s">
        <v>813</v>
      </c>
      <c r="D49">
        <v>9781085691307</v>
      </c>
      <c r="F49">
        <v>22588741</v>
      </c>
      <c r="G49">
        <v>349</v>
      </c>
      <c r="H49" t="s">
        <v>1551</v>
      </c>
      <c r="I49" t="s">
        <v>1251</v>
      </c>
      <c r="J49" t="s">
        <v>816</v>
      </c>
      <c r="K49" t="s">
        <v>1552</v>
      </c>
      <c r="L49" t="s">
        <v>1126</v>
      </c>
    </row>
    <row r="50" spans="1:12" x14ac:dyDescent="0.3">
      <c r="A50" t="s">
        <v>1553</v>
      </c>
      <c r="B50">
        <v>2019</v>
      </c>
      <c r="C50" t="s">
        <v>813</v>
      </c>
      <c r="D50">
        <v>9781085688291</v>
      </c>
      <c r="F50">
        <v>13903593</v>
      </c>
      <c r="G50">
        <v>177</v>
      </c>
      <c r="H50" t="s">
        <v>1554</v>
      </c>
      <c r="I50" t="s">
        <v>1251</v>
      </c>
      <c r="J50" t="s">
        <v>816</v>
      </c>
      <c r="K50" t="s">
        <v>1555</v>
      </c>
      <c r="L50" t="s">
        <v>1125</v>
      </c>
    </row>
    <row r="51" spans="1:12" x14ac:dyDescent="0.3">
      <c r="A51" t="s">
        <v>1556</v>
      </c>
      <c r="B51">
        <v>2019</v>
      </c>
      <c r="C51" t="s">
        <v>813</v>
      </c>
      <c r="D51">
        <v>9781085656931</v>
      </c>
      <c r="F51">
        <v>13897820</v>
      </c>
      <c r="G51">
        <v>53</v>
      </c>
      <c r="H51" t="s">
        <v>1557</v>
      </c>
      <c r="I51" t="s">
        <v>1251</v>
      </c>
      <c r="J51" t="s">
        <v>816</v>
      </c>
      <c r="K51" t="s">
        <v>1558</v>
      </c>
      <c r="L51" t="s">
        <v>1127</v>
      </c>
    </row>
    <row r="52" spans="1:12" x14ac:dyDescent="0.3">
      <c r="A52" t="s">
        <v>1559</v>
      </c>
      <c r="B52">
        <v>2019</v>
      </c>
      <c r="C52" t="s">
        <v>813</v>
      </c>
      <c r="D52">
        <v>9781085564571</v>
      </c>
      <c r="F52">
        <v>13814907</v>
      </c>
      <c r="G52">
        <v>157</v>
      </c>
      <c r="H52" t="s">
        <v>1560</v>
      </c>
      <c r="I52" t="s">
        <v>1251</v>
      </c>
      <c r="J52" t="s">
        <v>816</v>
      </c>
      <c r="K52" t="s">
        <v>1561</v>
      </c>
      <c r="L52" t="s">
        <v>1125</v>
      </c>
    </row>
    <row r="53" spans="1:12" x14ac:dyDescent="0.3">
      <c r="A53" t="s">
        <v>1562</v>
      </c>
      <c r="B53">
        <v>2019</v>
      </c>
      <c r="C53" t="s">
        <v>813</v>
      </c>
      <c r="D53" t="s">
        <v>1563</v>
      </c>
      <c r="F53">
        <v>13858783</v>
      </c>
      <c r="G53">
        <v>166</v>
      </c>
      <c r="H53" t="s">
        <v>1564</v>
      </c>
      <c r="I53" t="s">
        <v>1251</v>
      </c>
      <c r="J53" t="s">
        <v>816</v>
      </c>
      <c r="K53" t="s">
        <v>1565</v>
      </c>
      <c r="L53" t="s">
        <v>1127</v>
      </c>
    </row>
    <row r="54" spans="1:12" x14ac:dyDescent="0.3">
      <c r="A54" t="s">
        <v>1566</v>
      </c>
      <c r="B54">
        <v>2019</v>
      </c>
      <c r="C54" t="s">
        <v>813</v>
      </c>
      <c r="D54" t="s">
        <v>1567</v>
      </c>
      <c r="F54">
        <v>13862500</v>
      </c>
      <c r="G54">
        <v>96</v>
      </c>
      <c r="H54" t="s">
        <v>1568</v>
      </c>
      <c r="I54" t="s">
        <v>1251</v>
      </c>
      <c r="J54" t="s">
        <v>816</v>
      </c>
      <c r="K54" t="s">
        <v>1569</v>
      </c>
      <c r="L54" t="s">
        <v>1127</v>
      </c>
    </row>
    <row r="55" spans="1:12" x14ac:dyDescent="0.3">
      <c r="A55" t="s">
        <v>1570</v>
      </c>
      <c r="B55">
        <v>2019</v>
      </c>
      <c r="C55" t="s">
        <v>813</v>
      </c>
      <c r="F55">
        <v>10839815</v>
      </c>
      <c r="G55">
        <v>169</v>
      </c>
      <c r="H55" t="s">
        <v>1571</v>
      </c>
      <c r="I55" t="s">
        <v>1251</v>
      </c>
      <c r="J55" t="s">
        <v>816</v>
      </c>
      <c r="K55" t="s">
        <v>1572</v>
      </c>
      <c r="L55" t="s">
        <v>1125</v>
      </c>
    </row>
    <row r="56" spans="1:12" x14ac:dyDescent="0.3">
      <c r="A56" t="s">
        <v>1573</v>
      </c>
      <c r="B56">
        <v>2019</v>
      </c>
      <c r="C56" t="s">
        <v>813</v>
      </c>
      <c r="D56" t="s">
        <v>1574</v>
      </c>
      <c r="F56">
        <v>13423369</v>
      </c>
      <c r="G56">
        <v>133</v>
      </c>
      <c r="H56" t="s">
        <v>1575</v>
      </c>
      <c r="I56" t="s">
        <v>1251</v>
      </c>
      <c r="J56" t="s">
        <v>816</v>
      </c>
      <c r="K56" t="s">
        <v>1576</v>
      </c>
      <c r="L56" t="s">
        <v>1125</v>
      </c>
    </row>
    <row r="57" spans="1:12" x14ac:dyDescent="0.3">
      <c r="A57" t="s">
        <v>1577</v>
      </c>
      <c r="D57" t="s">
        <v>923</v>
      </c>
      <c r="G57" t="s">
        <v>855</v>
      </c>
      <c r="H57" t="s">
        <v>1578</v>
      </c>
      <c r="K57" t="s">
        <v>1579</v>
      </c>
      <c r="L57" t="s">
        <v>1126</v>
      </c>
    </row>
    <row r="58" spans="1:12" x14ac:dyDescent="0.3">
      <c r="A58" t="s">
        <v>1580</v>
      </c>
      <c r="B58">
        <v>2020</v>
      </c>
      <c r="D58" t="s">
        <v>923</v>
      </c>
      <c r="E58">
        <v>162</v>
      </c>
      <c r="F58">
        <v>3</v>
      </c>
      <c r="G58" t="s">
        <v>1581</v>
      </c>
      <c r="H58" t="s">
        <v>1582</v>
      </c>
      <c r="K58" t="s">
        <v>1583</v>
      </c>
      <c r="L58" t="s">
        <v>1125</v>
      </c>
    </row>
    <row r="59" spans="1:12" x14ac:dyDescent="0.3">
      <c r="A59" t="s">
        <v>1584</v>
      </c>
      <c r="D59" t="s">
        <v>1585</v>
      </c>
      <c r="G59" t="s">
        <v>855</v>
      </c>
      <c r="H59" t="s">
        <v>1586</v>
      </c>
      <c r="K59" t="s">
        <v>1587</v>
      </c>
      <c r="L59" t="s">
        <v>1125</v>
      </c>
    </row>
    <row r="60" spans="1:12" x14ac:dyDescent="0.3">
      <c r="A60" t="s">
        <v>1588</v>
      </c>
      <c r="B60">
        <v>2020</v>
      </c>
      <c r="D60" t="s">
        <v>1589</v>
      </c>
      <c r="E60">
        <v>172</v>
      </c>
      <c r="G60" t="s">
        <v>855</v>
      </c>
      <c r="H60" t="s">
        <v>1590</v>
      </c>
      <c r="K60" t="s">
        <v>1591</v>
      </c>
      <c r="L60" t="s">
        <v>1126</v>
      </c>
    </row>
    <row r="61" spans="1:12" x14ac:dyDescent="0.3">
      <c r="A61" t="s">
        <v>1592</v>
      </c>
      <c r="B61">
        <v>2020</v>
      </c>
      <c r="D61" t="s">
        <v>899</v>
      </c>
      <c r="E61">
        <v>60</v>
      </c>
      <c r="G61" t="s">
        <v>1593</v>
      </c>
      <c r="H61" t="s">
        <v>1594</v>
      </c>
      <c r="L61" t="s">
        <v>1126</v>
      </c>
    </row>
    <row r="62" spans="1:12" x14ac:dyDescent="0.3">
      <c r="A62" t="s">
        <v>1595</v>
      </c>
      <c r="B62">
        <v>2020</v>
      </c>
      <c r="D62" t="s">
        <v>899</v>
      </c>
      <c r="E62">
        <v>60</v>
      </c>
      <c r="G62" t="s">
        <v>1596</v>
      </c>
      <c r="H62" t="s">
        <v>1597</v>
      </c>
      <c r="L62" t="s">
        <v>1126</v>
      </c>
    </row>
    <row r="63" spans="1:12" x14ac:dyDescent="0.3">
      <c r="A63" t="s">
        <v>1598</v>
      </c>
      <c r="B63">
        <v>2019</v>
      </c>
      <c r="D63" t="s">
        <v>1036</v>
      </c>
      <c r="E63">
        <v>7</v>
      </c>
      <c r="G63" t="s">
        <v>855</v>
      </c>
      <c r="H63" t="s">
        <v>1599</v>
      </c>
      <c r="K63" t="s">
        <v>1600</v>
      </c>
      <c r="L63" t="s">
        <v>1125</v>
      </c>
    </row>
    <row r="64" spans="1:12" x14ac:dyDescent="0.3">
      <c r="A64" t="s">
        <v>1601</v>
      </c>
      <c r="B64">
        <v>2019</v>
      </c>
      <c r="D64" t="s">
        <v>1602</v>
      </c>
      <c r="E64">
        <v>30</v>
      </c>
      <c r="G64" t="s">
        <v>1603</v>
      </c>
      <c r="H64" t="s">
        <v>1604</v>
      </c>
      <c r="K64" t="s">
        <v>1605</v>
      </c>
      <c r="L64" t="s">
        <v>1125</v>
      </c>
    </row>
    <row r="65" spans="1:12" x14ac:dyDescent="0.3">
      <c r="A65" t="s">
        <v>1606</v>
      </c>
      <c r="B65">
        <v>2019</v>
      </c>
      <c r="D65" t="s">
        <v>1607</v>
      </c>
      <c r="E65">
        <v>690</v>
      </c>
      <c r="G65" t="s">
        <v>1608</v>
      </c>
      <c r="H65" t="s">
        <v>1609</v>
      </c>
      <c r="K65" t="s">
        <v>1610</v>
      </c>
      <c r="L65" t="s">
        <v>1125</v>
      </c>
    </row>
    <row r="66" spans="1:12" x14ac:dyDescent="0.3">
      <c r="A66" t="s">
        <v>1611</v>
      </c>
      <c r="B66">
        <v>2019</v>
      </c>
      <c r="D66" t="s">
        <v>862</v>
      </c>
      <c r="E66">
        <v>17</v>
      </c>
      <c r="F66">
        <v>4</v>
      </c>
      <c r="G66" t="s">
        <v>1612</v>
      </c>
      <c r="H66" t="s">
        <v>1613</v>
      </c>
      <c r="K66" t="s">
        <v>1614</v>
      </c>
      <c r="L66" t="s">
        <v>1126</v>
      </c>
    </row>
    <row r="67" spans="1:12" x14ac:dyDescent="0.3">
      <c r="A67" t="s">
        <v>1615</v>
      </c>
      <c r="B67">
        <v>2019</v>
      </c>
      <c r="D67" t="s">
        <v>253</v>
      </c>
      <c r="E67">
        <v>83</v>
      </c>
      <c r="F67">
        <v>4</v>
      </c>
      <c r="G67" t="s">
        <v>1616</v>
      </c>
      <c r="H67" t="s">
        <v>1617</v>
      </c>
      <c r="K67" t="s">
        <v>1618</v>
      </c>
      <c r="L67" t="s">
        <v>1125</v>
      </c>
    </row>
    <row r="68" spans="1:12" x14ac:dyDescent="0.3">
      <c r="A68" t="s">
        <v>1619</v>
      </c>
      <c r="B68">
        <v>2019</v>
      </c>
      <c r="D68" t="s">
        <v>1620</v>
      </c>
      <c r="E68">
        <v>52</v>
      </c>
      <c r="G68" t="s">
        <v>855</v>
      </c>
      <c r="H68" t="s">
        <v>1621</v>
      </c>
      <c r="K68" t="s">
        <v>1622</v>
      </c>
      <c r="L68" t="s">
        <v>1125</v>
      </c>
    </row>
    <row r="69" spans="1:12" x14ac:dyDescent="0.3">
      <c r="A69" t="s">
        <v>1623</v>
      </c>
      <c r="B69">
        <v>2020</v>
      </c>
      <c r="D69" t="s">
        <v>1624</v>
      </c>
      <c r="E69">
        <v>21</v>
      </c>
      <c r="F69">
        <v>3</v>
      </c>
      <c r="G69" t="s">
        <v>1625</v>
      </c>
      <c r="H69" t="s">
        <v>1626</v>
      </c>
      <c r="K69" t="s">
        <v>1627</v>
      </c>
      <c r="L69" t="s">
        <v>1126</v>
      </c>
    </row>
    <row r="70" spans="1:12" x14ac:dyDescent="0.3">
      <c r="A70" t="s">
        <v>1628</v>
      </c>
      <c r="B70">
        <v>2020</v>
      </c>
      <c r="E70">
        <v>316</v>
      </c>
      <c r="G70" s="1">
        <v>44450</v>
      </c>
      <c r="H70" t="s">
        <v>1629</v>
      </c>
      <c r="L70" t="s">
        <v>1125</v>
      </c>
    </row>
    <row r="71" spans="1:12" x14ac:dyDescent="0.3">
      <c r="A71" t="s">
        <v>1630</v>
      </c>
      <c r="B71">
        <v>2020</v>
      </c>
      <c r="D71" t="s">
        <v>1259</v>
      </c>
      <c r="E71">
        <v>89</v>
      </c>
      <c r="F71">
        <v>3</v>
      </c>
      <c r="G71" t="s">
        <v>1631</v>
      </c>
      <c r="H71" t="s">
        <v>1632</v>
      </c>
      <c r="K71" t="s">
        <v>1633</v>
      </c>
      <c r="L71" t="s">
        <v>1125</v>
      </c>
    </row>
    <row r="72" spans="1:12" x14ac:dyDescent="0.3">
      <c r="A72" t="s">
        <v>1634</v>
      </c>
      <c r="B72">
        <v>2020</v>
      </c>
      <c r="D72" t="s">
        <v>1635</v>
      </c>
      <c r="E72">
        <v>48</v>
      </c>
      <c r="F72">
        <v>1</v>
      </c>
      <c r="G72" t="s">
        <v>1636</v>
      </c>
      <c r="H72" t="s">
        <v>1637</v>
      </c>
      <c r="K72" t="s">
        <v>1638</v>
      </c>
      <c r="L72" t="s">
        <v>1125</v>
      </c>
    </row>
    <row r="73" spans="1:12" x14ac:dyDescent="0.3">
      <c r="A73" t="s">
        <v>1639</v>
      </c>
      <c r="B73">
        <v>2019</v>
      </c>
      <c r="D73" t="s">
        <v>1640</v>
      </c>
      <c r="E73">
        <v>16</v>
      </c>
      <c r="F73">
        <v>161</v>
      </c>
      <c r="G73">
        <v>20190716</v>
      </c>
      <c r="H73" t="s">
        <v>1641</v>
      </c>
      <c r="K73" t="s">
        <v>1642</v>
      </c>
      <c r="L73" t="s">
        <v>1124</v>
      </c>
    </row>
    <row r="74" spans="1:12" x14ac:dyDescent="0.3">
      <c r="A74" t="s">
        <v>1643</v>
      </c>
      <c r="B74">
        <v>2019</v>
      </c>
      <c r="D74" t="s">
        <v>144</v>
      </c>
      <c r="E74">
        <v>57</v>
      </c>
      <c r="F74">
        <v>2</v>
      </c>
      <c r="G74" t="s">
        <v>1644</v>
      </c>
      <c r="H74" t="s">
        <v>1645</v>
      </c>
      <c r="K74" t="s">
        <v>1646</v>
      </c>
      <c r="L74" t="s">
        <v>1126</v>
      </c>
    </row>
    <row r="75" spans="1:12" x14ac:dyDescent="0.3">
      <c r="A75" t="s">
        <v>1647</v>
      </c>
      <c r="B75">
        <v>2019</v>
      </c>
      <c r="D75" t="s">
        <v>129</v>
      </c>
      <c r="E75">
        <v>66</v>
      </c>
      <c r="F75">
        <v>4</v>
      </c>
      <c r="G75" t="s">
        <v>1648</v>
      </c>
      <c r="H75" t="s">
        <v>1649</v>
      </c>
      <c r="L75" t="s">
        <v>1098</v>
      </c>
    </row>
    <row r="76" spans="1:12" x14ac:dyDescent="0.3">
      <c r="A76" t="s">
        <v>1650</v>
      </c>
      <c r="B76">
        <v>2019</v>
      </c>
      <c r="D76" t="s">
        <v>1651</v>
      </c>
      <c r="E76">
        <v>28</v>
      </c>
      <c r="F76">
        <v>1806</v>
      </c>
      <c r="G76" t="s">
        <v>1652</v>
      </c>
      <c r="H76" t="s">
        <v>1653</v>
      </c>
      <c r="L76" t="s">
        <v>1098</v>
      </c>
    </row>
    <row r="77" spans="1:12" x14ac:dyDescent="0.3">
      <c r="A77" t="s">
        <v>1654</v>
      </c>
      <c r="B77">
        <v>2019</v>
      </c>
      <c r="D77" t="s">
        <v>517</v>
      </c>
      <c r="E77">
        <v>71</v>
      </c>
      <c r="F77">
        <v>4</v>
      </c>
      <c r="G77" t="s">
        <v>1655</v>
      </c>
      <c r="H77" t="s">
        <v>1656</v>
      </c>
      <c r="K77" t="s">
        <v>1657</v>
      </c>
      <c r="L77" t="s">
        <v>1098</v>
      </c>
    </row>
    <row r="78" spans="1:12" x14ac:dyDescent="0.3">
      <c r="A78" t="s">
        <v>1658</v>
      </c>
      <c r="B78">
        <v>2019</v>
      </c>
      <c r="E78">
        <v>25</v>
      </c>
      <c r="F78">
        <v>1</v>
      </c>
      <c r="G78" t="s">
        <v>1659</v>
      </c>
      <c r="H78" t="s">
        <v>1660</v>
      </c>
      <c r="K78" t="s">
        <v>1661</v>
      </c>
      <c r="L78" t="s">
        <v>1120</v>
      </c>
    </row>
  </sheetData>
  <autoFilter ref="A1:L1" xr:uid="{322C77B4-0E52-4A59-8BE8-BB2414170B8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98F5-DD4B-4B17-AA8E-313057624673}">
  <dimension ref="A1:H63"/>
  <sheetViews>
    <sheetView topLeftCell="A46" workbookViewId="0">
      <selection activeCell="D6" sqref="D6"/>
    </sheetView>
  </sheetViews>
  <sheetFormatPr defaultRowHeight="14.4" x14ac:dyDescent="0.3"/>
  <cols>
    <col min="1" max="1" width="31.77734375" customWidth="1"/>
    <col min="2" max="2" width="43" customWidth="1"/>
    <col min="3" max="3" width="40.21875" customWidth="1"/>
  </cols>
  <sheetData>
    <row r="1" spans="1:4" x14ac:dyDescent="0.3">
      <c r="A1" s="5" t="s">
        <v>1400</v>
      </c>
    </row>
    <row r="2" spans="1:4" s="5" customFormat="1" x14ac:dyDescent="0.3">
      <c r="A2" s="5" t="s">
        <v>1349</v>
      </c>
      <c r="B2" s="5" t="s">
        <v>1181</v>
      </c>
      <c r="C2" s="5" t="s">
        <v>1320</v>
      </c>
      <c r="D2" s="5" t="s">
        <v>1402</v>
      </c>
    </row>
    <row r="3" spans="1:4" x14ac:dyDescent="0.3">
      <c r="A3" t="s">
        <v>1321</v>
      </c>
      <c r="B3" t="s">
        <v>1322</v>
      </c>
      <c r="C3" t="s">
        <v>1323</v>
      </c>
      <c r="D3" t="s">
        <v>1125</v>
      </c>
    </row>
    <row r="4" spans="1:4" x14ac:dyDescent="0.3">
      <c r="A4" t="s">
        <v>1324</v>
      </c>
      <c r="B4" t="s">
        <v>1325</v>
      </c>
      <c r="C4" t="s">
        <v>1323</v>
      </c>
      <c r="D4" t="s">
        <v>1100</v>
      </c>
    </row>
    <row r="5" spans="1:4" x14ac:dyDescent="0.3">
      <c r="A5" t="s">
        <v>1326</v>
      </c>
      <c r="B5" t="s">
        <v>1327</v>
      </c>
      <c r="C5" t="s">
        <v>1323</v>
      </c>
      <c r="D5" t="s">
        <v>1100</v>
      </c>
    </row>
    <row r="6" spans="1:4" s="7" customFormat="1" x14ac:dyDescent="0.3">
      <c r="A6" s="7" t="s">
        <v>1329</v>
      </c>
      <c r="C6" s="7" t="s">
        <v>1323</v>
      </c>
      <c r="D6" s="7" t="s">
        <v>1126</v>
      </c>
    </row>
    <row r="7" spans="1:4" s="7" customFormat="1" x14ac:dyDescent="0.3">
      <c r="A7" s="7" t="s">
        <v>1330</v>
      </c>
      <c r="C7" s="7" t="s">
        <v>1323</v>
      </c>
      <c r="D7" s="7" t="s">
        <v>1126</v>
      </c>
    </row>
    <row r="8" spans="1:4" s="7" customFormat="1" x14ac:dyDescent="0.3">
      <c r="A8" s="7" t="s">
        <v>1331</v>
      </c>
      <c r="C8" s="7" t="s">
        <v>1323</v>
      </c>
      <c r="D8" s="7" t="s">
        <v>1126</v>
      </c>
    </row>
    <row r="9" spans="1:4" s="7" customFormat="1" x14ac:dyDescent="0.3">
      <c r="A9" s="7" t="s">
        <v>1332</v>
      </c>
      <c r="C9" s="7" t="s">
        <v>1323</v>
      </c>
      <c r="D9" s="7" t="s">
        <v>1126</v>
      </c>
    </row>
    <row r="10" spans="1:4" s="7" customFormat="1" x14ac:dyDescent="0.3">
      <c r="A10" s="7" t="s">
        <v>1333</v>
      </c>
      <c r="C10" s="7" t="s">
        <v>1323</v>
      </c>
      <c r="D10" s="7" t="s">
        <v>1126</v>
      </c>
    </row>
    <row r="11" spans="1:4" s="7" customFormat="1" x14ac:dyDescent="0.3">
      <c r="A11" s="7" t="s">
        <v>1334</v>
      </c>
      <c r="C11" s="7" t="s">
        <v>1323</v>
      </c>
      <c r="D11" s="7" t="s">
        <v>1126</v>
      </c>
    </row>
    <row r="12" spans="1:4" s="7" customFormat="1" x14ac:dyDescent="0.3">
      <c r="A12" s="7" t="s">
        <v>1335</v>
      </c>
      <c r="C12" s="7" t="s">
        <v>1323</v>
      </c>
      <c r="D12" s="7" t="s">
        <v>1126</v>
      </c>
    </row>
    <row r="13" spans="1:4" s="7" customFormat="1" x14ac:dyDescent="0.3">
      <c r="A13" s="7" t="s">
        <v>1336</v>
      </c>
      <c r="C13" s="7" t="s">
        <v>1323</v>
      </c>
      <c r="D13" s="7" t="s">
        <v>1126</v>
      </c>
    </row>
    <row r="14" spans="1:4" s="7" customFormat="1" x14ac:dyDescent="0.3">
      <c r="A14" s="7" t="s">
        <v>1337</v>
      </c>
      <c r="C14" s="7" t="s">
        <v>1323</v>
      </c>
      <c r="D14" s="7" t="s">
        <v>1126</v>
      </c>
    </row>
    <row r="15" spans="1:4" s="7" customFormat="1" x14ac:dyDescent="0.3">
      <c r="A15" s="7" t="s">
        <v>1338</v>
      </c>
      <c r="C15" s="7" t="s">
        <v>1323</v>
      </c>
      <c r="D15" s="7" t="s">
        <v>1126</v>
      </c>
    </row>
    <row r="16" spans="1:4" s="7" customFormat="1" x14ac:dyDescent="0.3">
      <c r="A16" s="7" t="s">
        <v>1339</v>
      </c>
      <c r="C16" s="7" t="s">
        <v>1323</v>
      </c>
      <c r="D16" s="7" t="s">
        <v>1126</v>
      </c>
    </row>
    <row r="17" spans="1:4" s="7" customFormat="1" x14ac:dyDescent="0.3">
      <c r="A17" s="7" t="s">
        <v>1340</v>
      </c>
      <c r="C17" s="7" t="s">
        <v>1323</v>
      </c>
      <c r="D17" s="7" t="s">
        <v>1126</v>
      </c>
    </row>
    <row r="18" spans="1:4" s="7" customFormat="1" x14ac:dyDescent="0.3">
      <c r="A18" s="7" t="s">
        <v>1341</v>
      </c>
      <c r="C18" s="7" t="s">
        <v>1323</v>
      </c>
      <c r="D18" s="7" t="s">
        <v>1126</v>
      </c>
    </row>
    <row r="19" spans="1:4" s="7" customFormat="1" x14ac:dyDescent="0.3">
      <c r="A19" s="7" t="s">
        <v>1342</v>
      </c>
      <c r="C19" s="7" t="s">
        <v>1323</v>
      </c>
      <c r="D19" s="7" t="s">
        <v>1126</v>
      </c>
    </row>
    <row r="20" spans="1:4" s="7" customFormat="1" x14ac:dyDescent="0.3">
      <c r="A20" s="7" t="s">
        <v>1343</v>
      </c>
      <c r="C20" s="7" t="s">
        <v>1323</v>
      </c>
      <c r="D20" s="7" t="s">
        <v>1126</v>
      </c>
    </row>
    <row r="21" spans="1:4" s="7" customFormat="1" x14ac:dyDescent="0.3">
      <c r="A21" s="7" t="s">
        <v>1344</v>
      </c>
      <c r="C21" s="7" t="s">
        <v>1323</v>
      </c>
      <c r="D21" s="7" t="s">
        <v>1126</v>
      </c>
    </row>
    <row r="22" spans="1:4" s="7" customFormat="1" x14ac:dyDescent="0.3">
      <c r="A22" s="7" t="s">
        <v>1345</v>
      </c>
      <c r="C22" s="7" t="s">
        <v>1323</v>
      </c>
      <c r="D22" s="7" t="s">
        <v>1126</v>
      </c>
    </row>
    <row r="23" spans="1:4" s="7" customFormat="1" x14ac:dyDescent="0.3">
      <c r="A23" s="7" t="s">
        <v>1346</v>
      </c>
      <c r="C23" s="7" t="s">
        <v>1323</v>
      </c>
      <c r="D23" s="7" t="s">
        <v>1126</v>
      </c>
    </row>
    <row r="24" spans="1:4" s="7" customFormat="1" x14ac:dyDescent="0.3">
      <c r="A24" s="7" t="s">
        <v>1346</v>
      </c>
      <c r="C24" s="7" t="s">
        <v>1323</v>
      </c>
      <c r="D24" s="7" t="s">
        <v>1126</v>
      </c>
    </row>
    <row r="25" spans="1:4" s="7" customFormat="1" x14ac:dyDescent="0.3">
      <c r="A25" s="7" t="s">
        <v>1347</v>
      </c>
      <c r="C25" s="7" t="s">
        <v>1323</v>
      </c>
      <c r="D25" s="7" t="s">
        <v>1126</v>
      </c>
    </row>
    <row r="26" spans="1:4" s="7" customFormat="1" x14ac:dyDescent="0.3">
      <c r="A26" s="7" t="s">
        <v>1348</v>
      </c>
      <c r="C26" s="7" t="s">
        <v>1323</v>
      </c>
      <c r="D26" s="7" t="s">
        <v>1126</v>
      </c>
    </row>
    <row r="27" spans="1:4" s="7" customFormat="1" x14ac:dyDescent="0.3">
      <c r="A27" s="7" t="s">
        <v>1350</v>
      </c>
      <c r="B27" s="7" t="s">
        <v>1351</v>
      </c>
      <c r="C27" s="7" t="s">
        <v>1323</v>
      </c>
      <c r="D27" s="7" t="s">
        <v>1098</v>
      </c>
    </row>
    <row r="28" spans="1:4" s="9" customFormat="1" x14ac:dyDescent="0.3">
      <c r="A28" s="9" t="s">
        <v>1352</v>
      </c>
      <c r="B28" s="9" t="s">
        <v>1353</v>
      </c>
      <c r="C28" s="9" t="s">
        <v>1323</v>
      </c>
      <c r="D28" s="9" t="s">
        <v>1098</v>
      </c>
    </row>
    <row r="29" spans="1:4" s="7" customFormat="1" x14ac:dyDescent="0.3">
      <c r="A29" s="7" t="s">
        <v>1354</v>
      </c>
      <c r="B29" s="7" t="s">
        <v>1355</v>
      </c>
      <c r="C29" s="7" t="s">
        <v>1323</v>
      </c>
      <c r="D29" s="7" t="s">
        <v>1126</v>
      </c>
    </row>
    <row r="30" spans="1:4" s="7" customFormat="1" x14ac:dyDescent="0.3">
      <c r="A30" s="7" t="s">
        <v>1356</v>
      </c>
      <c r="B30" s="7" t="s">
        <v>1357</v>
      </c>
      <c r="C30" s="7" t="s">
        <v>1323</v>
      </c>
      <c r="D30" s="7" t="s">
        <v>1126</v>
      </c>
    </row>
    <row r="31" spans="1:4" s="7" customFormat="1" x14ac:dyDescent="0.3">
      <c r="A31" s="7" t="s">
        <v>1358</v>
      </c>
      <c r="B31" s="7" t="s">
        <v>1359</v>
      </c>
      <c r="C31" s="7" t="s">
        <v>1323</v>
      </c>
      <c r="D31" s="7" t="s">
        <v>1126</v>
      </c>
    </row>
    <row r="32" spans="1:4" x14ac:dyDescent="0.3">
      <c r="A32" t="s">
        <v>1360</v>
      </c>
      <c r="C32" t="s">
        <v>1323</v>
      </c>
      <c r="D32" t="s">
        <v>1098</v>
      </c>
    </row>
    <row r="33" spans="1:4" x14ac:dyDescent="0.3">
      <c r="A33" t="s">
        <v>1361</v>
      </c>
      <c r="C33" t="s">
        <v>1323</v>
      </c>
      <c r="D33" t="s">
        <v>1125</v>
      </c>
    </row>
    <row r="34" spans="1:4" x14ac:dyDescent="0.3">
      <c r="A34" t="s">
        <v>1362</v>
      </c>
      <c r="C34" t="s">
        <v>1323</v>
      </c>
      <c r="D34" t="s">
        <v>1125</v>
      </c>
    </row>
    <row r="35" spans="1:4" x14ac:dyDescent="0.3">
      <c r="A35" t="s">
        <v>1365</v>
      </c>
      <c r="C35" t="s">
        <v>1323</v>
      </c>
      <c r="D35" t="s">
        <v>1100</v>
      </c>
    </row>
    <row r="36" spans="1:4" x14ac:dyDescent="0.3">
      <c r="A36" t="s">
        <v>1366</v>
      </c>
      <c r="C36" t="s">
        <v>1323</v>
      </c>
      <c r="D36" t="s">
        <v>1100</v>
      </c>
    </row>
    <row r="37" spans="1:4" x14ac:dyDescent="0.3">
      <c r="A37" t="s">
        <v>1367</v>
      </c>
      <c r="C37" t="s">
        <v>1323</v>
      </c>
      <c r="D37" t="s">
        <v>1125</v>
      </c>
    </row>
    <row r="38" spans="1:4" x14ac:dyDescent="0.3">
      <c r="A38" t="s">
        <v>1368</v>
      </c>
      <c r="C38" t="s">
        <v>1323</v>
      </c>
      <c r="D38" t="s">
        <v>1125</v>
      </c>
    </row>
    <row r="39" spans="1:4" x14ac:dyDescent="0.3">
      <c r="A39" t="s">
        <v>1369</v>
      </c>
      <c r="C39" t="s">
        <v>1323</v>
      </c>
      <c r="D39" t="s">
        <v>1125</v>
      </c>
    </row>
    <row r="40" spans="1:4" x14ac:dyDescent="0.3">
      <c r="A40" t="s">
        <v>1363</v>
      </c>
      <c r="C40" t="s">
        <v>1323</v>
      </c>
      <c r="D40" t="s">
        <v>1125</v>
      </c>
    </row>
    <row r="41" spans="1:4" x14ac:dyDescent="0.3">
      <c r="A41" t="s">
        <v>1370</v>
      </c>
      <c r="C41" t="s">
        <v>1323</v>
      </c>
      <c r="D41" t="s">
        <v>1125</v>
      </c>
    </row>
    <row r="42" spans="1:4" x14ac:dyDescent="0.3">
      <c r="A42" t="s">
        <v>1371</v>
      </c>
      <c r="C42" t="s">
        <v>1323</v>
      </c>
      <c r="D42" t="s">
        <v>1125</v>
      </c>
    </row>
    <row r="43" spans="1:4" x14ac:dyDescent="0.3">
      <c r="A43" t="s">
        <v>1372</v>
      </c>
      <c r="C43" t="s">
        <v>1323</v>
      </c>
      <c r="D43" t="s">
        <v>1126</v>
      </c>
    </row>
    <row r="44" spans="1:4" x14ac:dyDescent="0.3">
      <c r="A44" t="s">
        <v>1364</v>
      </c>
      <c r="C44" t="s">
        <v>1323</v>
      </c>
      <c r="D44" t="s">
        <v>1120</v>
      </c>
    </row>
    <row r="45" spans="1:4" x14ac:dyDescent="0.3">
      <c r="A45" t="s">
        <v>1373</v>
      </c>
      <c r="C45" t="s">
        <v>1323</v>
      </c>
      <c r="D45" t="s">
        <v>1125</v>
      </c>
    </row>
    <row r="46" spans="1:4" x14ac:dyDescent="0.3">
      <c r="A46" s="10" t="s">
        <v>1374</v>
      </c>
      <c r="B46" t="s">
        <v>1375</v>
      </c>
      <c r="C46" t="s">
        <v>1323</v>
      </c>
      <c r="D46" t="s">
        <v>1100</v>
      </c>
    </row>
    <row r="47" spans="1:4" x14ac:dyDescent="0.3">
      <c r="A47" t="s">
        <v>1376</v>
      </c>
      <c r="B47" t="s">
        <v>1377</v>
      </c>
      <c r="C47" t="s">
        <v>1323</v>
      </c>
      <c r="D47" t="s">
        <v>1100</v>
      </c>
    </row>
    <row r="48" spans="1:4" x14ac:dyDescent="0.3">
      <c r="A48" t="s">
        <v>1378</v>
      </c>
      <c r="B48" t="s">
        <v>1379</v>
      </c>
      <c r="C48" t="s">
        <v>1323</v>
      </c>
      <c r="D48" t="s">
        <v>1125</v>
      </c>
    </row>
    <row r="49" spans="1:8" x14ac:dyDescent="0.3">
      <c r="A49" t="s">
        <v>1380</v>
      </c>
      <c r="B49" t="s">
        <v>1381</v>
      </c>
      <c r="C49" t="s">
        <v>1323</v>
      </c>
      <c r="D49" t="s">
        <v>1100</v>
      </c>
    </row>
    <row r="50" spans="1:8" x14ac:dyDescent="0.3">
      <c r="B50" t="s">
        <v>1382</v>
      </c>
      <c r="C50" t="s">
        <v>1323</v>
      </c>
      <c r="D50" t="s">
        <v>1100</v>
      </c>
    </row>
    <row r="51" spans="1:8" x14ac:dyDescent="0.3">
      <c r="A51" t="s">
        <v>1383</v>
      </c>
      <c r="B51" s="8"/>
      <c r="C51" t="s">
        <v>1323</v>
      </c>
      <c r="D51" t="s">
        <v>1100</v>
      </c>
    </row>
    <row r="52" spans="1:8" x14ac:dyDescent="0.3">
      <c r="B52" s="8"/>
    </row>
    <row r="53" spans="1:8" x14ac:dyDescent="0.3">
      <c r="A53" s="5" t="s">
        <v>1401</v>
      </c>
      <c r="B53" s="8"/>
    </row>
    <row r="54" spans="1:8" x14ac:dyDescent="0.3">
      <c r="A54" s="6" t="s">
        <v>1385</v>
      </c>
      <c r="B54" s="8" t="s">
        <v>1386</v>
      </c>
      <c r="C54" t="s">
        <v>1323</v>
      </c>
      <c r="D54" t="s">
        <v>1100</v>
      </c>
      <c r="H54" s="5"/>
    </row>
    <row r="55" spans="1:8" x14ac:dyDescent="0.3">
      <c r="A55" t="s">
        <v>1387</v>
      </c>
      <c r="B55" t="s">
        <v>1388</v>
      </c>
      <c r="C55" t="s">
        <v>1323</v>
      </c>
      <c r="D55" t="s">
        <v>1100</v>
      </c>
    </row>
    <row r="56" spans="1:8" x14ac:dyDescent="0.3">
      <c r="B56" s="8" t="s">
        <v>1389</v>
      </c>
      <c r="C56" t="s">
        <v>1323</v>
      </c>
      <c r="D56" t="s">
        <v>1100</v>
      </c>
    </row>
    <row r="57" spans="1:8" x14ac:dyDescent="0.3">
      <c r="B57" s="8" t="s">
        <v>1390</v>
      </c>
      <c r="C57" t="s">
        <v>1323</v>
      </c>
      <c r="D57" t="s">
        <v>1100</v>
      </c>
    </row>
    <row r="58" spans="1:8" x14ac:dyDescent="0.3">
      <c r="A58" t="s">
        <v>1391</v>
      </c>
      <c r="B58" s="8" t="s">
        <v>1392</v>
      </c>
      <c r="C58" t="s">
        <v>1323</v>
      </c>
      <c r="D58" t="s">
        <v>1100</v>
      </c>
    </row>
    <row r="59" spans="1:8" x14ac:dyDescent="0.3">
      <c r="A59" t="s">
        <v>1393</v>
      </c>
      <c r="B59" t="s">
        <v>1394</v>
      </c>
      <c r="C59" t="s">
        <v>1323</v>
      </c>
      <c r="D59" t="s">
        <v>1120</v>
      </c>
    </row>
    <row r="60" spans="1:8" x14ac:dyDescent="0.3">
      <c r="B60" s="8" t="s">
        <v>1395</v>
      </c>
      <c r="C60" t="s">
        <v>1323</v>
      </c>
      <c r="D60" t="s">
        <v>1100</v>
      </c>
    </row>
    <row r="61" spans="1:8" x14ac:dyDescent="0.3">
      <c r="A61" t="s">
        <v>1396</v>
      </c>
      <c r="B61" t="s">
        <v>1397</v>
      </c>
      <c r="C61" t="s">
        <v>1323</v>
      </c>
      <c r="D61" t="s">
        <v>1100</v>
      </c>
    </row>
    <row r="62" spans="1:8" x14ac:dyDescent="0.3">
      <c r="B62" s="8" t="s">
        <v>1398</v>
      </c>
      <c r="C62" t="s">
        <v>1323</v>
      </c>
      <c r="D62" t="s">
        <v>1100</v>
      </c>
    </row>
    <row r="63" spans="1:8" x14ac:dyDescent="0.3">
      <c r="B63" s="8" t="s">
        <v>1399</v>
      </c>
      <c r="C63" t="s">
        <v>1323</v>
      </c>
      <c r="D63" t="s">
        <v>1125</v>
      </c>
    </row>
  </sheetData>
  <hyperlinks>
    <hyperlink ref="B54" r:id="rId1" xr:uid="{0D7B190B-7D60-41D1-BE9C-4CF1616F4968}"/>
    <hyperlink ref="B56" r:id="rId2" location="lasers" display="https://www.tc.gc.ca/eng/civilaviation/publications/tp13029-other-menu-339.htm - lasers" xr:uid="{5632CD60-87FD-438D-966C-5B45DA250517}"/>
    <hyperlink ref="B57" r:id="rId3" display="https://www.aphis.usda.gov/wildlife_damage/reports/Wildlife Damage Management Technical Series/Bird-Dispersal-Techniques-WDM-Technical-Series.pdf" xr:uid="{B35DA4F0-04C9-429F-AE95-2FF6B4DA3DF6}"/>
    <hyperlink ref="B58" r:id="rId4" xr:uid="{A6BAF849-32B6-4063-AE69-F2BCC49A1B48}"/>
    <hyperlink ref="B60" r:id="rId5" xr:uid="{67572217-F346-42CA-A807-7BDEFFE1E0AA}"/>
    <hyperlink ref="B62" r:id="rId6" xr:uid="{FDED6887-90B4-40E4-88B3-E039CF349D17}"/>
    <hyperlink ref="B63" r:id="rId7" xr:uid="{3FF66371-D555-4E5D-B3E8-F9F657D0B6E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6507-B650-4EF0-9B57-B6C86E8096C2}">
  <dimension ref="A1:H14"/>
  <sheetViews>
    <sheetView tabSelected="1" workbookViewId="0">
      <selection activeCell="E12" sqref="E12"/>
    </sheetView>
  </sheetViews>
  <sheetFormatPr defaultRowHeight="14.4" x14ac:dyDescent="0.3"/>
  <cols>
    <col min="1" max="1" width="12.33203125" bestFit="1" customWidth="1"/>
    <col min="2" max="2" width="22.77734375" bestFit="1" customWidth="1"/>
    <col min="4" max="4" width="12.5546875" bestFit="1" customWidth="1"/>
    <col min="5" max="5" width="23.44140625" bestFit="1" customWidth="1"/>
    <col min="7" max="7" width="32.21875" customWidth="1"/>
    <col min="8" max="8" width="22.88671875" customWidth="1"/>
  </cols>
  <sheetData>
    <row r="1" spans="1:8" x14ac:dyDescent="0.3">
      <c r="A1" t="s">
        <v>1319</v>
      </c>
      <c r="D1" t="s">
        <v>1662</v>
      </c>
      <c r="G1" t="s">
        <v>1384</v>
      </c>
    </row>
    <row r="2" spans="1:8" x14ac:dyDescent="0.3">
      <c r="A2" s="2" t="s">
        <v>1182</v>
      </c>
      <c r="B2" t="s">
        <v>1185</v>
      </c>
      <c r="D2" s="2" t="s">
        <v>1182</v>
      </c>
      <c r="E2" t="s">
        <v>1403</v>
      </c>
      <c r="G2" s="2" t="s">
        <v>1182</v>
      </c>
      <c r="H2" t="s">
        <v>1403</v>
      </c>
    </row>
    <row r="3" spans="1:8" x14ac:dyDescent="0.3">
      <c r="A3" s="3" t="s">
        <v>1103</v>
      </c>
      <c r="B3" s="4">
        <v>5</v>
      </c>
      <c r="D3" s="3" t="s">
        <v>1124</v>
      </c>
      <c r="E3" s="4">
        <v>1</v>
      </c>
      <c r="G3" s="3" t="s">
        <v>1120</v>
      </c>
      <c r="H3" s="4">
        <v>2</v>
      </c>
    </row>
    <row r="4" spans="1:8" x14ac:dyDescent="0.3">
      <c r="A4" s="3" t="s">
        <v>1124</v>
      </c>
      <c r="B4" s="4">
        <v>1</v>
      </c>
      <c r="D4" s="3" t="s">
        <v>1120</v>
      </c>
      <c r="E4" s="4">
        <v>1</v>
      </c>
      <c r="G4" s="3" t="s">
        <v>1125</v>
      </c>
      <c r="H4" s="4">
        <v>12</v>
      </c>
    </row>
    <row r="5" spans="1:8" x14ac:dyDescent="0.3">
      <c r="A5" s="3" t="s">
        <v>1120</v>
      </c>
      <c r="B5" s="4">
        <v>32</v>
      </c>
      <c r="D5" s="3" t="s">
        <v>1125</v>
      </c>
      <c r="E5" s="4">
        <v>27</v>
      </c>
      <c r="G5" s="3" t="s">
        <v>1328</v>
      </c>
      <c r="H5" s="4">
        <v>1</v>
      </c>
    </row>
    <row r="6" spans="1:8" x14ac:dyDescent="0.3">
      <c r="A6" s="3" t="s">
        <v>1125</v>
      </c>
      <c r="B6" s="4">
        <v>75</v>
      </c>
      <c r="D6" s="3" t="s">
        <v>1098</v>
      </c>
      <c r="E6" s="4">
        <v>3</v>
      </c>
      <c r="G6" s="3" t="s">
        <v>1098</v>
      </c>
      <c r="H6" s="4">
        <v>3</v>
      </c>
    </row>
    <row r="7" spans="1:8" x14ac:dyDescent="0.3">
      <c r="A7" s="3" t="s">
        <v>1098</v>
      </c>
      <c r="B7" s="4">
        <v>70</v>
      </c>
      <c r="D7" s="3" t="s">
        <v>1126</v>
      </c>
      <c r="E7" s="4">
        <v>13</v>
      </c>
      <c r="G7" s="3" t="s">
        <v>1126</v>
      </c>
      <c r="H7" s="4">
        <v>25</v>
      </c>
    </row>
    <row r="8" spans="1:8" x14ac:dyDescent="0.3">
      <c r="A8" s="3" t="s">
        <v>1126</v>
      </c>
      <c r="B8" s="4">
        <v>91</v>
      </c>
      <c r="D8" s="3" t="s">
        <v>1127</v>
      </c>
      <c r="E8" s="4">
        <v>32</v>
      </c>
      <c r="G8" s="3" t="s">
        <v>1100</v>
      </c>
      <c r="H8" s="4">
        <v>16</v>
      </c>
    </row>
    <row r="9" spans="1:8" x14ac:dyDescent="0.3">
      <c r="A9" s="3" t="s">
        <v>1105</v>
      </c>
      <c r="B9" s="4">
        <v>3</v>
      </c>
      <c r="D9" s="3" t="s">
        <v>1183</v>
      </c>
      <c r="E9" s="4"/>
      <c r="G9" s="3" t="s">
        <v>1183</v>
      </c>
      <c r="H9" s="4"/>
    </row>
    <row r="10" spans="1:8" x14ac:dyDescent="0.3">
      <c r="A10" s="3" t="s">
        <v>1127</v>
      </c>
      <c r="B10" s="4">
        <v>6</v>
      </c>
      <c r="D10" s="3" t="s">
        <v>1184</v>
      </c>
      <c r="E10" s="4">
        <v>77</v>
      </c>
      <c r="G10" s="3" t="s">
        <v>1184</v>
      </c>
      <c r="H10" s="4">
        <v>59</v>
      </c>
    </row>
    <row r="11" spans="1:8" x14ac:dyDescent="0.3">
      <c r="A11" s="3" t="s">
        <v>1100</v>
      </c>
      <c r="B11" s="4">
        <v>69</v>
      </c>
    </row>
    <row r="12" spans="1:8" x14ac:dyDescent="0.3">
      <c r="A12" s="3" t="s">
        <v>1183</v>
      </c>
      <c r="B12" s="4"/>
    </row>
    <row r="13" spans="1:8" x14ac:dyDescent="0.3">
      <c r="A13" s="3" t="s">
        <v>1233</v>
      </c>
      <c r="B13" s="4">
        <v>1</v>
      </c>
    </row>
    <row r="14" spans="1:8" x14ac:dyDescent="0.3">
      <c r="A14" s="3" t="s">
        <v>1184</v>
      </c>
      <c r="B14" s="4">
        <v>353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67144-FD34-4CFE-8982-4C922211014A}">
  <dimension ref="A1:L34"/>
  <sheetViews>
    <sheetView topLeftCell="A19" workbookViewId="0">
      <selection activeCell="J34" sqref="J34"/>
    </sheetView>
  </sheetViews>
  <sheetFormatPr defaultRowHeight="14.4" x14ac:dyDescent="0.3"/>
  <sheetData>
    <row r="1" spans="1:12" x14ac:dyDescent="0.3">
      <c r="A1" t="s">
        <v>1181</v>
      </c>
      <c r="B1" t="s">
        <v>0</v>
      </c>
      <c r="C1" t="s">
        <v>1</v>
      </c>
      <c r="D1" t="s">
        <v>2</v>
      </c>
      <c r="E1" t="s">
        <v>3</v>
      </c>
      <c r="F1" t="s">
        <v>4</v>
      </c>
      <c r="G1" t="s">
        <v>5</v>
      </c>
      <c r="H1" t="s">
        <v>6</v>
      </c>
      <c r="I1" t="s">
        <v>7</v>
      </c>
      <c r="J1" t="s">
        <v>8</v>
      </c>
      <c r="K1" t="s">
        <v>1097</v>
      </c>
      <c r="L1" t="s">
        <v>1117</v>
      </c>
    </row>
    <row r="2" spans="1:12" x14ac:dyDescent="0.3">
      <c r="A2" t="s">
        <v>574</v>
      </c>
      <c r="B2">
        <v>2012</v>
      </c>
      <c r="C2" t="s">
        <v>449</v>
      </c>
      <c r="D2" t="s">
        <v>575</v>
      </c>
      <c r="E2">
        <v>132</v>
      </c>
      <c r="F2">
        <v>2</v>
      </c>
      <c r="G2" t="s">
        <v>576</v>
      </c>
      <c r="H2" t="s">
        <v>577</v>
      </c>
      <c r="K2" t="s">
        <v>1120</v>
      </c>
    </row>
    <row r="3" spans="1:12" x14ac:dyDescent="0.3">
      <c r="A3" t="s">
        <v>1128</v>
      </c>
      <c r="B3">
        <v>1993</v>
      </c>
      <c r="C3" t="s">
        <v>1129</v>
      </c>
      <c r="D3" t="s">
        <v>1130</v>
      </c>
      <c r="E3">
        <v>36</v>
      </c>
      <c r="G3" t="s">
        <v>1131</v>
      </c>
      <c r="H3" t="s">
        <v>1132</v>
      </c>
      <c r="K3" t="s">
        <v>1120</v>
      </c>
    </row>
    <row r="4" spans="1:12" x14ac:dyDescent="0.3">
      <c r="A4" t="s">
        <v>1133</v>
      </c>
      <c r="B4">
        <v>1992</v>
      </c>
      <c r="C4" t="s">
        <v>1129</v>
      </c>
      <c r="D4" t="s">
        <v>1130</v>
      </c>
      <c r="G4" t="s">
        <v>513</v>
      </c>
      <c r="H4" t="s">
        <v>1134</v>
      </c>
      <c r="K4" t="s">
        <v>1120</v>
      </c>
    </row>
    <row r="5" spans="1:12" x14ac:dyDescent="0.3">
      <c r="A5" t="s">
        <v>1135</v>
      </c>
      <c r="B5">
        <v>1985</v>
      </c>
      <c r="C5" t="s">
        <v>300</v>
      </c>
      <c r="D5" t="s">
        <v>301</v>
      </c>
      <c r="E5">
        <v>8</v>
      </c>
      <c r="F5">
        <v>1</v>
      </c>
      <c r="G5">
        <v>41</v>
      </c>
      <c r="H5" t="s">
        <v>1136</v>
      </c>
      <c r="K5" t="s">
        <v>1120</v>
      </c>
    </row>
    <row r="6" spans="1:12" x14ac:dyDescent="0.3">
      <c r="A6" t="s">
        <v>1137</v>
      </c>
      <c r="B6">
        <v>1973</v>
      </c>
      <c r="C6" t="s">
        <v>1138</v>
      </c>
      <c r="E6">
        <v>1972</v>
      </c>
      <c r="G6">
        <v>30</v>
      </c>
      <c r="H6" t="s">
        <v>1139</v>
      </c>
      <c r="K6" t="s">
        <v>1120</v>
      </c>
    </row>
    <row r="7" spans="1:12" x14ac:dyDescent="0.3">
      <c r="A7" t="s">
        <v>1140</v>
      </c>
      <c r="B7">
        <v>1967</v>
      </c>
      <c r="C7" t="s">
        <v>1141</v>
      </c>
      <c r="G7" t="s">
        <v>1142</v>
      </c>
      <c r="H7" t="s">
        <v>1143</v>
      </c>
      <c r="K7" t="s">
        <v>1120</v>
      </c>
    </row>
    <row r="8" spans="1:12" x14ac:dyDescent="0.3">
      <c r="A8" t="s">
        <v>1144</v>
      </c>
      <c r="B8">
        <v>1966</v>
      </c>
      <c r="C8" t="s">
        <v>1141</v>
      </c>
      <c r="G8" t="s">
        <v>1145</v>
      </c>
      <c r="H8" t="s">
        <v>1146</v>
      </c>
      <c r="K8" t="s">
        <v>1120</v>
      </c>
    </row>
    <row r="9" spans="1:12" x14ac:dyDescent="0.3">
      <c r="A9" t="s">
        <v>1147</v>
      </c>
      <c r="B9">
        <v>1966</v>
      </c>
      <c r="C9" t="s">
        <v>1148</v>
      </c>
      <c r="E9">
        <v>1960</v>
      </c>
      <c r="G9" t="s">
        <v>1149</v>
      </c>
      <c r="H9" t="s">
        <v>1150</v>
      </c>
      <c r="K9" t="s">
        <v>1120</v>
      </c>
    </row>
    <row r="10" spans="1:12" x14ac:dyDescent="0.3">
      <c r="A10" t="s">
        <v>1151</v>
      </c>
      <c r="B10">
        <v>1965</v>
      </c>
      <c r="C10" t="s">
        <v>1141</v>
      </c>
      <c r="G10" t="s">
        <v>1152</v>
      </c>
      <c r="H10" t="s">
        <v>1143</v>
      </c>
      <c r="K10" t="s">
        <v>1120</v>
      </c>
    </row>
    <row r="11" spans="1:12" x14ac:dyDescent="0.3">
      <c r="A11" t="s">
        <v>1153</v>
      </c>
      <c r="B11">
        <v>1964</v>
      </c>
      <c r="C11" t="s">
        <v>1141</v>
      </c>
      <c r="G11" t="s">
        <v>810</v>
      </c>
      <c r="H11" t="s">
        <v>1143</v>
      </c>
      <c r="K11" t="s">
        <v>1120</v>
      </c>
    </row>
    <row r="12" spans="1:12" x14ac:dyDescent="0.3">
      <c r="A12" t="s">
        <v>1154</v>
      </c>
      <c r="B12">
        <v>1962</v>
      </c>
      <c r="C12" t="s">
        <v>1155</v>
      </c>
      <c r="G12" t="s">
        <v>1156</v>
      </c>
      <c r="H12" t="s">
        <v>1157</v>
      </c>
      <c r="K12" t="s">
        <v>1120</v>
      </c>
    </row>
    <row r="13" spans="1:12" x14ac:dyDescent="0.3">
      <c r="A13" t="s">
        <v>1158</v>
      </c>
      <c r="B13">
        <v>1961</v>
      </c>
      <c r="C13" t="s">
        <v>1155</v>
      </c>
      <c r="E13">
        <v>1959</v>
      </c>
      <c r="G13" t="s">
        <v>1159</v>
      </c>
      <c r="H13" t="s">
        <v>1157</v>
      </c>
      <c r="K13" t="s">
        <v>1120</v>
      </c>
    </row>
    <row r="14" spans="1:12" x14ac:dyDescent="0.3">
      <c r="A14" t="s">
        <v>1160</v>
      </c>
      <c r="B14">
        <v>1923</v>
      </c>
      <c r="C14" t="s">
        <v>1161</v>
      </c>
      <c r="E14">
        <v>1</v>
      </c>
      <c r="G14" t="s">
        <v>1162</v>
      </c>
      <c r="H14" t="s">
        <v>1163</v>
      </c>
      <c r="K14" t="s">
        <v>1120</v>
      </c>
    </row>
    <row r="15" spans="1:12" x14ac:dyDescent="0.3">
      <c r="A15" t="s">
        <v>1164</v>
      </c>
      <c r="B15">
        <v>1913</v>
      </c>
      <c r="C15" t="s">
        <v>1165</v>
      </c>
      <c r="E15">
        <v>1912</v>
      </c>
      <c r="G15" t="s">
        <v>1166</v>
      </c>
      <c r="H15" t="s">
        <v>412</v>
      </c>
      <c r="K15" t="s">
        <v>1120</v>
      </c>
    </row>
    <row r="16" spans="1:12" x14ac:dyDescent="0.3">
      <c r="A16" t="s">
        <v>1167</v>
      </c>
      <c r="B16">
        <v>2012</v>
      </c>
      <c r="C16" t="s">
        <v>83</v>
      </c>
      <c r="D16" t="s">
        <v>84</v>
      </c>
      <c r="E16">
        <v>4</v>
      </c>
      <c r="G16" t="s">
        <v>1168</v>
      </c>
      <c r="H16" t="s">
        <v>1169</v>
      </c>
      <c r="K16" t="s">
        <v>1120</v>
      </c>
    </row>
    <row r="17" spans="1:11" x14ac:dyDescent="0.3">
      <c r="A17" t="s">
        <v>1170</v>
      </c>
      <c r="B17">
        <v>2008</v>
      </c>
      <c r="C17" t="s">
        <v>1171</v>
      </c>
      <c r="D17" t="s">
        <v>1172</v>
      </c>
      <c r="E17">
        <v>26</v>
      </c>
      <c r="G17" t="s">
        <v>1173</v>
      </c>
      <c r="H17" t="s">
        <v>1174</v>
      </c>
      <c r="K17" t="s">
        <v>1120</v>
      </c>
    </row>
    <row r="18" spans="1:11" ht="13.8" customHeight="1" x14ac:dyDescent="0.3">
      <c r="A18" t="s">
        <v>1175</v>
      </c>
      <c r="B18">
        <v>2005</v>
      </c>
      <c r="C18" t="s">
        <v>1176</v>
      </c>
      <c r="E18">
        <v>34</v>
      </c>
      <c r="F18">
        <v>1</v>
      </c>
      <c r="G18" s="1">
        <v>44480</v>
      </c>
      <c r="H18" t="s">
        <v>1177</v>
      </c>
      <c r="K18" t="s">
        <v>1120</v>
      </c>
    </row>
    <row r="19" spans="1:11" x14ac:dyDescent="0.3">
      <c r="A19" t="s">
        <v>1178</v>
      </c>
      <c r="B19">
        <v>2016</v>
      </c>
      <c r="G19" t="s">
        <v>1179</v>
      </c>
      <c r="H19" t="s">
        <v>1180</v>
      </c>
      <c r="K19" t="s">
        <v>1120</v>
      </c>
    </row>
    <row r="20" spans="1:11" x14ac:dyDescent="0.3">
      <c r="A20" t="s">
        <v>1191</v>
      </c>
      <c r="B20">
        <v>1954</v>
      </c>
      <c r="C20" t="s">
        <v>1192</v>
      </c>
      <c r="E20">
        <v>56</v>
      </c>
      <c r="G20" t="s">
        <v>1193</v>
      </c>
      <c r="H20" t="s">
        <v>1194</v>
      </c>
      <c r="K20" t="s">
        <v>1120</v>
      </c>
    </row>
    <row r="21" spans="1:11" x14ac:dyDescent="0.3">
      <c r="A21" t="s">
        <v>1198</v>
      </c>
      <c r="B21">
        <v>1996</v>
      </c>
      <c r="C21" t="s">
        <v>1199</v>
      </c>
      <c r="D21" t="s">
        <v>1200</v>
      </c>
      <c r="E21">
        <v>23</v>
      </c>
      <c r="F21">
        <v>2</v>
      </c>
      <c r="G21" t="s">
        <v>1201</v>
      </c>
      <c r="H21" t="s">
        <v>1202</v>
      </c>
      <c r="K21" t="s">
        <v>1120</v>
      </c>
    </row>
    <row r="22" spans="1:11" x14ac:dyDescent="0.3">
      <c r="A22" t="s">
        <v>1203</v>
      </c>
      <c r="B22">
        <v>1993</v>
      </c>
      <c r="C22" t="s">
        <v>1204</v>
      </c>
      <c r="D22" t="s">
        <v>1205</v>
      </c>
      <c r="E22">
        <v>24</v>
      </c>
      <c r="F22">
        <v>3</v>
      </c>
      <c r="G22">
        <v>200</v>
      </c>
      <c r="H22" t="s">
        <v>1206</v>
      </c>
      <c r="K22" t="s">
        <v>1120</v>
      </c>
    </row>
    <row r="23" spans="1:11" x14ac:dyDescent="0.3">
      <c r="A23" t="s">
        <v>1207</v>
      </c>
      <c r="B23">
        <v>1990</v>
      </c>
      <c r="C23" t="s">
        <v>1129</v>
      </c>
      <c r="D23" t="s">
        <v>1130</v>
      </c>
      <c r="G23" t="s">
        <v>1208</v>
      </c>
      <c r="H23" t="s">
        <v>1209</v>
      </c>
      <c r="K23" t="s">
        <v>1120</v>
      </c>
    </row>
    <row r="24" spans="1:11" x14ac:dyDescent="0.3">
      <c r="A24" t="s">
        <v>1210</v>
      </c>
      <c r="B24">
        <v>1990</v>
      </c>
      <c r="C24" t="s">
        <v>1129</v>
      </c>
      <c r="D24" t="s">
        <v>1130</v>
      </c>
      <c r="G24" t="s">
        <v>1131</v>
      </c>
      <c r="H24" t="s">
        <v>1211</v>
      </c>
      <c r="K24" t="s">
        <v>1120</v>
      </c>
    </row>
    <row r="25" spans="1:11" x14ac:dyDescent="0.3">
      <c r="A25" t="s">
        <v>1215</v>
      </c>
      <c r="B25">
        <v>1987</v>
      </c>
      <c r="C25" t="s">
        <v>1216</v>
      </c>
      <c r="D25" t="s">
        <v>1217</v>
      </c>
      <c r="E25">
        <v>11</v>
      </c>
      <c r="F25">
        <v>2</v>
      </c>
      <c r="G25" t="s">
        <v>1218</v>
      </c>
      <c r="H25" t="s">
        <v>1219</v>
      </c>
      <c r="K25" t="s">
        <v>1120</v>
      </c>
    </row>
    <row r="26" spans="1:11" x14ac:dyDescent="0.3">
      <c r="A26" t="s">
        <v>1220</v>
      </c>
      <c r="B26">
        <v>1985</v>
      </c>
      <c r="C26" t="s">
        <v>1220</v>
      </c>
      <c r="G26" t="s">
        <v>1221</v>
      </c>
      <c r="H26" t="s">
        <v>1222</v>
      </c>
      <c r="K26" t="s">
        <v>1120</v>
      </c>
    </row>
    <row r="27" spans="1:11" x14ac:dyDescent="0.3">
      <c r="A27" t="s">
        <v>1223</v>
      </c>
      <c r="B27">
        <v>1978</v>
      </c>
      <c r="C27" t="s">
        <v>61</v>
      </c>
      <c r="D27" t="s">
        <v>62</v>
      </c>
      <c r="E27">
        <v>71</v>
      </c>
      <c r="F27">
        <v>2</v>
      </c>
      <c r="G27">
        <v>88</v>
      </c>
      <c r="H27" t="s">
        <v>1224</v>
      </c>
      <c r="K27" t="s">
        <v>1120</v>
      </c>
    </row>
    <row r="28" spans="1:11" x14ac:dyDescent="0.3">
      <c r="A28" t="s">
        <v>1225</v>
      </c>
      <c r="B28">
        <v>1970</v>
      </c>
      <c r="C28" t="s">
        <v>1226</v>
      </c>
      <c r="E28">
        <v>63</v>
      </c>
      <c r="G28" t="s">
        <v>1227</v>
      </c>
      <c r="H28" t="s">
        <v>1228</v>
      </c>
      <c r="K28" t="s">
        <v>1120</v>
      </c>
    </row>
    <row r="29" spans="1:11" x14ac:dyDescent="0.3">
      <c r="A29" t="s">
        <v>1252</v>
      </c>
      <c r="B29">
        <v>2001</v>
      </c>
      <c r="C29" t="s">
        <v>1253</v>
      </c>
      <c r="G29">
        <v>1</v>
      </c>
      <c r="H29" t="s">
        <v>1254</v>
      </c>
      <c r="I29" t="s">
        <v>1251</v>
      </c>
      <c r="J29" t="s">
        <v>816</v>
      </c>
      <c r="K29" t="s">
        <v>1120</v>
      </c>
    </row>
    <row r="30" spans="1:11" x14ac:dyDescent="0.3">
      <c r="A30" t="s">
        <v>1270</v>
      </c>
      <c r="B30">
        <v>1969</v>
      </c>
      <c r="C30" t="s">
        <v>1271</v>
      </c>
      <c r="E30">
        <v>22</v>
      </c>
      <c r="G30" t="s">
        <v>1272</v>
      </c>
      <c r="H30" t="s">
        <v>1273</v>
      </c>
      <c r="K30" t="s">
        <v>1120</v>
      </c>
    </row>
    <row r="31" spans="1:11" x14ac:dyDescent="0.3">
      <c r="A31" t="s">
        <v>1274</v>
      </c>
      <c r="B31">
        <v>1967</v>
      </c>
      <c r="C31" t="s">
        <v>61</v>
      </c>
      <c r="E31">
        <v>60</v>
      </c>
      <c r="G31">
        <v>136</v>
      </c>
      <c r="H31" t="s">
        <v>1275</v>
      </c>
      <c r="K31" t="s">
        <v>1120</v>
      </c>
    </row>
    <row r="32" spans="1:11" x14ac:dyDescent="0.3">
      <c r="A32" t="s">
        <v>1276</v>
      </c>
      <c r="B32">
        <v>1960</v>
      </c>
      <c r="C32" t="s">
        <v>1277</v>
      </c>
      <c r="E32">
        <v>29</v>
      </c>
      <c r="G32" t="s">
        <v>485</v>
      </c>
      <c r="H32" t="s">
        <v>1278</v>
      </c>
      <c r="K32" t="s">
        <v>1120</v>
      </c>
    </row>
    <row r="33" spans="1:11" x14ac:dyDescent="0.3">
      <c r="A33" t="s">
        <v>1308</v>
      </c>
      <c r="B33">
        <v>1999</v>
      </c>
      <c r="C33" t="s">
        <v>143</v>
      </c>
      <c r="D33" t="s">
        <v>144</v>
      </c>
      <c r="E33">
        <v>40</v>
      </c>
      <c r="F33">
        <v>1</v>
      </c>
      <c r="G33" t="s">
        <v>1309</v>
      </c>
      <c r="H33" t="s">
        <v>1310</v>
      </c>
      <c r="K33" t="s">
        <v>1120</v>
      </c>
    </row>
    <row r="34" spans="1:11" x14ac:dyDescent="0.3">
      <c r="A34" t="s">
        <v>1658</v>
      </c>
      <c r="B34">
        <v>2019</v>
      </c>
      <c r="E34">
        <v>25</v>
      </c>
      <c r="F34">
        <v>1</v>
      </c>
      <c r="G34" t="s">
        <v>1659</v>
      </c>
      <c r="H34" t="s">
        <v>1660</v>
      </c>
      <c r="K34" t="s">
        <v>1120</v>
      </c>
    </row>
  </sheetData>
  <conditionalFormatting sqref="A1:A3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Screened on Rayyan</vt:lpstr>
      <vt:lpstr>Updated Search on rayyan</vt:lpstr>
      <vt:lpstr>Screened on Other Platforms</vt:lpstr>
      <vt:lpstr>Table of Reasons for Exclusion</vt:lpstr>
      <vt:lpstr>List of Unobtainable 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Caroline</cp:lastModifiedBy>
  <dcterms:created xsi:type="dcterms:W3CDTF">2021-01-07T01:14:40Z</dcterms:created>
  <dcterms:modified xsi:type="dcterms:W3CDTF">2021-10-27T03:09:34Z</dcterms:modified>
</cp:coreProperties>
</file>