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lucp10553/Library/CloudStorage/GoogleDrive-madina.bekchanova@uhasselt.be/My Drive/META ANALYSIS/Final review submission /Additional files/"/>
    </mc:Choice>
  </mc:AlternateContent>
  <xr:revisionPtr revIDLastSave="0" documentId="13_ncr:1_{91A060E9-724C-E14A-A56B-2EFF066DFBCF}" xr6:coauthVersionLast="36" xr6:coauthVersionMax="36" xr10:uidLastSave="{00000000-0000-0000-0000-000000000000}"/>
  <bookViews>
    <workbookView xWindow="760" yWindow="500" windowWidth="28040" windowHeight="16220" xr2:uid="{28D803E3-205A-D64B-81BF-4B56B9C0DE0F}"/>
  </bookViews>
  <sheets>
    <sheet name="Full text screening" sheetId="1" r:id="rId1"/>
    <sheet name="Unobtainable at full text" sheetId="2" r:id="rId2"/>
    <sheet name="Duplicates" sheetId="4" r:id="rId3"/>
  </sheets>
  <definedNames>
    <definedName name="_xlnm._FilterDatabase" localSheetId="0" hidden="1">'Full text screening'!$E$2:$M$1727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27" i="1" l="1"/>
  <c r="H1727" i="1"/>
  <c r="I1727" i="1"/>
  <c r="F1727" i="1"/>
  <c r="J1635" i="1" l="1"/>
  <c r="L1635" i="1" s="1"/>
  <c r="E1635" i="1" s="1"/>
  <c r="J1634" i="1"/>
  <c r="L1633" i="1"/>
  <c r="E1633" i="1" s="1"/>
  <c r="J1632" i="1"/>
  <c r="K1632" i="1" s="1"/>
  <c r="L1632" i="1" s="1"/>
  <c r="E1632" i="1" s="1"/>
  <c r="L1631" i="1"/>
  <c r="E1631" i="1" s="1"/>
  <c r="J1630" i="1"/>
  <c r="K1630" i="1" s="1"/>
  <c r="L1630" i="1" s="1"/>
  <c r="E1630" i="1" s="1"/>
  <c r="J1629" i="1"/>
  <c r="J1628" i="1"/>
  <c r="J1627" i="1"/>
  <c r="J1626" i="1"/>
  <c r="K1626" i="1" s="1"/>
  <c r="L1626" i="1" s="1"/>
  <c r="E1626" i="1" s="1"/>
  <c r="J1625" i="1"/>
  <c r="J1624" i="1"/>
  <c r="K1624" i="1" s="1"/>
  <c r="L1624" i="1" s="1"/>
  <c r="E1624" i="1" s="1"/>
  <c r="J1623" i="1"/>
  <c r="J1622" i="1"/>
  <c r="K1622" i="1" s="1"/>
  <c r="L1622" i="1" s="1"/>
  <c r="E1622" i="1" s="1"/>
  <c r="L1621" i="1"/>
  <c r="E1621" i="1" s="1"/>
  <c r="L1620" i="1"/>
  <c r="E1620" i="1" s="1"/>
  <c r="J1619" i="1"/>
  <c r="K1619" i="1" s="1"/>
  <c r="L1619" i="1" s="1"/>
  <c r="E1619" i="1" s="1"/>
  <c r="J1618" i="1"/>
  <c r="J1617" i="1"/>
  <c r="J1616" i="1"/>
  <c r="L1615" i="1"/>
  <c r="E1615" i="1" s="1"/>
  <c r="J1614" i="1"/>
  <c r="L1613" i="1"/>
  <c r="E1613" i="1" s="1"/>
  <c r="J1612" i="1"/>
  <c r="J1611" i="1"/>
  <c r="K1611" i="1" s="1"/>
  <c r="J1610" i="1"/>
  <c r="K1610" i="1" s="1"/>
  <c r="J1609" i="1"/>
  <c r="K1609" i="1" s="1"/>
  <c r="J1608" i="1"/>
  <c r="K1608" i="1" s="1"/>
  <c r="L1608" i="1" s="1"/>
  <c r="E1608" i="1" s="1"/>
  <c r="J1607" i="1"/>
  <c r="J1606" i="1"/>
  <c r="L1606" i="1" s="1"/>
  <c r="E1606" i="1" s="1"/>
  <c r="J1605" i="1"/>
  <c r="J1604" i="1"/>
  <c r="K1604" i="1" s="1"/>
  <c r="L1604" i="1" s="1"/>
  <c r="E1604" i="1" s="1"/>
  <c r="J1603" i="1"/>
  <c r="J1602" i="1"/>
  <c r="K1602" i="1" s="1"/>
  <c r="L1602" i="1" s="1"/>
  <c r="E1602" i="1" s="1"/>
  <c r="J1601" i="1"/>
  <c r="J1600" i="1"/>
  <c r="K1600" i="1" s="1"/>
  <c r="L1600" i="1" s="1"/>
  <c r="E1600" i="1" s="1"/>
  <c r="J1599" i="1"/>
  <c r="J1598" i="1"/>
  <c r="K1598" i="1" s="1"/>
  <c r="L1598" i="1" s="1"/>
  <c r="E1598" i="1" s="1"/>
  <c r="J1597" i="1"/>
  <c r="L1596" i="1"/>
  <c r="E1596" i="1" s="1"/>
  <c r="L1595" i="1"/>
  <c r="E1595" i="1" s="1"/>
  <c r="J1594" i="1"/>
  <c r="J1593" i="1"/>
  <c r="L1593" i="1" s="1"/>
  <c r="E1593" i="1" s="1"/>
  <c r="J1592" i="1"/>
  <c r="L1591" i="1"/>
  <c r="E1591" i="1" s="1"/>
  <c r="L1590" i="1"/>
  <c r="E1590" i="1" s="1"/>
  <c r="J1589" i="1"/>
  <c r="J1588" i="1"/>
  <c r="K1588" i="1" s="1"/>
  <c r="J1587" i="1"/>
  <c r="K1587" i="1" s="1"/>
  <c r="L1587" i="1" s="1"/>
  <c r="E1587" i="1" s="1"/>
  <c r="J1586" i="1"/>
  <c r="J1585" i="1"/>
  <c r="K1585" i="1" s="1"/>
  <c r="L1585" i="1" s="1"/>
  <c r="E1585" i="1" s="1"/>
  <c r="J1584" i="1"/>
  <c r="K1584" i="1" s="1"/>
  <c r="J1583" i="1"/>
  <c r="K1583" i="1" s="1"/>
  <c r="L1583" i="1" s="1"/>
  <c r="E1583" i="1" s="1"/>
  <c r="L1582" i="1"/>
  <c r="E1582" i="1" s="1"/>
  <c r="L1581" i="1"/>
  <c r="E1581" i="1" s="1"/>
  <c r="J1580" i="1"/>
  <c r="L1580" i="1" s="1"/>
  <c r="E1580" i="1" s="1"/>
  <c r="J1579" i="1"/>
  <c r="L1579" i="1" s="1"/>
  <c r="E1579" i="1" s="1"/>
  <c r="J1578" i="1"/>
  <c r="K1578" i="1" s="1"/>
  <c r="L1578" i="1" s="1"/>
  <c r="E1578" i="1" s="1"/>
  <c r="J1577" i="1"/>
  <c r="L1577" i="1" s="1"/>
  <c r="E1577" i="1" s="1"/>
  <c r="J1576" i="1"/>
  <c r="K1576" i="1" s="1"/>
  <c r="L1576" i="1" s="1"/>
  <c r="E1576" i="1" s="1"/>
  <c r="J1575" i="1"/>
  <c r="J1574" i="1"/>
  <c r="K1574" i="1" s="1"/>
  <c r="L1574" i="1" s="1"/>
  <c r="E1574" i="1" s="1"/>
  <c r="J1573" i="1"/>
  <c r="J1572" i="1"/>
  <c r="K1572" i="1" s="1"/>
  <c r="L1572" i="1" s="1"/>
  <c r="E1572" i="1" s="1"/>
  <c r="J1571" i="1"/>
  <c r="J1570" i="1"/>
  <c r="L1570" i="1" s="1"/>
  <c r="E1570" i="1" s="1"/>
  <c r="J1569" i="1"/>
  <c r="L1569" i="1" s="1"/>
  <c r="E1569" i="1" s="1"/>
  <c r="J1568" i="1"/>
  <c r="J1567" i="1"/>
  <c r="J1566" i="1"/>
  <c r="K1566" i="1" s="1"/>
  <c r="J1565" i="1"/>
  <c r="J1564" i="1"/>
  <c r="J1563" i="1"/>
  <c r="L1563" i="1" s="1"/>
  <c r="E1563" i="1" s="1"/>
  <c r="J1562" i="1"/>
  <c r="K1562" i="1" s="1"/>
  <c r="J1561" i="1"/>
  <c r="K1561" i="1" s="1"/>
  <c r="L1561" i="1" s="1"/>
  <c r="E1561" i="1" s="1"/>
  <c r="J1560" i="1"/>
  <c r="L1560" i="1" s="1"/>
  <c r="E1560" i="1" s="1"/>
  <c r="J1559" i="1"/>
  <c r="K1559" i="1" s="1"/>
  <c r="L1559" i="1" s="1"/>
  <c r="E1559" i="1" s="1"/>
  <c r="J1558" i="1"/>
  <c r="L1558" i="1" s="1"/>
  <c r="E1558" i="1" s="1"/>
  <c r="J1557" i="1"/>
  <c r="J1556" i="1"/>
  <c r="K1556" i="1" s="1"/>
  <c r="L1556" i="1" s="1"/>
  <c r="E1556" i="1" s="1"/>
  <c r="J1555" i="1"/>
  <c r="K1555" i="1" s="1"/>
  <c r="J1554" i="1"/>
  <c r="K1554" i="1" s="1"/>
  <c r="L1554" i="1" s="1"/>
  <c r="E1554" i="1" s="1"/>
  <c r="J1553" i="1"/>
  <c r="J1552" i="1"/>
  <c r="J1551" i="1"/>
  <c r="K1551" i="1" s="1"/>
  <c r="J1550" i="1"/>
  <c r="J1549" i="1"/>
  <c r="L1549" i="1" s="1"/>
  <c r="E1549" i="1" s="1"/>
  <c r="J1548" i="1"/>
  <c r="K1548" i="1" s="1"/>
  <c r="J1547" i="1"/>
  <c r="L1546" i="1"/>
  <c r="E1546" i="1" s="1"/>
  <c r="J1545" i="1"/>
  <c r="L1545" i="1" l="1"/>
  <c r="E1545" i="1" s="1"/>
  <c r="J1727" i="1"/>
  <c r="K1617" i="1"/>
  <c r="L1617" i="1" s="1"/>
  <c r="E1617" i="1" s="1"/>
  <c r="K1552" i="1"/>
  <c r="L1552" i="1" s="1"/>
  <c r="E1552" i="1" s="1"/>
  <c r="K1628" i="1"/>
  <c r="L1628" i="1" s="1"/>
  <c r="E1628" i="1" s="1"/>
  <c r="K1616" i="1"/>
  <c r="L1616" i="1" s="1"/>
  <c r="E1616" i="1" s="1"/>
  <c r="L1609" i="1"/>
  <c r="E1609" i="1" s="1"/>
  <c r="K1612" i="1"/>
  <c r="L1612" i="1" s="1"/>
  <c r="E1612" i="1" s="1"/>
  <c r="L1548" i="1"/>
  <c r="E1548" i="1" s="1"/>
  <c r="K1607" i="1"/>
  <c r="L1607" i="1" s="1"/>
  <c r="E1607" i="1" s="1"/>
  <c r="L1610" i="1"/>
  <c r="E1610" i="1" s="1"/>
  <c r="K1618" i="1"/>
  <c r="L1618" i="1" s="1"/>
  <c r="E1618" i="1" s="1"/>
  <c r="K1550" i="1"/>
  <c r="L1550" i="1" s="1"/>
  <c r="E1550" i="1" s="1"/>
  <c r="L1611" i="1"/>
  <c r="E1611" i="1" s="1"/>
  <c r="K1553" i="1"/>
  <c r="L1553" i="1" s="1"/>
  <c r="E1553" i="1" s="1"/>
  <c r="K1586" i="1"/>
  <c r="L1586" i="1" s="1"/>
  <c r="E1586" i="1" s="1"/>
  <c r="L1555" i="1"/>
  <c r="E1555" i="1" s="1"/>
  <c r="K1564" i="1"/>
  <c r="L1564" i="1" s="1"/>
  <c r="E1564" i="1" s="1"/>
  <c r="K1568" i="1"/>
  <c r="L1568" i="1" s="1"/>
  <c r="E1568" i="1" s="1"/>
  <c r="L1584" i="1"/>
  <c r="E1584" i="1" s="1"/>
  <c r="L1588" i="1"/>
  <c r="E1588" i="1" s="1"/>
  <c r="K1557" i="1"/>
  <c r="L1557" i="1" s="1"/>
  <c r="E1557" i="1" s="1"/>
  <c r="L1551" i="1"/>
  <c r="E1551" i="1" s="1"/>
  <c r="K1623" i="1"/>
  <c r="L1623" i="1" s="1"/>
  <c r="E1623" i="1" s="1"/>
  <c r="K1625" i="1"/>
  <c r="L1625" i="1" s="1"/>
  <c r="E1625" i="1" s="1"/>
  <c r="K1627" i="1"/>
  <c r="L1627" i="1" s="1"/>
  <c r="E1627" i="1" s="1"/>
  <c r="K1629" i="1"/>
  <c r="L1629" i="1" s="1"/>
  <c r="E1629" i="1" s="1"/>
  <c r="K1634" i="1"/>
  <c r="L1634" i="1" s="1"/>
  <c r="E1634" i="1" s="1"/>
  <c r="K1547" i="1"/>
  <c r="L1566" i="1"/>
  <c r="E1566" i="1" s="1"/>
  <c r="L1562" i="1"/>
  <c r="E1562" i="1" s="1"/>
  <c r="K1571" i="1"/>
  <c r="L1571" i="1" s="1"/>
  <c r="E1571" i="1" s="1"/>
  <c r="K1573" i="1"/>
  <c r="L1573" i="1" s="1"/>
  <c r="E1573" i="1" s="1"/>
  <c r="K1575" i="1"/>
  <c r="L1575" i="1" s="1"/>
  <c r="E1575" i="1" s="1"/>
  <c r="K1594" i="1"/>
  <c r="L1594" i="1" s="1"/>
  <c r="E1594" i="1" s="1"/>
  <c r="K1597" i="1"/>
  <c r="L1597" i="1" s="1"/>
  <c r="E1597" i="1" s="1"/>
  <c r="K1599" i="1"/>
  <c r="L1599" i="1" s="1"/>
  <c r="E1599" i="1" s="1"/>
  <c r="K1601" i="1"/>
  <c r="L1601" i="1" s="1"/>
  <c r="E1601" i="1" s="1"/>
  <c r="K1603" i="1"/>
  <c r="L1603" i="1" s="1"/>
  <c r="E1603" i="1" s="1"/>
  <c r="K1605" i="1"/>
  <c r="L1605" i="1" s="1"/>
  <c r="E1605" i="1" s="1"/>
  <c r="K1589" i="1"/>
  <c r="L1589" i="1" s="1"/>
  <c r="E1589" i="1" s="1"/>
  <c r="K1592" i="1"/>
  <c r="L1592" i="1" s="1"/>
  <c r="E1592" i="1" s="1"/>
  <c r="K1614" i="1"/>
  <c r="L1614" i="1" s="1"/>
  <c r="E1614" i="1" s="1"/>
  <c r="K1565" i="1"/>
  <c r="L1565" i="1" s="1"/>
  <c r="E1565" i="1" s="1"/>
  <c r="K1567" i="1"/>
  <c r="L1567" i="1" s="1"/>
  <c r="E1567" i="1" s="1"/>
  <c r="L1547" i="1" l="1"/>
  <c r="E1547" i="1" s="1"/>
  <c r="K1727" i="1"/>
  <c r="L1544" i="1"/>
  <c r="E1544" i="1" s="1"/>
  <c r="L1543" i="1"/>
  <c r="E1543" i="1" s="1"/>
  <c r="L1542" i="1"/>
  <c r="E1542" i="1" s="1"/>
  <c r="L1541" i="1"/>
  <c r="E1541" i="1" s="1"/>
  <c r="L1540" i="1"/>
  <c r="E1540" i="1" s="1"/>
  <c r="L1539" i="1"/>
  <c r="E1539" i="1" s="1"/>
  <c r="L1538" i="1"/>
  <c r="E1538" i="1" s="1"/>
  <c r="L1537" i="1"/>
  <c r="E1537" i="1" s="1"/>
  <c r="L1536" i="1"/>
  <c r="E1536" i="1" s="1"/>
  <c r="L1535" i="1"/>
  <c r="E1535" i="1" s="1"/>
  <c r="L1534" i="1"/>
  <c r="E1534" i="1" s="1"/>
  <c r="L1533" i="1"/>
  <c r="E1533" i="1" s="1"/>
  <c r="L1532" i="1"/>
  <c r="E1532" i="1" s="1"/>
  <c r="L1531" i="1"/>
  <c r="E1531" i="1" s="1"/>
  <c r="L1530" i="1"/>
  <c r="E1530" i="1" s="1"/>
  <c r="L1529" i="1"/>
  <c r="E1529" i="1" s="1"/>
  <c r="L1528" i="1"/>
  <c r="E1528" i="1" s="1"/>
  <c r="L1527" i="1"/>
  <c r="E1527" i="1" s="1"/>
  <c r="L1526" i="1"/>
  <c r="E1526" i="1" s="1"/>
  <c r="L1525" i="1"/>
  <c r="E1525" i="1" s="1"/>
  <c r="L1524" i="1"/>
  <c r="E1524" i="1" s="1"/>
  <c r="L1523" i="1"/>
  <c r="E1523" i="1" s="1"/>
  <c r="L1522" i="1"/>
  <c r="E1522" i="1" s="1"/>
  <c r="L1521" i="1"/>
  <c r="E1521" i="1" s="1"/>
  <c r="L1520" i="1"/>
  <c r="E1520" i="1" s="1"/>
  <c r="L1519" i="1"/>
  <c r="E1519" i="1" s="1"/>
  <c r="L1518" i="1"/>
  <c r="E1518" i="1" s="1"/>
  <c r="L1517" i="1"/>
  <c r="E1517" i="1" s="1"/>
  <c r="L1516" i="1"/>
  <c r="E1516" i="1" s="1"/>
  <c r="L1515" i="1"/>
  <c r="E1515" i="1" s="1"/>
  <c r="L1514" i="1"/>
  <c r="E1514" i="1" s="1"/>
  <c r="L1513" i="1"/>
  <c r="E1513" i="1" s="1"/>
  <c r="L1512" i="1"/>
  <c r="E1512" i="1" s="1"/>
  <c r="L1511" i="1"/>
  <c r="E1511" i="1" s="1"/>
  <c r="L1510" i="1"/>
  <c r="E1510" i="1" s="1"/>
  <c r="L1509" i="1"/>
  <c r="E1509" i="1" s="1"/>
  <c r="L1508" i="1"/>
  <c r="E1508" i="1" s="1"/>
  <c r="L1507" i="1"/>
  <c r="E1507" i="1" s="1"/>
  <c r="L1506" i="1"/>
  <c r="E1506" i="1" s="1"/>
  <c r="L1505" i="1"/>
  <c r="E1505" i="1" s="1"/>
  <c r="L1504" i="1"/>
  <c r="E1504" i="1" s="1"/>
  <c r="L1503" i="1"/>
  <c r="E1503" i="1" s="1"/>
  <c r="L1502" i="1"/>
  <c r="E1502" i="1" s="1"/>
  <c r="L1501" i="1"/>
  <c r="E1501" i="1" s="1"/>
  <c r="L1500" i="1"/>
  <c r="E1500" i="1" s="1"/>
  <c r="L1499" i="1"/>
  <c r="E1499" i="1" s="1"/>
  <c r="L1498" i="1"/>
  <c r="E1498" i="1" s="1"/>
  <c r="L1497" i="1"/>
  <c r="E1497" i="1" s="1"/>
  <c r="L1496" i="1"/>
  <c r="E1496" i="1" s="1"/>
  <c r="L1495" i="1"/>
  <c r="E1495" i="1" s="1"/>
  <c r="L1494" i="1"/>
  <c r="E1494" i="1" s="1"/>
  <c r="L1493" i="1"/>
  <c r="E1493" i="1" s="1"/>
  <c r="L1492" i="1"/>
  <c r="E1492" i="1" s="1"/>
  <c r="L1491" i="1"/>
  <c r="E1491" i="1" s="1"/>
  <c r="L1490" i="1"/>
  <c r="E1490" i="1" s="1"/>
  <c r="L1489" i="1"/>
  <c r="E1489" i="1" s="1"/>
  <c r="L1488" i="1"/>
  <c r="E1488" i="1" s="1"/>
  <c r="L1487" i="1"/>
  <c r="E1487" i="1" s="1"/>
  <c r="L1486" i="1"/>
  <c r="E1486" i="1" s="1"/>
  <c r="L1485" i="1"/>
  <c r="E1485" i="1" s="1"/>
  <c r="L1484" i="1"/>
  <c r="E1484" i="1" s="1"/>
  <c r="L1483" i="1"/>
  <c r="E1483" i="1" s="1"/>
  <c r="L1482" i="1"/>
  <c r="E1482" i="1" s="1"/>
  <c r="L1481" i="1"/>
  <c r="E1481" i="1" s="1"/>
  <c r="L1480" i="1"/>
  <c r="E1480" i="1" s="1"/>
  <c r="L1479" i="1"/>
  <c r="E1479" i="1" s="1"/>
  <c r="L1478" i="1"/>
  <c r="E1478" i="1" s="1"/>
  <c r="L1477" i="1"/>
  <c r="E1477" i="1" s="1"/>
  <c r="L1476" i="1"/>
  <c r="E1476" i="1" s="1"/>
  <c r="L1475" i="1"/>
  <c r="E1475" i="1" s="1"/>
  <c r="L1474" i="1"/>
  <c r="E1474" i="1" s="1"/>
  <c r="L1473" i="1"/>
  <c r="E1473" i="1" s="1"/>
  <c r="L1472" i="1"/>
  <c r="E1472" i="1" s="1"/>
  <c r="L1471" i="1"/>
  <c r="E1471" i="1" s="1"/>
  <c r="L1470" i="1"/>
  <c r="E1470" i="1" s="1"/>
  <c r="L1469" i="1"/>
  <c r="E1469" i="1" s="1"/>
  <c r="L1468" i="1"/>
  <c r="E1468" i="1" s="1"/>
  <c r="L1467" i="1"/>
  <c r="E1467" i="1" s="1"/>
  <c r="L1466" i="1"/>
  <c r="E1466" i="1" s="1"/>
  <c r="L1465" i="1"/>
  <c r="E1465" i="1" s="1"/>
  <c r="L1464" i="1"/>
  <c r="E1464" i="1" s="1"/>
  <c r="L1463" i="1"/>
  <c r="E1463" i="1" s="1"/>
  <c r="L1462" i="1"/>
  <c r="E1462" i="1" s="1"/>
  <c r="L1461" i="1"/>
  <c r="E1461" i="1" s="1"/>
  <c r="L1460" i="1"/>
  <c r="E1460" i="1" s="1"/>
  <c r="L1459" i="1"/>
  <c r="E1459" i="1" s="1"/>
  <c r="L1458" i="1"/>
  <c r="E1458" i="1" s="1"/>
  <c r="L1457" i="1"/>
  <c r="E1457" i="1" s="1"/>
  <c r="L1456" i="1"/>
  <c r="E1456" i="1" s="1"/>
  <c r="L1455" i="1"/>
  <c r="E1455" i="1" s="1"/>
  <c r="L1454" i="1"/>
  <c r="E1454" i="1" s="1"/>
  <c r="L1453" i="1"/>
  <c r="E1453" i="1" s="1"/>
  <c r="L1452" i="1"/>
  <c r="E1452" i="1" s="1"/>
  <c r="L1451" i="1"/>
  <c r="E1451" i="1" s="1"/>
  <c r="L1450" i="1"/>
  <c r="E1450" i="1" s="1"/>
  <c r="L1449" i="1"/>
  <c r="E1449" i="1" s="1"/>
  <c r="L1448" i="1"/>
  <c r="E1448" i="1" s="1"/>
  <c r="L1447" i="1"/>
  <c r="E1447" i="1" s="1"/>
  <c r="L1446" i="1"/>
  <c r="E1446" i="1" s="1"/>
  <c r="L1445" i="1"/>
  <c r="E1445" i="1" s="1"/>
  <c r="L1444" i="1"/>
  <c r="E1444" i="1" s="1"/>
  <c r="L1443" i="1"/>
  <c r="E1443" i="1" s="1"/>
  <c r="L1442" i="1"/>
  <c r="E1442" i="1" s="1"/>
  <c r="L1441" i="1"/>
  <c r="E1441" i="1" s="1"/>
  <c r="L1440" i="1"/>
  <c r="E1440" i="1" s="1"/>
  <c r="L1439" i="1"/>
  <c r="E1439" i="1" s="1"/>
  <c r="L1438" i="1"/>
  <c r="E1438" i="1" s="1"/>
  <c r="L1437" i="1"/>
  <c r="E1437" i="1" s="1"/>
  <c r="L1436" i="1"/>
  <c r="E1436" i="1" s="1"/>
  <c r="L1435" i="1"/>
  <c r="E1435" i="1" s="1"/>
  <c r="L1434" i="1"/>
  <c r="E1434" i="1" s="1"/>
  <c r="L1433" i="1"/>
  <c r="E1433" i="1" s="1"/>
  <c r="L1432" i="1"/>
  <c r="E1432" i="1" s="1"/>
  <c r="L1431" i="1"/>
  <c r="E1431" i="1" s="1"/>
  <c r="L1430" i="1"/>
  <c r="E1430" i="1" s="1"/>
  <c r="L1429" i="1"/>
  <c r="E1429" i="1" s="1"/>
  <c r="L1428" i="1"/>
  <c r="E1428" i="1" s="1"/>
  <c r="L1427" i="1"/>
  <c r="E1427" i="1" s="1"/>
  <c r="L1426" i="1"/>
  <c r="E1426" i="1" s="1"/>
  <c r="L1425" i="1"/>
  <c r="E1425" i="1" s="1"/>
  <c r="L1424" i="1"/>
  <c r="E1424" i="1" s="1"/>
  <c r="L1423" i="1"/>
  <c r="E1423" i="1" s="1"/>
  <c r="L1422" i="1"/>
  <c r="E1422" i="1" s="1"/>
  <c r="L1421" i="1"/>
  <c r="E1421" i="1" s="1"/>
  <c r="L1420" i="1"/>
  <c r="E1420" i="1" s="1"/>
  <c r="L1419" i="1"/>
  <c r="E1419" i="1" s="1"/>
  <c r="L1418" i="1"/>
  <c r="E1418" i="1" s="1"/>
  <c r="L1417" i="1"/>
  <c r="E1417" i="1" s="1"/>
  <c r="L1416" i="1"/>
  <c r="E1416" i="1" s="1"/>
  <c r="L1415" i="1"/>
  <c r="E1415" i="1" s="1"/>
  <c r="L1414" i="1"/>
  <c r="E1414" i="1" s="1"/>
  <c r="L1413" i="1"/>
  <c r="E1413" i="1" s="1"/>
  <c r="L1412" i="1"/>
  <c r="E1412" i="1" s="1"/>
  <c r="L1411" i="1"/>
  <c r="E1411" i="1" s="1"/>
  <c r="L1410" i="1"/>
  <c r="E1410" i="1" s="1"/>
  <c r="L1409" i="1"/>
  <c r="E1409" i="1" s="1"/>
  <c r="L1408" i="1"/>
  <c r="E1408" i="1" s="1"/>
  <c r="L1407" i="1"/>
  <c r="E1407" i="1" s="1"/>
  <c r="L1406" i="1"/>
  <c r="E1406" i="1" s="1"/>
  <c r="L1405" i="1"/>
  <c r="E1405" i="1" s="1"/>
  <c r="L1404" i="1"/>
  <c r="E1404" i="1" s="1"/>
  <c r="L1403" i="1"/>
  <c r="E1403" i="1" s="1"/>
  <c r="L1402" i="1"/>
  <c r="E1402" i="1" s="1"/>
  <c r="L1401" i="1"/>
  <c r="E1401" i="1" s="1"/>
  <c r="L1400" i="1"/>
  <c r="E1400" i="1" s="1"/>
  <c r="L1399" i="1"/>
  <c r="E1399" i="1" s="1"/>
  <c r="L1398" i="1"/>
  <c r="E1398" i="1" s="1"/>
  <c r="L1397" i="1"/>
  <c r="E1397" i="1" s="1"/>
  <c r="L1396" i="1"/>
  <c r="E1396" i="1" s="1"/>
  <c r="L1395" i="1"/>
  <c r="E1395" i="1" s="1"/>
  <c r="L1394" i="1"/>
  <c r="E1394" i="1" s="1"/>
  <c r="L1393" i="1"/>
  <c r="E1393" i="1" s="1"/>
  <c r="L1392" i="1"/>
  <c r="E1392" i="1" s="1"/>
  <c r="L1391" i="1"/>
  <c r="E1391" i="1" s="1"/>
  <c r="L1390" i="1"/>
  <c r="E1390" i="1" s="1"/>
  <c r="L1389" i="1"/>
  <c r="E1389" i="1" s="1"/>
  <c r="L1388" i="1"/>
  <c r="E1388" i="1" s="1"/>
  <c r="L1387" i="1"/>
  <c r="E1387" i="1" s="1"/>
  <c r="L1386" i="1"/>
  <c r="E1386" i="1" s="1"/>
  <c r="L1385" i="1"/>
  <c r="E1385" i="1" s="1"/>
  <c r="L1384" i="1"/>
  <c r="E1384" i="1" s="1"/>
  <c r="L1383" i="1"/>
  <c r="E1383" i="1" s="1"/>
  <c r="L1382" i="1"/>
  <c r="E1382" i="1" s="1"/>
  <c r="L1381" i="1"/>
  <c r="E1381" i="1" s="1"/>
  <c r="L1380" i="1"/>
  <c r="E1380" i="1" s="1"/>
  <c r="L1379" i="1"/>
  <c r="E1379" i="1" s="1"/>
  <c r="L1378" i="1"/>
  <c r="E1378" i="1" s="1"/>
  <c r="L1377" i="1"/>
  <c r="E1377" i="1" s="1"/>
  <c r="L1376" i="1" l="1"/>
  <c r="E1376" i="1" s="1"/>
  <c r="L1375" i="1"/>
  <c r="E1375" i="1" s="1"/>
  <c r="L1374" i="1"/>
  <c r="E1374" i="1" s="1"/>
  <c r="L1373" i="1"/>
  <c r="E1373" i="1" s="1"/>
  <c r="L1372" i="1"/>
  <c r="E1372" i="1" s="1"/>
  <c r="L1371" i="1"/>
  <c r="E1371" i="1" s="1"/>
  <c r="L1370" i="1"/>
  <c r="E1370" i="1" s="1"/>
  <c r="L1369" i="1"/>
  <c r="E1369" i="1" s="1"/>
  <c r="L1368" i="1"/>
  <c r="E1368" i="1" s="1"/>
  <c r="L1367" i="1"/>
  <c r="E1367" i="1" s="1"/>
  <c r="L1366" i="1"/>
  <c r="E1366" i="1" s="1"/>
  <c r="L1365" i="1"/>
  <c r="E1365" i="1" s="1"/>
  <c r="L1364" i="1"/>
  <c r="E1364" i="1" s="1"/>
  <c r="L1363" i="1"/>
  <c r="E1363" i="1" s="1"/>
  <c r="L1362" i="1"/>
  <c r="E1362" i="1" s="1"/>
  <c r="L1361" i="1"/>
  <c r="E1361" i="1" s="1"/>
  <c r="L1360" i="1"/>
  <c r="E1360" i="1" s="1"/>
  <c r="L1359" i="1"/>
  <c r="E1359" i="1" s="1"/>
  <c r="L1358" i="1"/>
  <c r="E1358" i="1" s="1"/>
  <c r="L1357" i="1"/>
  <c r="E1357" i="1" s="1"/>
  <c r="L1356" i="1"/>
  <c r="E1356" i="1" s="1"/>
  <c r="L1355" i="1"/>
  <c r="E1355" i="1" s="1"/>
  <c r="L1354" i="1"/>
  <c r="E1354" i="1" s="1"/>
  <c r="L1353" i="1"/>
  <c r="E1353" i="1" s="1"/>
  <c r="L1352" i="1"/>
  <c r="E1352" i="1" s="1"/>
  <c r="L1351" i="1"/>
  <c r="E1351" i="1" s="1"/>
  <c r="L1350" i="1"/>
  <c r="E1350" i="1" s="1"/>
  <c r="L1349" i="1"/>
  <c r="E1349" i="1" s="1"/>
  <c r="L1348" i="1"/>
  <c r="E1348" i="1" s="1"/>
  <c r="L1347" i="1"/>
  <c r="E1347" i="1" s="1"/>
  <c r="L1346" i="1"/>
  <c r="E1346" i="1" s="1"/>
  <c r="L1345" i="1"/>
  <c r="E1345" i="1" s="1"/>
  <c r="L1344" i="1"/>
  <c r="E1344" i="1" s="1"/>
  <c r="L1343" i="1"/>
  <c r="E1343" i="1" s="1"/>
  <c r="L1342" i="1"/>
  <c r="E1342" i="1" s="1"/>
  <c r="L1341" i="1"/>
  <c r="E1341" i="1" s="1"/>
  <c r="L1340" i="1"/>
  <c r="E1340" i="1" s="1"/>
  <c r="L1339" i="1"/>
  <c r="E1339" i="1" s="1"/>
  <c r="L1338" i="1"/>
  <c r="E1338" i="1" s="1"/>
  <c r="L1337" i="1"/>
  <c r="E1337" i="1" s="1"/>
  <c r="L1336" i="1"/>
  <c r="E1336" i="1" s="1"/>
  <c r="L1335" i="1"/>
  <c r="E1335" i="1" s="1"/>
  <c r="L1334" i="1"/>
  <c r="E1334" i="1" s="1"/>
  <c r="L1333" i="1"/>
  <c r="E1333" i="1" s="1"/>
  <c r="L1332" i="1"/>
  <c r="E1332" i="1" s="1"/>
  <c r="L1331" i="1"/>
  <c r="E1331" i="1" s="1"/>
  <c r="L1330" i="1"/>
  <c r="E1330" i="1" s="1"/>
  <c r="L1329" i="1"/>
  <c r="E1329" i="1" s="1"/>
  <c r="L1328" i="1"/>
  <c r="E1328" i="1" s="1"/>
  <c r="L1327" i="1"/>
  <c r="E1327" i="1" s="1"/>
  <c r="L1326" i="1"/>
  <c r="E1326" i="1" s="1"/>
  <c r="L1325" i="1"/>
  <c r="E1325" i="1" s="1"/>
  <c r="L1324" i="1"/>
  <c r="E1324" i="1" s="1"/>
  <c r="L1323" i="1"/>
  <c r="E1323" i="1" s="1"/>
  <c r="L1322" i="1"/>
  <c r="E1322" i="1" s="1"/>
  <c r="L1321" i="1"/>
  <c r="E1321" i="1" s="1"/>
  <c r="L1320" i="1"/>
  <c r="E1320" i="1" s="1"/>
  <c r="L1319" i="1"/>
  <c r="E1319" i="1" s="1"/>
  <c r="L1318" i="1"/>
  <c r="E1318" i="1" s="1"/>
  <c r="L1317" i="1"/>
  <c r="E1317" i="1" s="1"/>
  <c r="L1316" i="1"/>
  <c r="E1316" i="1" s="1"/>
  <c r="L1315" i="1"/>
  <c r="E1315" i="1" s="1"/>
  <c r="L1314" i="1"/>
  <c r="E1314" i="1" s="1"/>
  <c r="L1313" i="1"/>
  <c r="E1313" i="1" s="1"/>
  <c r="L1312" i="1"/>
  <c r="E1312" i="1" s="1"/>
  <c r="L1311" i="1"/>
  <c r="E1311" i="1" s="1"/>
  <c r="L1310" i="1"/>
  <c r="E1310" i="1" s="1"/>
  <c r="L1309" i="1"/>
  <c r="E1309" i="1" s="1"/>
  <c r="L1308" i="1"/>
  <c r="E1308" i="1" s="1"/>
  <c r="L1307" i="1"/>
  <c r="E1307" i="1" s="1"/>
  <c r="L1306" i="1"/>
  <c r="E1306" i="1" s="1"/>
  <c r="L1305" i="1"/>
  <c r="E1305" i="1" s="1"/>
  <c r="L1304" i="1"/>
  <c r="E1304" i="1" s="1"/>
  <c r="L1303" i="1"/>
  <c r="E1303" i="1" s="1"/>
  <c r="L1302" i="1"/>
  <c r="E1302" i="1" s="1"/>
  <c r="L1301" i="1"/>
  <c r="E1301" i="1" s="1"/>
  <c r="L1300" i="1"/>
  <c r="E1300" i="1" s="1"/>
  <c r="L1299" i="1"/>
  <c r="E1299" i="1" s="1"/>
  <c r="L1298" i="1"/>
  <c r="E1298" i="1" s="1"/>
  <c r="L1297" i="1"/>
  <c r="E1297" i="1" s="1"/>
  <c r="L1296" i="1"/>
  <c r="E1296" i="1" s="1"/>
  <c r="L1295" i="1"/>
  <c r="E1295" i="1" s="1"/>
  <c r="L1294" i="1"/>
  <c r="E1294" i="1" s="1"/>
  <c r="L1293" i="1"/>
  <c r="E1293" i="1" s="1"/>
  <c r="L1292" i="1"/>
  <c r="E1292" i="1" s="1"/>
  <c r="L1291" i="1"/>
  <c r="E1291" i="1" s="1"/>
  <c r="L1290" i="1"/>
  <c r="E1290" i="1" s="1"/>
  <c r="L1289" i="1"/>
  <c r="E1289" i="1" s="1"/>
  <c r="L1288" i="1"/>
  <c r="E1288" i="1" s="1"/>
  <c r="L1287" i="1"/>
  <c r="E1287" i="1" s="1"/>
  <c r="L1286" i="1"/>
  <c r="E1286" i="1" s="1"/>
  <c r="L1285" i="1"/>
  <c r="E1285" i="1" s="1"/>
  <c r="L1284" i="1"/>
  <c r="E1284" i="1" s="1"/>
  <c r="L1283" i="1"/>
  <c r="E1283" i="1" s="1"/>
  <c r="L1282" i="1"/>
  <c r="E1282" i="1" s="1"/>
  <c r="L1281" i="1"/>
  <c r="E1281" i="1" s="1"/>
  <c r="L1280" i="1"/>
  <c r="E1280" i="1" s="1"/>
  <c r="L1279" i="1"/>
  <c r="E1279" i="1" s="1"/>
  <c r="L1278" i="1"/>
  <c r="E1278" i="1" s="1"/>
  <c r="L1277" i="1"/>
  <c r="E1277" i="1" s="1"/>
  <c r="L1276" i="1"/>
  <c r="E1276" i="1" s="1"/>
  <c r="L1275" i="1"/>
  <c r="E1275" i="1" s="1"/>
  <c r="L1274" i="1"/>
  <c r="E1274" i="1" s="1"/>
  <c r="L1273" i="1"/>
  <c r="E1273" i="1" s="1"/>
  <c r="L1272" i="1"/>
  <c r="E1272" i="1" s="1"/>
  <c r="L1271" i="1"/>
  <c r="E1271" i="1" s="1"/>
  <c r="L1270" i="1"/>
  <c r="E1270" i="1" s="1"/>
  <c r="L1269" i="1"/>
  <c r="E1269" i="1" s="1"/>
  <c r="L1268" i="1"/>
  <c r="E1268" i="1" s="1"/>
  <c r="L1267" i="1"/>
  <c r="E1267" i="1" s="1"/>
  <c r="L1266" i="1"/>
  <c r="E1266" i="1" s="1"/>
  <c r="L1265" i="1"/>
  <c r="E1265" i="1" s="1"/>
  <c r="L1264" i="1"/>
  <c r="E1264" i="1" s="1"/>
  <c r="L1263" i="1"/>
  <c r="E1263" i="1" s="1"/>
  <c r="L1262" i="1"/>
  <c r="E1262" i="1" s="1"/>
  <c r="L1261" i="1"/>
  <c r="E1261" i="1" s="1"/>
  <c r="L1260" i="1"/>
  <c r="E1260" i="1" s="1"/>
  <c r="L1259" i="1"/>
  <c r="E1259" i="1" s="1"/>
  <c r="L1258" i="1"/>
  <c r="E1258" i="1" s="1"/>
  <c r="L1257" i="1"/>
  <c r="E1257" i="1" s="1"/>
  <c r="L1256" i="1"/>
  <c r="E1256" i="1" s="1"/>
  <c r="L1255" i="1"/>
  <c r="E1255" i="1" s="1"/>
  <c r="L1254" i="1"/>
  <c r="E1254" i="1" s="1"/>
  <c r="L1253" i="1"/>
  <c r="E1253" i="1" s="1"/>
  <c r="L1252" i="1"/>
  <c r="E1252" i="1" s="1"/>
  <c r="L1251" i="1"/>
  <c r="E1251" i="1" s="1"/>
  <c r="L1250" i="1"/>
  <c r="E1250" i="1" s="1"/>
  <c r="L1249" i="1"/>
  <c r="E1249" i="1" s="1"/>
  <c r="L1248" i="1"/>
  <c r="E1248" i="1" s="1"/>
  <c r="L1247" i="1"/>
  <c r="E1247" i="1" s="1"/>
  <c r="L1246" i="1"/>
  <c r="E1246" i="1" s="1"/>
  <c r="L1245" i="1"/>
  <c r="E1245" i="1" s="1"/>
  <c r="L1244" i="1"/>
  <c r="E1244" i="1" s="1"/>
  <c r="L1243" i="1"/>
  <c r="E1243" i="1" s="1"/>
  <c r="L1242" i="1"/>
  <c r="E1242" i="1" s="1"/>
  <c r="L1241" i="1"/>
  <c r="E1241" i="1" s="1"/>
  <c r="L1240" i="1"/>
  <c r="E1240" i="1" s="1"/>
  <c r="L1239" i="1"/>
  <c r="E1239" i="1" s="1"/>
  <c r="L1238" i="1"/>
  <c r="E1238" i="1" s="1"/>
  <c r="L1237" i="1"/>
  <c r="E1237" i="1" s="1"/>
  <c r="L1236" i="1"/>
  <c r="E1236" i="1" s="1"/>
  <c r="L1235" i="1"/>
  <c r="E1235" i="1" s="1"/>
  <c r="L1234" i="1"/>
  <c r="E1234" i="1" s="1"/>
  <c r="L1233" i="1"/>
  <c r="E1233" i="1" s="1"/>
  <c r="L1232" i="1"/>
  <c r="E1232" i="1" s="1"/>
  <c r="L1231" i="1"/>
  <c r="E1231" i="1" s="1"/>
  <c r="L1230" i="1"/>
  <c r="E1230" i="1" s="1"/>
  <c r="L1229" i="1"/>
  <c r="E1229" i="1" s="1"/>
  <c r="L1228" i="1"/>
  <c r="E1228" i="1" s="1"/>
  <c r="L1227" i="1"/>
  <c r="E1227" i="1" s="1"/>
  <c r="L1226" i="1"/>
  <c r="E1226" i="1" s="1"/>
  <c r="L1225" i="1"/>
  <c r="E1225" i="1" s="1"/>
  <c r="L1224" i="1"/>
  <c r="E1224" i="1" s="1"/>
  <c r="L1223" i="1"/>
  <c r="E1223" i="1" s="1"/>
  <c r="L1222" i="1"/>
  <c r="E1222" i="1" s="1"/>
  <c r="L1221" i="1"/>
  <c r="E1221" i="1" s="1"/>
  <c r="L1220" i="1"/>
  <c r="E1220" i="1" s="1"/>
  <c r="L1219" i="1"/>
  <c r="E1219" i="1" s="1"/>
  <c r="L1218" i="1"/>
  <c r="E1218" i="1" s="1"/>
  <c r="L1217" i="1"/>
  <c r="E1217" i="1" s="1"/>
  <c r="L1216" i="1"/>
  <c r="E1216" i="1" s="1"/>
  <c r="L1215" i="1"/>
  <c r="E1215" i="1" s="1"/>
  <c r="L1214" i="1"/>
  <c r="E1214" i="1" s="1"/>
  <c r="L1213" i="1"/>
  <c r="E1213" i="1" s="1"/>
  <c r="L1212" i="1"/>
  <c r="E1212" i="1" s="1"/>
  <c r="L1211" i="1"/>
  <c r="E1211" i="1" s="1"/>
  <c r="L1210" i="1"/>
  <c r="E1210" i="1" s="1"/>
  <c r="L1209" i="1"/>
  <c r="E1209" i="1" s="1"/>
  <c r="L1208" i="1"/>
  <c r="E1208" i="1" s="1"/>
  <c r="L1207" i="1"/>
  <c r="E1207" i="1" s="1"/>
  <c r="L1206" i="1"/>
  <c r="E1206" i="1" s="1"/>
  <c r="L1205" i="1"/>
  <c r="E1205" i="1" s="1"/>
  <c r="L1204" i="1"/>
  <c r="E1204" i="1" s="1"/>
  <c r="L1203" i="1"/>
  <c r="E1203" i="1" s="1"/>
  <c r="L1202" i="1"/>
  <c r="E1202" i="1" s="1"/>
  <c r="L1201" i="1"/>
  <c r="E1201" i="1" s="1"/>
  <c r="L1200" i="1"/>
  <c r="E1200" i="1" s="1"/>
  <c r="L1199" i="1"/>
  <c r="E1199" i="1" s="1"/>
  <c r="L1198" i="1"/>
  <c r="E1198" i="1" s="1"/>
  <c r="L1197" i="1"/>
  <c r="E1197" i="1" s="1"/>
  <c r="L1196" i="1" l="1"/>
  <c r="E1196" i="1" s="1"/>
  <c r="L1195" i="1"/>
  <c r="E1195" i="1" s="1"/>
  <c r="L1194" i="1"/>
  <c r="E1194" i="1" s="1"/>
  <c r="L1193" i="1"/>
  <c r="E1193" i="1" s="1"/>
  <c r="L1192" i="1"/>
  <c r="E1192" i="1" s="1"/>
  <c r="L1191" i="1"/>
  <c r="E1191" i="1" s="1"/>
  <c r="L1190" i="1"/>
  <c r="E1190" i="1" s="1"/>
  <c r="L1189" i="1"/>
  <c r="E1189" i="1" s="1"/>
  <c r="L1188" i="1"/>
  <c r="E1188" i="1" s="1"/>
  <c r="L1187" i="1"/>
  <c r="E1187" i="1" s="1"/>
  <c r="L1186" i="1"/>
  <c r="E1186" i="1" s="1"/>
  <c r="L1185" i="1"/>
  <c r="E1185" i="1" s="1"/>
  <c r="L1184" i="1"/>
  <c r="E1184" i="1" s="1"/>
  <c r="L1183" i="1"/>
  <c r="E1183" i="1" s="1"/>
  <c r="L1182" i="1"/>
  <c r="E1182" i="1" s="1"/>
  <c r="L1181" i="1"/>
  <c r="E1181" i="1" s="1"/>
  <c r="L1180" i="1"/>
  <c r="E1180" i="1" s="1"/>
  <c r="L1179" i="1"/>
  <c r="E1179" i="1" s="1"/>
  <c r="L1178" i="1"/>
  <c r="E1178" i="1" s="1"/>
  <c r="L1177" i="1"/>
  <c r="E1177" i="1" s="1"/>
  <c r="L1176" i="1"/>
  <c r="E1176" i="1" s="1"/>
  <c r="L1175" i="1"/>
  <c r="E1175" i="1" s="1"/>
  <c r="L1174" i="1"/>
  <c r="E1174" i="1" s="1"/>
  <c r="L1173" i="1"/>
  <c r="E1173" i="1" s="1"/>
  <c r="L1172" i="1"/>
  <c r="E1172" i="1" s="1"/>
  <c r="L1171" i="1"/>
  <c r="E1171" i="1" s="1"/>
  <c r="L1170" i="1"/>
  <c r="E1170" i="1" s="1"/>
  <c r="L1169" i="1"/>
  <c r="E1169" i="1" s="1"/>
  <c r="L1168" i="1"/>
  <c r="E1168" i="1" s="1"/>
  <c r="L1167" i="1"/>
  <c r="E1167" i="1" s="1"/>
  <c r="L1166" i="1"/>
  <c r="E1166" i="1" s="1"/>
  <c r="L1165" i="1"/>
  <c r="E1165" i="1" s="1"/>
  <c r="L1164" i="1"/>
  <c r="E1164" i="1" s="1"/>
  <c r="L1163" i="1"/>
  <c r="E1163" i="1" s="1"/>
  <c r="L1162" i="1"/>
  <c r="E1162" i="1" s="1"/>
  <c r="L1161" i="1"/>
  <c r="E1161" i="1" s="1"/>
  <c r="L1160" i="1"/>
  <c r="E1160" i="1" s="1"/>
  <c r="L1159" i="1"/>
  <c r="E1159" i="1" s="1"/>
  <c r="L1158" i="1"/>
  <c r="E1158" i="1" s="1"/>
  <c r="L1157" i="1"/>
  <c r="E1157" i="1" s="1"/>
  <c r="L1156" i="1"/>
  <c r="E1156" i="1" s="1"/>
  <c r="L1155" i="1"/>
  <c r="E1155" i="1" s="1"/>
  <c r="L1154" i="1"/>
  <c r="E1154" i="1" s="1"/>
  <c r="L1153" i="1"/>
  <c r="E1153" i="1" s="1"/>
  <c r="L1152" i="1"/>
  <c r="E1152" i="1" s="1"/>
  <c r="L1151" i="1"/>
  <c r="E1151" i="1" s="1"/>
  <c r="L1150" i="1"/>
  <c r="E1150" i="1" s="1"/>
  <c r="L1149" i="1"/>
  <c r="E1149" i="1" s="1"/>
  <c r="L1148" i="1"/>
  <c r="E1148" i="1" s="1"/>
  <c r="L1147" i="1"/>
  <c r="E1147" i="1" s="1"/>
  <c r="L1146" i="1"/>
  <c r="E1146" i="1" s="1"/>
  <c r="L1145" i="1"/>
  <c r="E1145" i="1" s="1"/>
  <c r="L1144" i="1"/>
  <c r="E1144" i="1" s="1"/>
  <c r="L1143" i="1"/>
  <c r="E1143" i="1" s="1"/>
  <c r="L1142" i="1"/>
  <c r="E1142" i="1" s="1"/>
  <c r="L1141" i="1"/>
  <c r="E1141" i="1" s="1"/>
  <c r="L1140" i="1"/>
  <c r="E1140" i="1" s="1"/>
  <c r="L1139" i="1"/>
  <c r="E1139" i="1" s="1"/>
  <c r="L1138" i="1"/>
  <c r="E1138" i="1" s="1"/>
  <c r="L1137" i="1"/>
  <c r="E1137" i="1" s="1"/>
  <c r="L1136" i="1"/>
  <c r="E1136" i="1" s="1"/>
  <c r="L1135" i="1"/>
  <c r="E1135" i="1" s="1"/>
  <c r="L1134" i="1"/>
  <c r="E1134" i="1" s="1"/>
  <c r="L1133" i="1"/>
  <c r="E1133" i="1" s="1"/>
  <c r="L1132" i="1"/>
  <c r="E1132" i="1" s="1"/>
  <c r="L1131" i="1"/>
  <c r="E1131" i="1" s="1"/>
  <c r="L1130" i="1"/>
  <c r="E1130" i="1" s="1"/>
  <c r="L1129" i="1"/>
  <c r="E1129" i="1" s="1"/>
  <c r="L1128" i="1"/>
  <c r="E1128" i="1" s="1"/>
  <c r="L1127" i="1"/>
  <c r="E1127" i="1" s="1"/>
  <c r="L1126" i="1"/>
  <c r="E1126" i="1" s="1"/>
  <c r="L1125" i="1"/>
  <c r="E1125" i="1" s="1"/>
  <c r="L1124" i="1"/>
  <c r="E1124" i="1" s="1"/>
  <c r="L1123" i="1"/>
  <c r="E1123" i="1" s="1"/>
  <c r="L1122" i="1"/>
  <c r="E1122" i="1" s="1"/>
  <c r="L1121" i="1"/>
  <c r="E1121" i="1" s="1"/>
  <c r="L1120" i="1"/>
  <c r="E1120" i="1" s="1"/>
  <c r="L1119" i="1"/>
  <c r="E1119" i="1" s="1"/>
  <c r="L1118" i="1"/>
  <c r="E1118" i="1" s="1"/>
  <c r="L1117" i="1"/>
  <c r="E1117" i="1" s="1"/>
  <c r="L1116" i="1"/>
  <c r="E1116" i="1" s="1"/>
  <c r="L1115" i="1"/>
  <c r="E1115" i="1" s="1"/>
  <c r="L1114" i="1"/>
  <c r="E1114" i="1" s="1"/>
  <c r="L1113" i="1"/>
  <c r="E1113" i="1" s="1"/>
  <c r="L1112" i="1"/>
  <c r="E1112" i="1" s="1"/>
  <c r="L1111" i="1"/>
  <c r="E1111" i="1" s="1"/>
  <c r="L1110" i="1"/>
  <c r="E1110" i="1" s="1"/>
  <c r="L1109" i="1"/>
  <c r="E1109" i="1" s="1"/>
  <c r="L1108" i="1"/>
  <c r="E1108" i="1" s="1"/>
  <c r="L1107" i="1"/>
  <c r="E1107" i="1" s="1"/>
  <c r="L1106" i="1"/>
  <c r="E1106" i="1" s="1"/>
  <c r="L1105" i="1"/>
  <c r="E1105" i="1" s="1"/>
  <c r="L1104" i="1"/>
  <c r="E1104" i="1" s="1"/>
  <c r="L1103" i="1"/>
  <c r="E1103" i="1" s="1"/>
  <c r="L1102" i="1"/>
  <c r="E1102" i="1" s="1"/>
  <c r="L1101" i="1"/>
  <c r="E1101" i="1" s="1"/>
  <c r="L1100" i="1"/>
  <c r="E1100" i="1" s="1"/>
  <c r="L1099" i="1"/>
  <c r="E1099" i="1" s="1"/>
  <c r="L1098" i="1"/>
  <c r="E1098" i="1" s="1"/>
  <c r="L1097" i="1"/>
  <c r="E1097" i="1" s="1"/>
  <c r="L1096" i="1"/>
  <c r="E1096" i="1" s="1"/>
  <c r="L1095" i="1"/>
  <c r="E1095" i="1" s="1"/>
  <c r="L1094" i="1"/>
  <c r="E1094" i="1" s="1"/>
  <c r="L1093" i="1"/>
  <c r="E1093" i="1" s="1"/>
  <c r="L1092" i="1"/>
  <c r="E1092" i="1" s="1"/>
  <c r="L1091" i="1"/>
  <c r="E1091" i="1" s="1"/>
  <c r="L1090" i="1"/>
  <c r="E1090" i="1" s="1"/>
  <c r="L1089" i="1"/>
  <c r="E1089" i="1" s="1"/>
  <c r="L1088" i="1"/>
  <c r="E1088" i="1" s="1"/>
  <c r="L1087" i="1"/>
  <c r="E1087" i="1" s="1"/>
  <c r="L1086" i="1"/>
  <c r="E1086" i="1" s="1"/>
  <c r="L1085" i="1"/>
  <c r="E1085" i="1" s="1"/>
  <c r="L1084" i="1"/>
  <c r="E1084" i="1" s="1"/>
  <c r="L1083" i="1"/>
  <c r="E1083" i="1" s="1"/>
  <c r="L1082" i="1"/>
  <c r="E1082" i="1" s="1"/>
  <c r="L1081" i="1"/>
  <c r="E1081" i="1" s="1"/>
  <c r="L1080" i="1"/>
  <c r="E1080" i="1" s="1"/>
  <c r="L1079" i="1"/>
  <c r="E1079" i="1" s="1"/>
  <c r="L1078" i="1"/>
  <c r="E1078" i="1" s="1"/>
  <c r="L1077" i="1"/>
  <c r="E1077" i="1" s="1"/>
  <c r="L1076" i="1"/>
  <c r="E1076" i="1" s="1"/>
  <c r="L1075" i="1"/>
  <c r="E1075" i="1" s="1"/>
  <c r="L1074" i="1"/>
  <c r="E1074" i="1" s="1"/>
  <c r="L1073" i="1"/>
  <c r="E1073" i="1" s="1"/>
  <c r="L1072" i="1"/>
  <c r="E1072" i="1" s="1"/>
  <c r="L1071" i="1"/>
  <c r="E1071" i="1" s="1"/>
  <c r="L1070" i="1"/>
  <c r="E1070" i="1" s="1"/>
  <c r="L1069" i="1"/>
  <c r="E1069" i="1" s="1"/>
  <c r="L1068" i="1"/>
  <c r="E1068" i="1" s="1"/>
  <c r="L1067" i="1"/>
  <c r="E1067" i="1" s="1"/>
  <c r="L1066" i="1"/>
  <c r="E1066" i="1" s="1"/>
  <c r="L1065" i="1"/>
  <c r="E1065" i="1" s="1"/>
  <c r="L1064" i="1"/>
  <c r="E1064" i="1" s="1"/>
  <c r="L1063" i="1"/>
  <c r="E1063" i="1" s="1"/>
  <c r="L1062" i="1"/>
  <c r="E1062" i="1" s="1"/>
  <c r="L1061" i="1"/>
  <c r="E1061" i="1" s="1"/>
  <c r="L1060" i="1"/>
  <c r="E1060" i="1" s="1"/>
  <c r="L1059" i="1"/>
  <c r="E1059" i="1" s="1"/>
  <c r="L1058" i="1"/>
  <c r="E1058" i="1" s="1"/>
  <c r="L1057" i="1"/>
  <c r="E1057" i="1" s="1"/>
  <c r="L1056" i="1"/>
  <c r="E1056" i="1" s="1"/>
  <c r="L1055" i="1"/>
  <c r="E1055" i="1" s="1"/>
  <c r="L1054" i="1"/>
  <c r="E1054" i="1" s="1"/>
  <c r="L1053" i="1"/>
  <c r="E1053" i="1" s="1"/>
  <c r="L1052" i="1"/>
  <c r="E1052" i="1" s="1"/>
  <c r="L1051" i="1"/>
  <c r="E1051" i="1" s="1"/>
  <c r="L1050" i="1"/>
  <c r="E1050" i="1" s="1"/>
  <c r="E1049" i="1"/>
  <c r="L1048" i="1"/>
  <c r="E1048" i="1" s="1"/>
  <c r="L1047" i="1"/>
  <c r="E1047" i="1" s="1"/>
  <c r="L1046" i="1"/>
  <c r="E1046" i="1" s="1"/>
  <c r="L1045" i="1"/>
  <c r="E1045" i="1" s="1"/>
  <c r="L1044" i="1"/>
  <c r="E1044" i="1" s="1"/>
  <c r="L1043" i="1"/>
  <c r="E1043" i="1" s="1"/>
  <c r="L1042" i="1"/>
  <c r="E1042" i="1" s="1"/>
  <c r="L1041" i="1"/>
  <c r="E1041" i="1" s="1"/>
  <c r="L1040" i="1"/>
  <c r="E1040" i="1" s="1"/>
  <c r="L1039" i="1"/>
  <c r="E1039" i="1" s="1"/>
  <c r="L1038" i="1"/>
  <c r="E1038" i="1" s="1"/>
  <c r="L1037" i="1"/>
  <c r="E1037" i="1" s="1"/>
  <c r="L1036" i="1"/>
  <c r="E1036" i="1" s="1"/>
  <c r="L1035" i="1"/>
  <c r="E1035" i="1" s="1"/>
  <c r="L1034" i="1"/>
  <c r="E1034" i="1" s="1"/>
  <c r="L1033" i="1"/>
  <c r="E1033" i="1" s="1"/>
  <c r="L1032" i="1"/>
  <c r="E1032" i="1" s="1"/>
  <c r="L1031" i="1"/>
  <c r="E1031" i="1" s="1"/>
  <c r="L1030" i="1"/>
  <c r="E1030" i="1" s="1"/>
  <c r="L1029" i="1"/>
  <c r="E1029" i="1" s="1"/>
  <c r="L1028" i="1"/>
  <c r="E1028" i="1" s="1"/>
  <c r="L1027" i="1"/>
  <c r="E1027" i="1" s="1"/>
  <c r="L1026" i="1"/>
  <c r="E1026" i="1" s="1"/>
  <c r="L1025" i="1"/>
  <c r="E1025" i="1" s="1"/>
  <c r="L1024" i="1"/>
  <c r="E1024" i="1" s="1"/>
  <c r="L1023" i="1"/>
  <c r="E1023" i="1" s="1"/>
  <c r="L1022" i="1"/>
  <c r="E1022" i="1" s="1"/>
  <c r="L1021" i="1"/>
  <c r="E1021" i="1" s="1"/>
  <c r="L1020" i="1"/>
  <c r="E1020" i="1" s="1"/>
  <c r="L1019" i="1"/>
  <c r="E1019" i="1" s="1"/>
  <c r="L1018" i="1"/>
  <c r="E1018" i="1" s="1"/>
  <c r="L1017" i="1" l="1"/>
  <c r="E1017" i="1" s="1"/>
  <c r="L1016" i="1"/>
  <c r="E1016" i="1" s="1"/>
  <c r="L1015" i="1"/>
  <c r="E1015" i="1" s="1"/>
  <c r="L1014" i="1"/>
  <c r="E1014" i="1" s="1"/>
  <c r="L1013" i="1"/>
  <c r="E1013" i="1" s="1"/>
  <c r="L1012" i="1"/>
  <c r="E1012" i="1" s="1"/>
  <c r="L1011" i="1"/>
  <c r="E1011" i="1" s="1"/>
  <c r="L1010" i="1"/>
  <c r="E1010" i="1" s="1"/>
  <c r="L1009" i="1"/>
  <c r="E1009" i="1" s="1"/>
  <c r="L1008" i="1"/>
  <c r="E1008" i="1" s="1"/>
  <c r="L1007" i="1"/>
  <c r="E1007" i="1" s="1"/>
  <c r="L1006" i="1"/>
  <c r="E1006" i="1" s="1"/>
  <c r="L1005" i="1"/>
  <c r="E1005" i="1" s="1"/>
  <c r="L1004" i="1"/>
  <c r="E1004" i="1" s="1"/>
  <c r="L1003" i="1"/>
  <c r="E1003" i="1" s="1"/>
  <c r="L1002" i="1"/>
  <c r="E1002" i="1" s="1"/>
  <c r="L1001" i="1"/>
  <c r="E1001" i="1" s="1"/>
  <c r="L1000" i="1"/>
  <c r="E1000" i="1" s="1"/>
  <c r="L999" i="1"/>
  <c r="E999" i="1" s="1"/>
  <c r="L998" i="1"/>
  <c r="E998" i="1" s="1"/>
  <c r="L997" i="1"/>
  <c r="E997" i="1" s="1"/>
  <c r="L996" i="1"/>
  <c r="E996" i="1" s="1"/>
  <c r="L995" i="1"/>
  <c r="E995" i="1" s="1"/>
  <c r="L994" i="1"/>
  <c r="E994" i="1" s="1"/>
  <c r="L993" i="1"/>
  <c r="E993" i="1" s="1"/>
  <c r="L992" i="1"/>
  <c r="E992" i="1" s="1"/>
  <c r="L991" i="1"/>
  <c r="E991" i="1" s="1"/>
  <c r="L990" i="1"/>
  <c r="E990" i="1" s="1"/>
  <c r="L989" i="1"/>
  <c r="E989" i="1" s="1"/>
  <c r="L988" i="1"/>
  <c r="E988" i="1" s="1"/>
  <c r="L987" i="1"/>
  <c r="E987" i="1" s="1"/>
  <c r="L986" i="1"/>
  <c r="E986" i="1" s="1"/>
  <c r="L985" i="1"/>
  <c r="E985" i="1" s="1"/>
  <c r="L984" i="1"/>
  <c r="E984" i="1" s="1"/>
  <c r="L983" i="1"/>
  <c r="E983" i="1" s="1"/>
  <c r="L982" i="1"/>
  <c r="E982" i="1" s="1"/>
  <c r="L981" i="1"/>
  <c r="E981" i="1" s="1"/>
  <c r="L980" i="1"/>
  <c r="E980" i="1" s="1"/>
  <c r="L979" i="1"/>
  <c r="E979" i="1" s="1"/>
  <c r="L978" i="1"/>
  <c r="E978" i="1" s="1"/>
  <c r="L977" i="1"/>
  <c r="E977" i="1" s="1"/>
  <c r="L976" i="1"/>
  <c r="E976" i="1" s="1"/>
  <c r="L975" i="1"/>
  <c r="E975" i="1" s="1"/>
  <c r="L974" i="1"/>
  <c r="E974" i="1" s="1"/>
  <c r="L973" i="1"/>
  <c r="E973" i="1" s="1"/>
  <c r="L972" i="1"/>
  <c r="E972" i="1" s="1"/>
  <c r="L971" i="1"/>
  <c r="E971" i="1" s="1"/>
  <c r="L970" i="1"/>
  <c r="E970" i="1" s="1"/>
  <c r="L969" i="1"/>
  <c r="E969" i="1" s="1"/>
  <c r="L968" i="1"/>
  <c r="E968" i="1" s="1"/>
  <c r="L967" i="1"/>
  <c r="E967" i="1" s="1"/>
  <c r="L966" i="1"/>
  <c r="E966" i="1" s="1"/>
  <c r="L965" i="1"/>
  <c r="E965" i="1" s="1"/>
  <c r="L964" i="1"/>
  <c r="E964" i="1" s="1"/>
  <c r="L963" i="1"/>
  <c r="E963" i="1" s="1"/>
  <c r="L962" i="1"/>
  <c r="E962" i="1" s="1"/>
  <c r="L961" i="1"/>
  <c r="E961" i="1" s="1"/>
  <c r="L960" i="1"/>
  <c r="E960" i="1" s="1"/>
  <c r="L959" i="1"/>
  <c r="E959" i="1" s="1"/>
  <c r="L958" i="1"/>
  <c r="E958" i="1" s="1"/>
  <c r="L957" i="1"/>
  <c r="E957" i="1" s="1"/>
  <c r="L956" i="1"/>
  <c r="E956" i="1" s="1"/>
  <c r="L955" i="1"/>
  <c r="E955" i="1" s="1"/>
  <c r="L954" i="1"/>
  <c r="E954" i="1" s="1"/>
  <c r="L953" i="1"/>
  <c r="E953" i="1" s="1"/>
  <c r="L952" i="1"/>
  <c r="E952" i="1" s="1"/>
  <c r="L951" i="1"/>
  <c r="E951" i="1" s="1"/>
  <c r="L950" i="1"/>
  <c r="E950" i="1" s="1"/>
  <c r="L949" i="1"/>
  <c r="E949" i="1" s="1"/>
  <c r="L948" i="1"/>
  <c r="E948" i="1" s="1"/>
  <c r="L947" i="1"/>
  <c r="E947" i="1" s="1"/>
  <c r="L946" i="1"/>
  <c r="E946" i="1" s="1"/>
  <c r="L945" i="1"/>
  <c r="E945" i="1" s="1"/>
  <c r="L944" i="1"/>
  <c r="E944" i="1" s="1"/>
  <c r="L943" i="1"/>
  <c r="E943" i="1" s="1"/>
  <c r="L942" i="1"/>
  <c r="E942" i="1" s="1"/>
  <c r="L941" i="1"/>
  <c r="E941" i="1" s="1"/>
  <c r="L940" i="1"/>
  <c r="E940" i="1" s="1"/>
  <c r="L939" i="1"/>
  <c r="E939" i="1" s="1"/>
  <c r="L938" i="1"/>
  <c r="E938" i="1" s="1"/>
  <c r="L937" i="1"/>
  <c r="E937" i="1" s="1"/>
  <c r="L936" i="1"/>
  <c r="E936" i="1" s="1"/>
  <c r="L935" i="1"/>
  <c r="E935" i="1" s="1"/>
  <c r="L934" i="1"/>
  <c r="E934" i="1" s="1"/>
  <c r="L933" i="1"/>
  <c r="E933" i="1" s="1"/>
  <c r="L932" i="1"/>
  <c r="E932" i="1" s="1"/>
  <c r="L931" i="1"/>
  <c r="E931" i="1" s="1"/>
  <c r="L930" i="1"/>
  <c r="E930" i="1" s="1"/>
  <c r="L929" i="1"/>
  <c r="E929" i="1" s="1"/>
  <c r="L928" i="1"/>
  <c r="E928" i="1" s="1"/>
  <c r="L927" i="1"/>
  <c r="E927" i="1" s="1"/>
  <c r="L926" i="1"/>
  <c r="E926" i="1" s="1"/>
  <c r="L925" i="1"/>
  <c r="E925" i="1" s="1"/>
  <c r="L924" i="1"/>
  <c r="E924" i="1" s="1"/>
  <c r="L923" i="1"/>
  <c r="E923" i="1" s="1"/>
  <c r="L922" i="1"/>
  <c r="E922" i="1" s="1"/>
  <c r="L921" i="1"/>
  <c r="E921" i="1" s="1"/>
  <c r="L920" i="1"/>
  <c r="E920" i="1" s="1"/>
  <c r="L919" i="1"/>
  <c r="E919" i="1" s="1"/>
  <c r="L918" i="1"/>
  <c r="E918" i="1" s="1"/>
  <c r="L917" i="1"/>
  <c r="E917" i="1" s="1"/>
  <c r="L916" i="1"/>
  <c r="E916" i="1" s="1"/>
  <c r="L915" i="1"/>
  <c r="E915" i="1" s="1"/>
  <c r="L914" i="1"/>
  <c r="E914" i="1" s="1"/>
  <c r="L913" i="1"/>
  <c r="E913" i="1" s="1"/>
  <c r="L912" i="1"/>
  <c r="E912" i="1" s="1"/>
  <c r="L911" i="1"/>
  <c r="E911" i="1" s="1"/>
  <c r="L910" i="1"/>
  <c r="E910" i="1" s="1"/>
  <c r="L909" i="1"/>
  <c r="E909" i="1" s="1"/>
  <c r="L908" i="1"/>
  <c r="E908" i="1" s="1"/>
  <c r="L907" i="1"/>
  <c r="E907" i="1" s="1"/>
  <c r="L906" i="1"/>
  <c r="E906" i="1" s="1"/>
  <c r="L905" i="1"/>
  <c r="E905" i="1" s="1"/>
  <c r="L904" i="1"/>
  <c r="E904" i="1" s="1"/>
  <c r="L903" i="1"/>
  <c r="E903" i="1" s="1"/>
  <c r="L902" i="1"/>
  <c r="E902" i="1" s="1"/>
  <c r="L901" i="1"/>
  <c r="E901" i="1" s="1"/>
  <c r="L900" i="1"/>
  <c r="E900" i="1" s="1"/>
  <c r="L899" i="1"/>
  <c r="E899" i="1" s="1"/>
  <c r="L898" i="1"/>
  <c r="E898" i="1" s="1"/>
  <c r="L897" i="1"/>
  <c r="E897" i="1" s="1"/>
  <c r="L896" i="1"/>
  <c r="E896" i="1" s="1"/>
  <c r="L895" i="1"/>
  <c r="E895" i="1" s="1"/>
  <c r="L894" i="1"/>
  <c r="E894" i="1" s="1"/>
  <c r="L893" i="1"/>
  <c r="E893" i="1" s="1"/>
  <c r="L892" i="1"/>
  <c r="E892" i="1" s="1"/>
  <c r="L891" i="1"/>
  <c r="E891" i="1" s="1"/>
  <c r="L890" i="1"/>
  <c r="E890" i="1" s="1"/>
  <c r="L889" i="1"/>
  <c r="E889" i="1" s="1"/>
  <c r="L888" i="1"/>
  <c r="E888" i="1" s="1"/>
  <c r="L887" i="1"/>
  <c r="E887" i="1" s="1"/>
  <c r="L886" i="1"/>
  <c r="E886" i="1" s="1"/>
  <c r="L885" i="1"/>
  <c r="E885" i="1" s="1"/>
  <c r="L884" i="1"/>
  <c r="E884" i="1" s="1"/>
  <c r="L883" i="1"/>
  <c r="E883" i="1" s="1"/>
  <c r="L882" i="1"/>
  <c r="E882" i="1" s="1"/>
  <c r="L881" i="1"/>
  <c r="E881" i="1" s="1"/>
  <c r="L880" i="1"/>
  <c r="E880" i="1" s="1"/>
  <c r="L879" i="1"/>
  <c r="E879" i="1" s="1"/>
  <c r="L878" i="1"/>
  <c r="E878" i="1" s="1"/>
  <c r="L877" i="1"/>
  <c r="E877" i="1" s="1"/>
  <c r="L876" i="1"/>
  <c r="E876" i="1" s="1"/>
  <c r="L875" i="1"/>
  <c r="E875" i="1" s="1"/>
  <c r="L874" i="1"/>
  <c r="E874" i="1" s="1"/>
  <c r="L873" i="1"/>
  <c r="E873" i="1" s="1"/>
  <c r="L872" i="1"/>
  <c r="E872" i="1" s="1"/>
  <c r="L871" i="1"/>
  <c r="E871" i="1" s="1"/>
  <c r="L870" i="1" l="1"/>
  <c r="E870" i="1" s="1"/>
  <c r="L869" i="1"/>
  <c r="E869" i="1" s="1"/>
  <c r="L868" i="1"/>
  <c r="E868" i="1" s="1"/>
  <c r="L867" i="1"/>
  <c r="E867" i="1" s="1"/>
  <c r="L866" i="1"/>
  <c r="E866" i="1" s="1"/>
  <c r="L865" i="1"/>
  <c r="E865" i="1" s="1"/>
  <c r="L864" i="1"/>
  <c r="E864" i="1" s="1"/>
  <c r="L863" i="1"/>
  <c r="E863" i="1" s="1"/>
  <c r="L862" i="1"/>
  <c r="E862" i="1" s="1"/>
  <c r="L861" i="1"/>
  <c r="E861" i="1" s="1"/>
  <c r="L860" i="1"/>
  <c r="E860" i="1" s="1"/>
  <c r="L859" i="1"/>
  <c r="E859" i="1" s="1"/>
  <c r="L858" i="1"/>
  <c r="E858" i="1" s="1"/>
  <c r="L857" i="1"/>
  <c r="E857" i="1" s="1"/>
  <c r="L856" i="1"/>
  <c r="E856" i="1" s="1"/>
  <c r="L855" i="1"/>
  <c r="E855" i="1" s="1"/>
  <c r="L854" i="1"/>
  <c r="E854" i="1" s="1"/>
  <c r="L853" i="1"/>
  <c r="E853" i="1" s="1"/>
  <c r="L852" i="1"/>
  <c r="E852" i="1" s="1"/>
  <c r="L851" i="1"/>
  <c r="E851" i="1" s="1"/>
  <c r="L850" i="1"/>
  <c r="E850" i="1" s="1"/>
  <c r="L849" i="1"/>
  <c r="E849" i="1" s="1"/>
  <c r="L848" i="1"/>
  <c r="E848" i="1" s="1"/>
  <c r="L847" i="1"/>
  <c r="E847" i="1" s="1"/>
  <c r="L846" i="1"/>
  <c r="E846" i="1" s="1"/>
  <c r="L845" i="1"/>
  <c r="E845" i="1" s="1"/>
  <c r="L844" i="1"/>
  <c r="E844" i="1" s="1"/>
  <c r="L843" i="1"/>
  <c r="E843" i="1" s="1"/>
  <c r="L842" i="1"/>
  <c r="E842" i="1" s="1"/>
  <c r="L841" i="1"/>
  <c r="E841" i="1" s="1"/>
  <c r="L840" i="1"/>
  <c r="E840" i="1" s="1"/>
  <c r="L839" i="1"/>
  <c r="E839" i="1" s="1"/>
  <c r="L838" i="1"/>
  <c r="E838" i="1" s="1"/>
  <c r="L837" i="1"/>
  <c r="E837" i="1" s="1"/>
  <c r="L836" i="1"/>
  <c r="E836" i="1" s="1"/>
  <c r="L835" i="1"/>
  <c r="E835" i="1" s="1"/>
  <c r="L834" i="1"/>
  <c r="E834" i="1" s="1"/>
  <c r="L833" i="1"/>
  <c r="E833" i="1" s="1"/>
  <c r="L832" i="1"/>
  <c r="E832" i="1" s="1"/>
  <c r="L831" i="1"/>
  <c r="E831" i="1" s="1"/>
  <c r="L830" i="1"/>
  <c r="E830" i="1" s="1"/>
  <c r="L829" i="1"/>
  <c r="E829" i="1" s="1"/>
  <c r="L828" i="1"/>
  <c r="E828" i="1" s="1"/>
  <c r="L827" i="1"/>
  <c r="E827" i="1" s="1"/>
  <c r="L826" i="1"/>
  <c r="E826" i="1" s="1"/>
  <c r="L825" i="1"/>
  <c r="E825" i="1" s="1"/>
  <c r="L824" i="1"/>
  <c r="E824" i="1" s="1"/>
  <c r="L823" i="1"/>
  <c r="E823" i="1" s="1"/>
  <c r="L822" i="1"/>
  <c r="E822" i="1" s="1"/>
  <c r="L821" i="1"/>
  <c r="E821" i="1" s="1"/>
  <c r="L820" i="1"/>
  <c r="E820" i="1" s="1"/>
  <c r="L819" i="1"/>
  <c r="E819" i="1" s="1"/>
  <c r="L818" i="1"/>
  <c r="E818" i="1" s="1"/>
  <c r="L817" i="1"/>
  <c r="E817" i="1" s="1"/>
  <c r="L816" i="1"/>
  <c r="E816" i="1" s="1"/>
  <c r="L815" i="1"/>
  <c r="E815" i="1" s="1"/>
  <c r="L814" i="1"/>
  <c r="E814" i="1" s="1"/>
  <c r="L813" i="1"/>
  <c r="E813" i="1" s="1"/>
  <c r="L812" i="1"/>
  <c r="E812" i="1" s="1"/>
  <c r="L811" i="1"/>
  <c r="E811" i="1" s="1"/>
  <c r="L810" i="1"/>
  <c r="E810" i="1" s="1"/>
  <c r="L809" i="1"/>
  <c r="E809" i="1" s="1"/>
  <c r="L808" i="1"/>
  <c r="E808" i="1" s="1"/>
  <c r="L807" i="1"/>
  <c r="E807" i="1" s="1"/>
  <c r="L806" i="1"/>
  <c r="E806" i="1" s="1"/>
  <c r="L805" i="1"/>
  <c r="E805" i="1" s="1"/>
  <c r="L804" i="1"/>
  <c r="E804" i="1" s="1"/>
  <c r="L803" i="1"/>
  <c r="E803" i="1" s="1"/>
  <c r="L802" i="1"/>
  <c r="E802" i="1" s="1"/>
  <c r="L801" i="1"/>
  <c r="E801" i="1" s="1"/>
  <c r="L800" i="1"/>
  <c r="E800" i="1" s="1"/>
  <c r="L799" i="1"/>
  <c r="E799" i="1" s="1"/>
  <c r="L798" i="1"/>
  <c r="E798" i="1" s="1"/>
  <c r="L797" i="1"/>
  <c r="E797" i="1" s="1"/>
  <c r="L796" i="1"/>
  <c r="E796" i="1" s="1"/>
  <c r="L795" i="1"/>
  <c r="E795" i="1" s="1"/>
  <c r="L794" i="1"/>
  <c r="E794" i="1" s="1"/>
  <c r="L793" i="1"/>
  <c r="E793" i="1" s="1"/>
  <c r="L792" i="1"/>
  <c r="E792" i="1" s="1"/>
  <c r="L791" i="1"/>
  <c r="E791" i="1" s="1"/>
  <c r="L790" i="1"/>
  <c r="E790" i="1" s="1"/>
  <c r="L789" i="1"/>
  <c r="E789" i="1" s="1"/>
  <c r="L788" i="1"/>
  <c r="E788" i="1" s="1"/>
  <c r="L787" i="1"/>
  <c r="E787" i="1" s="1"/>
  <c r="L786" i="1"/>
  <c r="E786" i="1" s="1"/>
  <c r="L785" i="1"/>
  <c r="E785" i="1" s="1"/>
  <c r="L784" i="1"/>
  <c r="E784" i="1" s="1"/>
  <c r="L783" i="1"/>
  <c r="E783" i="1" s="1"/>
  <c r="L782" i="1"/>
  <c r="E782" i="1" s="1"/>
  <c r="L781" i="1"/>
  <c r="E781" i="1" s="1"/>
  <c r="L780" i="1"/>
  <c r="E780" i="1" s="1"/>
  <c r="L779" i="1"/>
  <c r="E779" i="1" s="1"/>
  <c r="L778" i="1"/>
  <c r="E778" i="1" s="1"/>
  <c r="L777" i="1"/>
  <c r="E777" i="1" s="1"/>
  <c r="L776" i="1"/>
  <c r="E776" i="1" s="1"/>
  <c r="L775" i="1"/>
  <c r="E775" i="1" s="1"/>
  <c r="L774" i="1"/>
  <c r="E774" i="1" s="1"/>
  <c r="L773" i="1"/>
  <c r="E773" i="1" s="1"/>
  <c r="L772" i="1"/>
  <c r="E772" i="1" s="1"/>
  <c r="L771" i="1"/>
  <c r="E771" i="1" s="1"/>
  <c r="L770" i="1"/>
  <c r="E770" i="1" s="1"/>
  <c r="L769" i="1"/>
  <c r="E769" i="1" s="1"/>
  <c r="L768" i="1"/>
  <c r="E768" i="1" s="1"/>
  <c r="L767" i="1"/>
  <c r="E767" i="1" s="1"/>
  <c r="L766" i="1"/>
  <c r="E766" i="1" s="1"/>
  <c r="L765" i="1"/>
  <c r="E765" i="1" s="1"/>
  <c r="L764" i="1"/>
  <c r="E764" i="1" s="1"/>
  <c r="L763" i="1"/>
  <c r="E763" i="1" s="1"/>
  <c r="L762" i="1"/>
  <c r="E762" i="1" s="1"/>
  <c r="L761" i="1"/>
  <c r="E761" i="1" s="1"/>
  <c r="L760" i="1"/>
  <c r="E760" i="1" s="1"/>
  <c r="L759" i="1"/>
  <c r="E759" i="1" s="1"/>
  <c r="L758" i="1"/>
  <c r="E758" i="1" s="1"/>
  <c r="L757" i="1"/>
  <c r="E757" i="1" s="1"/>
  <c r="L756" i="1"/>
  <c r="E756" i="1" s="1"/>
  <c r="L755" i="1"/>
  <c r="E755" i="1" s="1"/>
  <c r="L754" i="1"/>
  <c r="E754" i="1" s="1"/>
  <c r="L753" i="1"/>
  <c r="E753" i="1" s="1"/>
  <c r="L752" i="1"/>
  <c r="E752" i="1" s="1"/>
  <c r="L751" i="1"/>
  <c r="E751" i="1" s="1"/>
  <c r="L750" i="1"/>
  <c r="E750" i="1" s="1"/>
  <c r="L749" i="1"/>
  <c r="E749" i="1" s="1"/>
  <c r="L748" i="1"/>
  <c r="E748" i="1" s="1"/>
  <c r="L747" i="1"/>
  <c r="E747" i="1" s="1"/>
  <c r="L746" i="1"/>
  <c r="E746" i="1" s="1"/>
  <c r="L745" i="1"/>
  <c r="E745" i="1" s="1"/>
  <c r="L744" i="1"/>
  <c r="E744" i="1" s="1"/>
  <c r="L743" i="1"/>
  <c r="E743" i="1" s="1"/>
  <c r="L742" i="1"/>
  <c r="E742" i="1" s="1"/>
  <c r="L741" i="1"/>
  <c r="E741" i="1" s="1"/>
  <c r="L740" i="1"/>
  <c r="E740" i="1" s="1"/>
  <c r="L739" i="1"/>
  <c r="E739" i="1" s="1"/>
  <c r="L738" i="1"/>
  <c r="E738" i="1" s="1"/>
  <c r="L737" i="1"/>
  <c r="E737" i="1" s="1"/>
  <c r="L736" i="1"/>
  <c r="E736" i="1" s="1"/>
  <c r="L735" i="1"/>
  <c r="E735" i="1" s="1"/>
  <c r="L734" i="1"/>
  <c r="E734" i="1" s="1"/>
  <c r="L733" i="1"/>
  <c r="E733" i="1" s="1"/>
  <c r="L732" i="1"/>
  <c r="E732" i="1" s="1"/>
  <c r="L731" i="1"/>
  <c r="E731" i="1" s="1"/>
  <c r="L730" i="1"/>
  <c r="E730" i="1" s="1"/>
  <c r="L729" i="1"/>
  <c r="E729" i="1" s="1"/>
  <c r="L728" i="1"/>
  <c r="E728" i="1" s="1"/>
  <c r="L727" i="1"/>
  <c r="E727" i="1" s="1"/>
  <c r="L726" i="1"/>
  <c r="E726" i="1" s="1"/>
  <c r="L725" i="1"/>
  <c r="E725" i="1" s="1"/>
  <c r="L724" i="1"/>
  <c r="E724" i="1" s="1"/>
  <c r="L723" i="1"/>
  <c r="E723" i="1" s="1"/>
  <c r="L722" i="1"/>
  <c r="E722" i="1" s="1"/>
  <c r="L721" i="1"/>
  <c r="E721" i="1" s="1"/>
  <c r="L720" i="1"/>
  <c r="E720" i="1" s="1"/>
  <c r="L719" i="1"/>
  <c r="E719" i="1" s="1"/>
  <c r="L718" i="1"/>
  <c r="E718" i="1" s="1"/>
  <c r="L717" i="1"/>
  <c r="E717" i="1" s="1"/>
  <c r="L716" i="1"/>
  <c r="E715" i="1" s="1"/>
  <c r="L714" i="1"/>
  <c r="E714" i="1" s="1"/>
  <c r="L713" i="1"/>
  <c r="E713" i="1" s="1"/>
  <c r="L712" i="1"/>
  <c r="E712" i="1" s="1"/>
  <c r="L711" i="1"/>
  <c r="E711" i="1" s="1"/>
  <c r="L710" i="1"/>
  <c r="E710" i="1" s="1"/>
  <c r="L709" i="1"/>
  <c r="E709" i="1" s="1"/>
  <c r="L708" i="1"/>
  <c r="E708" i="1" s="1"/>
  <c r="E716" i="1" l="1"/>
  <c r="L707" i="1"/>
  <c r="E707" i="1" s="1"/>
  <c r="L706" i="1"/>
  <c r="E706" i="1" s="1"/>
  <c r="L705" i="1"/>
  <c r="E705" i="1" s="1"/>
  <c r="L704" i="1"/>
  <c r="E704" i="1" s="1"/>
  <c r="L703" i="1"/>
  <c r="E703" i="1" s="1"/>
  <c r="L702" i="1"/>
  <c r="E702" i="1" s="1"/>
  <c r="L701" i="1"/>
  <c r="E701" i="1" s="1"/>
  <c r="L700" i="1"/>
  <c r="E700" i="1" s="1"/>
  <c r="L699" i="1"/>
  <c r="E699" i="1" s="1"/>
  <c r="L698" i="1"/>
  <c r="E698" i="1" s="1"/>
  <c r="L697" i="1"/>
  <c r="E697" i="1" s="1"/>
  <c r="L696" i="1"/>
  <c r="E696" i="1" s="1"/>
  <c r="L695" i="1"/>
  <c r="E695" i="1" s="1"/>
  <c r="L694" i="1"/>
  <c r="E694" i="1" s="1"/>
  <c r="L693" i="1"/>
  <c r="E693" i="1" s="1"/>
  <c r="L692" i="1"/>
  <c r="E692" i="1" s="1"/>
  <c r="L691" i="1"/>
  <c r="E691" i="1" s="1"/>
  <c r="L690" i="1"/>
  <c r="E690" i="1" s="1"/>
  <c r="L689" i="1"/>
  <c r="E689" i="1" s="1"/>
  <c r="L688" i="1"/>
  <c r="E688" i="1" s="1"/>
  <c r="L687" i="1"/>
  <c r="E687" i="1" s="1"/>
  <c r="L686" i="1"/>
  <c r="E686" i="1" s="1"/>
  <c r="L685" i="1"/>
  <c r="E685" i="1" s="1"/>
  <c r="L684" i="1"/>
  <c r="E684" i="1" s="1"/>
  <c r="L683" i="1"/>
  <c r="E683" i="1" s="1"/>
  <c r="L682" i="1"/>
  <c r="E682" i="1" s="1"/>
  <c r="L681" i="1"/>
  <c r="E681" i="1" s="1"/>
  <c r="L680" i="1"/>
  <c r="E680" i="1" s="1"/>
  <c r="L679" i="1"/>
  <c r="E679" i="1" s="1"/>
  <c r="L678" i="1"/>
  <c r="E678" i="1" s="1"/>
  <c r="L677" i="1"/>
  <c r="E677" i="1" s="1"/>
  <c r="L676" i="1"/>
  <c r="E676" i="1" s="1"/>
  <c r="L675" i="1"/>
  <c r="E675" i="1" s="1"/>
  <c r="L674" i="1"/>
  <c r="E674" i="1" s="1"/>
  <c r="L673" i="1"/>
  <c r="E673" i="1" s="1"/>
  <c r="L672" i="1"/>
  <c r="E672" i="1" s="1"/>
  <c r="L671" i="1"/>
  <c r="E671" i="1" s="1"/>
  <c r="L670" i="1"/>
  <c r="E670" i="1" s="1"/>
  <c r="L669" i="1"/>
  <c r="E669" i="1" s="1"/>
  <c r="L668" i="1"/>
  <c r="E668" i="1" s="1"/>
  <c r="L667" i="1"/>
  <c r="E667" i="1" s="1"/>
  <c r="L666" i="1"/>
  <c r="E666" i="1" s="1"/>
  <c r="L665" i="1"/>
  <c r="E665" i="1" s="1"/>
  <c r="L664" i="1"/>
  <c r="E664" i="1" s="1"/>
  <c r="L663" i="1"/>
  <c r="E663" i="1" s="1"/>
  <c r="L662" i="1"/>
  <c r="E662" i="1" s="1"/>
  <c r="L661" i="1"/>
  <c r="E661" i="1" s="1"/>
  <c r="L660" i="1"/>
  <c r="E660" i="1" s="1"/>
  <c r="L659" i="1"/>
  <c r="E659" i="1" s="1"/>
  <c r="L658" i="1"/>
  <c r="E658" i="1" s="1"/>
  <c r="L657" i="1"/>
  <c r="E657" i="1" s="1"/>
  <c r="E656" i="1"/>
  <c r="L655" i="1"/>
  <c r="E655" i="1" s="1"/>
  <c r="L654" i="1"/>
  <c r="E654" i="1" s="1"/>
  <c r="L653" i="1"/>
  <c r="E653" i="1" s="1"/>
  <c r="L652" i="1"/>
  <c r="E652" i="1" s="1"/>
  <c r="L651" i="1"/>
  <c r="E651" i="1" s="1"/>
  <c r="L650" i="1"/>
  <c r="E650" i="1" s="1"/>
  <c r="L649" i="1"/>
  <c r="E649" i="1" s="1"/>
  <c r="L648" i="1"/>
  <c r="E648" i="1" s="1"/>
  <c r="L647" i="1"/>
  <c r="E647" i="1" s="1"/>
  <c r="L646" i="1"/>
  <c r="E646" i="1" s="1"/>
  <c r="L645" i="1"/>
  <c r="E645" i="1" s="1"/>
  <c r="L644" i="1"/>
  <c r="E644" i="1" s="1"/>
  <c r="L643" i="1"/>
  <c r="E643" i="1" s="1"/>
  <c r="L642" i="1"/>
  <c r="E642" i="1" s="1"/>
  <c r="L641" i="1"/>
  <c r="E641" i="1" s="1"/>
  <c r="L640" i="1"/>
  <c r="E640" i="1" s="1"/>
  <c r="L639" i="1"/>
  <c r="E639" i="1" s="1"/>
  <c r="L638" i="1"/>
  <c r="E638" i="1" s="1"/>
  <c r="L637" i="1"/>
  <c r="E637" i="1" s="1"/>
  <c r="L636" i="1"/>
  <c r="E636" i="1" s="1"/>
  <c r="L635" i="1"/>
  <c r="E635" i="1" s="1"/>
  <c r="L634" i="1"/>
  <c r="E634" i="1" s="1"/>
  <c r="L633" i="1"/>
  <c r="E633" i="1" s="1"/>
  <c r="L632" i="1"/>
  <c r="E632" i="1" s="1"/>
  <c r="L631" i="1"/>
  <c r="E631" i="1" s="1"/>
  <c r="L630" i="1"/>
  <c r="E630" i="1" s="1"/>
  <c r="L629" i="1"/>
  <c r="E629" i="1" s="1"/>
  <c r="L628" i="1"/>
  <c r="E628" i="1" s="1"/>
  <c r="L627" i="1"/>
  <c r="E627" i="1" s="1"/>
  <c r="L626" i="1"/>
  <c r="E626" i="1" s="1"/>
  <c r="L625" i="1"/>
  <c r="E625" i="1" s="1"/>
  <c r="L624" i="1"/>
  <c r="E624" i="1" s="1"/>
  <c r="L623" i="1"/>
  <c r="E623" i="1" s="1"/>
  <c r="L622" i="1"/>
  <c r="E622" i="1" s="1"/>
  <c r="L621" i="1"/>
  <c r="E621" i="1" s="1"/>
  <c r="L620" i="1"/>
  <c r="E620" i="1" s="1"/>
  <c r="L619" i="1"/>
  <c r="E619" i="1" s="1"/>
  <c r="L618" i="1"/>
  <c r="E618" i="1" s="1"/>
  <c r="L617" i="1"/>
  <c r="E617" i="1" s="1"/>
  <c r="L616" i="1"/>
  <c r="E616" i="1" s="1"/>
  <c r="L615" i="1"/>
  <c r="E615" i="1" s="1"/>
  <c r="L614" i="1"/>
  <c r="E614" i="1" s="1"/>
  <c r="L613" i="1"/>
  <c r="E613" i="1" s="1"/>
  <c r="E612" i="1"/>
  <c r="L611" i="1"/>
  <c r="E611" i="1" s="1"/>
  <c r="L610" i="1"/>
  <c r="E610" i="1" s="1"/>
  <c r="L609" i="1"/>
  <c r="E609" i="1" s="1"/>
  <c r="L608" i="1"/>
  <c r="E608" i="1" s="1"/>
  <c r="L607" i="1"/>
  <c r="E607" i="1" s="1"/>
  <c r="L606" i="1"/>
  <c r="E606" i="1" s="1"/>
  <c r="L605" i="1"/>
  <c r="E605" i="1" s="1"/>
  <c r="L604" i="1"/>
  <c r="E604" i="1" s="1"/>
  <c r="L603" i="1"/>
  <c r="E603" i="1" s="1"/>
  <c r="L602" i="1"/>
  <c r="E602" i="1" s="1"/>
  <c r="L601" i="1"/>
  <c r="E601" i="1" s="1"/>
  <c r="L600" i="1"/>
  <c r="E600" i="1" s="1"/>
  <c r="L599" i="1"/>
  <c r="E599" i="1" s="1"/>
  <c r="L598" i="1"/>
  <c r="E598" i="1" s="1"/>
  <c r="L597" i="1"/>
  <c r="E597" i="1" s="1"/>
  <c r="L596" i="1"/>
  <c r="E596" i="1" s="1"/>
  <c r="L595" i="1"/>
  <c r="E595" i="1" s="1"/>
  <c r="L594" i="1"/>
  <c r="E594" i="1" s="1"/>
  <c r="L593" i="1"/>
  <c r="E593" i="1" s="1"/>
  <c r="L592" i="1"/>
  <c r="E592" i="1" s="1"/>
  <c r="L591" i="1"/>
  <c r="E591" i="1" s="1"/>
  <c r="L590" i="1"/>
  <c r="E590" i="1" s="1"/>
  <c r="L589" i="1"/>
  <c r="E589" i="1" s="1"/>
  <c r="L588" i="1"/>
  <c r="E588" i="1" s="1"/>
  <c r="L587" i="1"/>
  <c r="E587" i="1" s="1"/>
  <c r="L586" i="1"/>
  <c r="E586" i="1" s="1"/>
  <c r="L585" i="1"/>
  <c r="E585" i="1" s="1"/>
  <c r="L584" i="1"/>
  <c r="E584" i="1" s="1"/>
  <c r="L583" i="1"/>
  <c r="E583" i="1" s="1"/>
  <c r="L582" i="1"/>
  <c r="E582" i="1" s="1"/>
  <c r="L581" i="1"/>
  <c r="E581" i="1" s="1"/>
  <c r="E580" i="1"/>
  <c r="L579" i="1"/>
  <c r="E579" i="1" s="1"/>
  <c r="L578" i="1"/>
  <c r="E578" i="1" s="1"/>
  <c r="L577" i="1"/>
  <c r="E577" i="1" s="1"/>
  <c r="L576" i="1"/>
  <c r="E576" i="1" s="1"/>
  <c r="L575" i="1"/>
  <c r="E575" i="1" s="1"/>
  <c r="L574" i="1"/>
  <c r="E574" i="1" s="1"/>
  <c r="L573" i="1"/>
  <c r="E573" i="1" s="1"/>
  <c r="L572" i="1"/>
  <c r="E572" i="1" s="1"/>
  <c r="L571" i="1"/>
  <c r="E571" i="1" s="1"/>
  <c r="L570" i="1"/>
  <c r="E570" i="1" s="1"/>
  <c r="L569" i="1"/>
  <c r="E569" i="1" s="1"/>
  <c r="L568" i="1"/>
  <c r="E568" i="1" s="1"/>
  <c r="L567" i="1"/>
  <c r="E567" i="1" s="1"/>
  <c r="L566" i="1"/>
  <c r="E566" i="1" s="1"/>
  <c r="L565" i="1"/>
  <c r="E565" i="1" s="1"/>
  <c r="L564" i="1"/>
  <c r="E564" i="1" s="1"/>
  <c r="L563" i="1"/>
  <c r="E563" i="1" s="1"/>
  <c r="L562" i="1"/>
  <c r="E562" i="1" s="1"/>
  <c r="L561" i="1"/>
  <c r="E561" i="1" s="1"/>
  <c r="L560" i="1"/>
  <c r="E560" i="1" s="1"/>
  <c r="L559" i="1"/>
  <c r="E559" i="1" s="1"/>
  <c r="L558" i="1"/>
  <c r="E558" i="1" s="1"/>
  <c r="L557" i="1"/>
  <c r="E557" i="1" s="1"/>
  <c r="L556" i="1"/>
  <c r="E556" i="1" s="1"/>
  <c r="L555" i="1"/>
  <c r="E555" i="1" s="1"/>
  <c r="L554" i="1"/>
  <c r="E554" i="1" s="1"/>
  <c r="L553" i="1"/>
  <c r="E553" i="1" s="1"/>
  <c r="L552" i="1"/>
  <c r="E552" i="1" s="1"/>
  <c r="L551" i="1"/>
  <c r="E551" i="1" s="1"/>
  <c r="L550" i="1"/>
  <c r="E550" i="1" s="1"/>
  <c r="L549" i="1"/>
  <c r="E549" i="1" s="1"/>
  <c r="L548" i="1"/>
  <c r="E548" i="1" s="1"/>
  <c r="L547" i="1"/>
  <c r="E547" i="1" s="1"/>
  <c r="L546" i="1"/>
  <c r="E546" i="1" s="1"/>
  <c r="L545" i="1"/>
  <c r="E545" i="1" s="1"/>
  <c r="L544" i="1"/>
  <c r="E544" i="1" s="1"/>
  <c r="L543" i="1"/>
  <c r="E543" i="1" s="1"/>
  <c r="L542" i="1"/>
  <c r="E542" i="1" s="1"/>
  <c r="L541" i="1"/>
  <c r="E541" i="1" s="1"/>
  <c r="L540" i="1"/>
  <c r="E540" i="1" s="1"/>
  <c r="L539" i="1"/>
  <c r="E539" i="1" s="1"/>
  <c r="L538" i="1"/>
  <c r="E538" i="1" s="1"/>
  <c r="L537" i="1"/>
  <c r="E537" i="1" s="1"/>
  <c r="L536" i="1"/>
  <c r="E536" i="1" s="1"/>
  <c r="L535" i="1"/>
  <c r="E535" i="1" s="1"/>
  <c r="L534" i="1"/>
  <c r="E534" i="1" s="1"/>
  <c r="L533" i="1"/>
  <c r="E533" i="1" s="1"/>
  <c r="L532" i="1"/>
  <c r="E532" i="1" s="1"/>
  <c r="L531" i="1"/>
  <c r="E531" i="1" s="1"/>
  <c r="L530" i="1"/>
  <c r="E530" i="1" s="1"/>
  <c r="L529" i="1"/>
  <c r="E529" i="1" s="1"/>
  <c r="L528" i="1"/>
  <c r="E528" i="1" s="1"/>
  <c r="L527" i="1" l="1"/>
  <c r="E527" i="1" s="1"/>
  <c r="L526" i="1"/>
  <c r="E526" i="1" s="1"/>
  <c r="L525" i="1"/>
  <c r="E525" i="1" s="1"/>
  <c r="L524" i="1"/>
  <c r="E524" i="1" s="1"/>
  <c r="L523" i="1"/>
  <c r="E523" i="1" s="1"/>
  <c r="L522" i="1"/>
  <c r="E522" i="1" s="1"/>
  <c r="L521" i="1"/>
  <c r="E521" i="1" s="1"/>
  <c r="L520" i="1"/>
  <c r="E520" i="1" s="1"/>
  <c r="L519" i="1"/>
  <c r="E519" i="1" s="1"/>
  <c r="L518" i="1"/>
  <c r="E518" i="1" s="1"/>
  <c r="L517" i="1"/>
  <c r="E517" i="1" s="1"/>
  <c r="L516" i="1"/>
  <c r="E516" i="1" s="1"/>
  <c r="L515" i="1"/>
  <c r="E515" i="1" s="1"/>
  <c r="L514" i="1"/>
  <c r="E514" i="1" s="1"/>
  <c r="L513" i="1"/>
  <c r="E513" i="1" s="1"/>
  <c r="L512" i="1"/>
  <c r="E512" i="1" s="1"/>
  <c r="L511" i="1"/>
  <c r="E511" i="1" s="1"/>
  <c r="L510" i="1"/>
  <c r="E510" i="1" s="1"/>
  <c r="L509" i="1"/>
  <c r="E509" i="1" s="1"/>
  <c r="L508" i="1"/>
  <c r="E508" i="1" s="1"/>
  <c r="L507" i="1"/>
  <c r="E507" i="1" s="1"/>
  <c r="L506" i="1"/>
  <c r="E506" i="1" s="1"/>
  <c r="L505" i="1"/>
  <c r="E505" i="1" s="1"/>
  <c r="L504" i="1"/>
  <c r="E504" i="1" s="1"/>
  <c r="L503" i="1"/>
  <c r="E503" i="1" s="1"/>
  <c r="L502" i="1"/>
  <c r="E502" i="1" s="1"/>
  <c r="L501" i="1"/>
  <c r="E501" i="1" s="1"/>
  <c r="L500" i="1"/>
  <c r="E500" i="1" s="1"/>
  <c r="L499" i="1"/>
  <c r="E499" i="1" s="1"/>
  <c r="L498" i="1"/>
  <c r="E498" i="1" s="1"/>
  <c r="L497" i="1"/>
  <c r="E497" i="1" s="1"/>
  <c r="L496" i="1"/>
  <c r="E496" i="1" s="1"/>
  <c r="L495" i="1"/>
  <c r="E495" i="1" s="1"/>
  <c r="L494" i="1"/>
  <c r="E494" i="1" s="1"/>
  <c r="L493" i="1"/>
  <c r="E493" i="1" s="1"/>
  <c r="L492" i="1"/>
  <c r="E492" i="1" s="1"/>
  <c r="L491" i="1"/>
  <c r="E491" i="1" s="1"/>
  <c r="L490" i="1"/>
  <c r="E490" i="1" s="1"/>
  <c r="L489" i="1"/>
  <c r="E489" i="1" s="1"/>
  <c r="L488" i="1"/>
  <c r="E488" i="1" s="1"/>
  <c r="L487" i="1"/>
  <c r="E487" i="1" s="1"/>
  <c r="L486" i="1"/>
  <c r="E486" i="1" s="1"/>
  <c r="L485" i="1"/>
  <c r="E485" i="1" s="1"/>
  <c r="L484" i="1"/>
  <c r="E484" i="1" s="1"/>
  <c r="L483" i="1"/>
  <c r="E483" i="1" s="1"/>
  <c r="L482" i="1"/>
  <c r="E482" i="1" s="1"/>
  <c r="L481" i="1"/>
  <c r="E481" i="1" s="1"/>
  <c r="L480" i="1"/>
  <c r="E480" i="1" s="1"/>
  <c r="L479" i="1"/>
  <c r="E479" i="1" s="1"/>
  <c r="L478" i="1"/>
  <c r="E478" i="1" s="1"/>
  <c r="L477" i="1"/>
  <c r="E477" i="1" s="1"/>
  <c r="L476" i="1"/>
  <c r="E476" i="1" s="1"/>
  <c r="E475" i="1"/>
  <c r="L474" i="1"/>
  <c r="E474" i="1" s="1"/>
  <c r="L473" i="1"/>
  <c r="E473" i="1" s="1"/>
  <c r="L472" i="1"/>
  <c r="E472" i="1" s="1"/>
  <c r="L471" i="1"/>
  <c r="E471" i="1" s="1"/>
  <c r="L470" i="1"/>
  <c r="E470" i="1" s="1"/>
  <c r="L469" i="1"/>
  <c r="E469" i="1" s="1"/>
  <c r="L468" i="1"/>
  <c r="E468" i="1" s="1"/>
  <c r="L467" i="1"/>
  <c r="E467" i="1" s="1"/>
  <c r="L466" i="1"/>
  <c r="E466" i="1" s="1"/>
  <c r="L465" i="1"/>
  <c r="E465" i="1" s="1"/>
  <c r="L464" i="1"/>
  <c r="E464" i="1" s="1"/>
  <c r="L463" i="1"/>
  <c r="E463" i="1" s="1"/>
  <c r="E462" i="1"/>
  <c r="L461" i="1"/>
  <c r="E461" i="1" s="1"/>
  <c r="L460" i="1"/>
  <c r="E460" i="1" s="1"/>
  <c r="L459" i="1"/>
  <c r="E459" i="1" s="1"/>
  <c r="L458" i="1"/>
  <c r="E458" i="1" s="1"/>
  <c r="L457" i="1"/>
  <c r="E457" i="1" s="1"/>
  <c r="E456" i="1"/>
  <c r="L455" i="1"/>
  <c r="E455" i="1" s="1"/>
  <c r="E454" i="1"/>
  <c r="L453" i="1"/>
  <c r="E453" i="1" s="1"/>
  <c r="L452" i="1"/>
  <c r="E452" i="1" s="1"/>
  <c r="L451" i="1"/>
  <c r="E451" i="1" s="1"/>
  <c r="L450" i="1"/>
  <c r="E450" i="1" s="1"/>
  <c r="L449" i="1"/>
  <c r="E449" i="1" s="1"/>
  <c r="L448" i="1"/>
  <c r="E448" i="1" s="1"/>
  <c r="L447" i="1"/>
  <c r="E447" i="1" s="1"/>
  <c r="L446" i="1"/>
  <c r="E446" i="1" s="1"/>
  <c r="L445" i="1"/>
  <c r="E445" i="1" s="1"/>
  <c r="L444" i="1"/>
  <c r="E444" i="1" s="1"/>
  <c r="L443" i="1"/>
  <c r="E443" i="1" s="1"/>
  <c r="L442" i="1"/>
  <c r="E442" i="1" s="1"/>
  <c r="L441" i="1"/>
  <c r="E441" i="1" s="1"/>
  <c r="L440" i="1"/>
  <c r="E440" i="1" s="1"/>
  <c r="L439" i="1"/>
  <c r="E439" i="1" s="1"/>
  <c r="L438" i="1"/>
  <c r="E438" i="1" s="1"/>
  <c r="L437" i="1"/>
  <c r="E437" i="1" s="1"/>
  <c r="L436" i="1"/>
  <c r="E436" i="1" s="1"/>
  <c r="L435" i="1"/>
  <c r="E435" i="1" s="1"/>
  <c r="L434" i="1"/>
  <c r="E434" i="1" s="1"/>
  <c r="L433" i="1"/>
  <c r="E433" i="1" s="1"/>
  <c r="L432" i="1"/>
  <c r="E432" i="1" s="1"/>
  <c r="L431" i="1"/>
  <c r="E431" i="1" s="1"/>
  <c r="L430" i="1"/>
  <c r="E430" i="1" s="1"/>
  <c r="L429" i="1"/>
  <c r="E429" i="1" s="1"/>
  <c r="L428" i="1"/>
  <c r="E428" i="1" s="1"/>
  <c r="L427" i="1"/>
  <c r="E427" i="1" s="1"/>
  <c r="L426" i="1"/>
  <c r="E426" i="1" s="1"/>
  <c r="L425" i="1"/>
  <c r="E425" i="1" s="1"/>
  <c r="L424" i="1"/>
  <c r="E424" i="1" s="1"/>
  <c r="L423" i="1"/>
  <c r="E423" i="1" s="1"/>
  <c r="L422" i="1"/>
  <c r="E422" i="1" s="1"/>
  <c r="L421" i="1"/>
  <c r="E421" i="1" s="1"/>
  <c r="L420" i="1"/>
  <c r="E420" i="1" s="1"/>
  <c r="L419" i="1"/>
  <c r="E419" i="1" s="1"/>
  <c r="L418" i="1"/>
  <c r="E418" i="1" s="1"/>
  <c r="L417" i="1"/>
  <c r="E417" i="1" s="1"/>
  <c r="L416" i="1"/>
  <c r="E416" i="1" s="1"/>
  <c r="L415" i="1"/>
  <c r="E415" i="1" s="1"/>
  <c r="L414" i="1"/>
  <c r="E414" i="1" s="1"/>
  <c r="L413" i="1"/>
  <c r="E413" i="1" s="1"/>
  <c r="L412" i="1"/>
  <c r="E412" i="1" s="1"/>
  <c r="L411" i="1"/>
  <c r="E411" i="1" s="1"/>
  <c r="L410" i="1"/>
  <c r="E410" i="1" s="1"/>
  <c r="L409" i="1"/>
  <c r="E409" i="1" s="1"/>
  <c r="L408" i="1"/>
  <c r="E408" i="1" s="1"/>
  <c r="L407" i="1"/>
  <c r="E407" i="1" s="1"/>
  <c r="L406" i="1"/>
  <c r="E406" i="1" s="1"/>
  <c r="L405" i="1"/>
  <c r="E405" i="1" s="1"/>
  <c r="L404" i="1"/>
  <c r="E404" i="1" s="1"/>
  <c r="L403" i="1"/>
  <c r="E403" i="1" s="1"/>
  <c r="L402" i="1"/>
  <c r="E402" i="1" s="1"/>
  <c r="L401" i="1"/>
  <c r="E401" i="1" s="1"/>
  <c r="L400" i="1"/>
  <c r="E400" i="1" s="1"/>
  <c r="L399" i="1"/>
  <c r="E399" i="1" s="1"/>
  <c r="L398" i="1"/>
  <c r="E398" i="1" s="1"/>
  <c r="L397" i="1"/>
  <c r="E397" i="1" s="1"/>
  <c r="L396" i="1"/>
  <c r="E396" i="1" s="1"/>
  <c r="L395" i="1"/>
  <c r="E395" i="1" s="1"/>
  <c r="L394" i="1"/>
  <c r="E394" i="1" s="1"/>
  <c r="L393" i="1"/>
  <c r="E393" i="1" s="1"/>
  <c r="L392" i="1"/>
  <c r="E392" i="1" s="1"/>
  <c r="L391" i="1"/>
  <c r="E391" i="1" s="1"/>
  <c r="L390" i="1"/>
  <c r="E390" i="1" s="1"/>
  <c r="L389" i="1"/>
  <c r="E389" i="1" s="1"/>
  <c r="L388" i="1"/>
  <c r="E388" i="1" s="1"/>
  <c r="L387" i="1"/>
  <c r="E387" i="1" s="1"/>
  <c r="L386" i="1"/>
  <c r="E386" i="1" s="1"/>
  <c r="L385" i="1"/>
  <c r="E385" i="1" s="1"/>
  <c r="L384" i="1"/>
  <c r="E384" i="1" s="1"/>
  <c r="L383" i="1"/>
  <c r="E383" i="1" s="1"/>
  <c r="L382" i="1"/>
  <c r="E382" i="1" s="1"/>
  <c r="L381" i="1"/>
  <c r="E381" i="1" s="1"/>
  <c r="L380" i="1"/>
  <c r="E380" i="1" s="1"/>
  <c r="E379" i="1"/>
  <c r="L378" i="1"/>
  <c r="E378" i="1" s="1"/>
  <c r="L377" i="1"/>
  <c r="E377" i="1" s="1"/>
  <c r="L376" i="1"/>
  <c r="E376" i="1" s="1"/>
  <c r="L375" i="1"/>
  <c r="E375" i="1" s="1"/>
  <c r="L374" i="1"/>
  <c r="E374" i="1" s="1"/>
  <c r="L373" i="1"/>
  <c r="E373" i="1" s="1"/>
  <c r="L372" i="1"/>
  <c r="E372" i="1" s="1"/>
  <c r="L371" i="1"/>
  <c r="E371" i="1" s="1"/>
  <c r="L370" i="1"/>
  <c r="E370" i="1" s="1"/>
  <c r="L369" i="1"/>
  <c r="E369" i="1" s="1"/>
  <c r="L368" i="1"/>
  <c r="E368" i="1" s="1"/>
  <c r="L367" i="1"/>
  <c r="E367" i="1" s="1"/>
  <c r="L366" i="1"/>
  <c r="E366" i="1" s="1"/>
  <c r="L365" i="1"/>
  <c r="E365" i="1" s="1"/>
  <c r="L364" i="1"/>
  <c r="E364" i="1" s="1"/>
  <c r="L363" i="1"/>
  <c r="E363" i="1" s="1"/>
  <c r="L362" i="1"/>
  <c r="E362" i="1" s="1"/>
  <c r="L361" i="1"/>
  <c r="E361" i="1" s="1"/>
  <c r="L360" i="1"/>
  <c r="E360" i="1" s="1"/>
  <c r="L359" i="1"/>
  <c r="E359" i="1" s="1"/>
  <c r="L358" i="1"/>
  <c r="E358" i="1" s="1"/>
  <c r="L357" i="1"/>
  <c r="E357" i="1" s="1"/>
  <c r="L356" i="1"/>
  <c r="E356" i="1" s="1"/>
  <c r="L355" i="1"/>
  <c r="E355" i="1" s="1"/>
  <c r="L354" i="1"/>
  <c r="E354" i="1" s="1"/>
  <c r="L353" i="1"/>
  <c r="E353" i="1" s="1"/>
  <c r="L352" i="1" l="1"/>
  <c r="E352" i="1" s="1"/>
  <c r="L351" i="1"/>
  <c r="E351" i="1" s="1"/>
  <c r="L350" i="1"/>
  <c r="E350" i="1" s="1"/>
  <c r="L349" i="1"/>
  <c r="E349" i="1" s="1"/>
  <c r="L348" i="1"/>
  <c r="E348" i="1" s="1"/>
  <c r="L347" i="1"/>
  <c r="E347" i="1" s="1"/>
  <c r="L346" i="1"/>
  <c r="E346" i="1" s="1"/>
  <c r="L345" i="1"/>
  <c r="E345" i="1" s="1"/>
  <c r="L344" i="1"/>
  <c r="E344" i="1" s="1"/>
  <c r="L343" i="1"/>
  <c r="E343" i="1" s="1"/>
  <c r="L342" i="1"/>
  <c r="E342" i="1" s="1"/>
  <c r="L341" i="1"/>
  <c r="E341" i="1" s="1"/>
  <c r="L340" i="1"/>
  <c r="E340" i="1" s="1"/>
  <c r="L339" i="1"/>
  <c r="E339" i="1" s="1"/>
  <c r="L338" i="1"/>
  <c r="E338" i="1" s="1"/>
  <c r="L337" i="1"/>
  <c r="E337" i="1" s="1"/>
  <c r="L336" i="1"/>
  <c r="E336" i="1" s="1"/>
  <c r="L335" i="1"/>
  <c r="E335" i="1" s="1"/>
  <c r="L334" i="1"/>
  <c r="E334" i="1" s="1"/>
  <c r="L333" i="1"/>
  <c r="E333" i="1" s="1"/>
  <c r="L332" i="1"/>
  <c r="E332" i="1" s="1"/>
  <c r="L331" i="1"/>
  <c r="E331" i="1" s="1"/>
  <c r="E330" i="1"/>
  <c r="L329" i="1"/>
  <c r="E329" i="1" s="1"/>
  <c r="L328" i="1"/>
  <c r="E328" i="1" s="1"/>
  <c r="L327" i="1"/>
  <c r="E327" i="1" s="1"/>
  <c r="L326" i="1"/>
  <c r="E326" i="1" s="1"/>
  <c r="L325" i="1"/>
  <c r="E325" i="1" s="1"/>
  <c r="L324" i="1"/>
  <c r="E324" i="1" s="1"/>
  <c r="L323" i="1"/>
  <c r="E323" i="1" s="1"/>
  <c r="L322" i="1"/>
  <c r="E322" i="1" s="1"/>
  <c r="L321" i="1"/>
  <c r="E321" i="1" s="1"/>
  <c r="L320" i="1"/>
  <c r="E320" i="1" s="1"/>
  <c r="L319" i="1"/>
  <c r="E319" i="1" s="1"/>
  <c r="L318" i="1"/>
  <c r="E318" i="1" s="1"/>
  <c r="L317" i="1"/>
  <c r="E317" i="1" s="1"/>
  <c r="L316" i="1"/>
  <c r="E316" i="1" s="1"/>
  <c r="L315" i="1"/>
  <c r="E315" i="1" s="1"/>
  <c r="L314" i="1"/>
  <c r="E314" i="1" s="1"/>
  <c r="L313" i="1"/>
  <c r="E313" i="1" s="1"/>
  <c r="L312" i="1"/>
  <c r="E312" i="1" s="1"/>
  <c r="L311" i="1"/>
  <c r="E311" i="1" s="1"/>
  <c r="L310" i="1"/>
  <c r="E310" i="1" s="1"/>
  <c r="L309" i="1"/>
  <c r="E309" i="1" s="1"/>
  <c r="L308" i="1"/>
  <c r="E308" i="1" s="1"/>
  <c r="L307" i="1"/>
  <c r="E307" i="1" s="1"/>
  <c r="L306" i="1"/>
  <c r="E306" i="1" s="1"/>
  <c r="L305" i="1"/>
  <c r="E305" i="1" s="1"/>
  <c r="L304" i="1"/>
  <c r="E304" i="1" s="1"/>
  <c r="L303" i="1"/>
  <c r="E303" i="1" s="1"/>
  <c r="L302" i="1"/>
  <c r="E302" i="1" s="1"/>
  <c r="L301" i="1"/>
  <c r="E301" i="1" s="1"/>
  <c r="L300" i="1"/>
  <c r="E300" i="1" s="1"/>
  <c r="L299" i="1"/>
  <c r="E299" i="1" s="1"/>
  <c r="L298" i="1"/>
  <c r="E298" i="1" s="1"/>
  <c r="L297" i="1"/>
  <c r="E297" i="1" s="1"/>
  <c r="L296" i="1"/>
  <c r="E296" i="1" s="1"/>
  <c r="L295" i="1"/>
  <c r="E295" i="1" s="1"/>
  <c r="L294" i="1"/>
  <c r="E294" i="1" s="1"/>
  <c r="L293" i="1"/>
  <c r="E293" i="1" s="1"/>
  <c r="L292" i="1"/>
  <c r="E292" i="1" s="1"/>
  <c r="L291" i="1"/>
  <c r="E291" i="1" s="1"/>
  <c r="L290" i="1"/>
  <c r="E290" i="1" s="1"/>
  <c r="L289" i="1"/>
  <c r="E289" i="1" s="1"/>
  <c r="L288" i="1"/>
  <c r="E288" i="1" s="1"/>
  <c r="L287" i="1"/>
  <c r="E287" i="1" s="1"/>
  <c r="L286" i="1"/>
  <c r="E286" i="1" s="1"/>
  <c r="L285" i="1"/>
  <c r="E285" i="1" s="1"/>
  <c r="L284" i="1"/>
  <c r="E284" i="1" s="1"/>
  <c r="L283" i="1"/>
  <c r="E283" i="1" s="1"/>
  <c r="L282" i="1"/>
  <c r="E282" i="1" s="1"/>
  <c r="L281" i="1"/>
  <c r="E281" i="1" s="1"/>
  <c r="L280" i="1"/>
  <c r="E280" i="1" s="1"/>
  <c r="L279" i="1"/>
  <c r="E279" i="1" s="1"/>
  <c r="L278" i="1"/>
  <c r="E278" i="1" s="1"/>
  <c r="L277" i="1"/>
  <c r="E277" i="1" s="1"/>
  <c r="L276" i="1"/>
  <c r="E276" i="1" s="1"/>
  <c r="L275" i="1"/>
  <c r="E275" i="1" s="1"/>
  <c r="L274" i="1"/>
  <c r="E274" i="1" s="1"/>
  <c r="L273" i="1"/>
  <c r="E273" i="1" s="1"/>
  <c r="L272" i="1"/>
  <c r="E272" i="1" s="1"/>
  <c r="L271" i="1"/>
  <c r="E271" i="1" s="1"/>
  <c r="L270" i="1"/>
  <c r="E270" i="1" s="1"/>
  <c r="L269" i="1"/>
  <c r="E269" i="1" s="1"/>
  <c r="L268" i="1"/>
  <c r="E268" i="1" s="1"/>
  <c r="L267" i="1"/>
  <c r="E267" i="1" s="1"/>
  <c r="L266" i="1"/>
  <c r="E266" i="1" s="1"/>
  <c r="L265" i="1"/>
  <c r="E265" i="1" s="1"/>
  <c r="L264" i="1"/>
  <c r="E264" i="1" s="1"/>
  <c r="L263" i="1"/>
  <c r="E263" i="1" s="1"/>
  <c r="L262" i="1"/>
  <c r="E262" i="1" s="1"/>
  <c r="L261" i="1"/>
  <c r="E261" i="1" s="1"/>
  <c r="L260" i="1"/>
  <c r="E260" i="1" s="1"/>
  <c r="L259" i="1"/>
  <c r="E259" i="1" s="1"/>
  <c r="L258" i="1"/>
  <c r="E258" i="1" s="1"/>
  <c r="L257" i="1"/>
  <c r="E257" i="1" s="1"/>
  <c r="L256" i="1"/>
  <c r="E256" i="1" s="1"/>
  <c r="L255" i="1"/>
  <c r="E255" i="1" s="1"/>
  <c r="L254" i="1"/>
  <c r="E254" i="1" s="1"/>
  <c r="L253" i="1"/>
  <c r="E253" i="1" s="1"/>
  <c r="L252" i="1"/>
  <c r="E252" i="1" s="1"/>
  <c r="L251" i="1"/>
  <c r="E251" i="1" s="1"/>
  <c r="L250" i="1"/>
  <c r="E250" i="1" s="1"/>
  <c r="L249" i="1"/>
  <c r="E249" i="1" s="1"/>
  <c r="L248" i="1"/>
  <c r="E248" i="1" s="1"/>
  <c r="L247" i="1"/>
  <c r="E247" i="1" s="1"/>
  <c r="L246" i="1"/>
  <c r="E246" i="1" s="1"/>
  <c r="L245" i="1"/>
  <c r="E245" i="1" s="1"/>
  <c r="L244" i="1"/>
  <c r="E244" i="1" s="1"/>
  <c r="L243" i="1"/>
  <c r="E243" i="1" s="1"/>
  <c r="L242" i="1"/>
  <c r="E242" i="1" s="1"/>
  <c r="L241" i="1"/>
  <c r="E241" i="1" s="1"/>
  <c r="L240" i="1"/>
  <c r="E240" i="1" s="1"/>
  <c r="L239" i="1"/>
  <c r="E239" i="1" s="1"/>
  <c r="L238" i="1"/>
  <c r="E238" i="1" s="1"/>
  <c r="L237" i="1"/>
  <c r="E237" i="1" s="1"/>
  <c r="L236" i="1"/>
  <c r="E236" i="1" s="1"/>
  <c r="L235" i="1"/>
  <c r="E235" i="1" s="1"/>
  <c r="L234" i="1"/>
  <c r="E234" i="1" s="1"/>
  <c r="L233" i="1"/>
  <c r="E233" i="1" s="1"/>
  <c r="L232" i="1"/>
  <c r="E232" i="1" s="1"/>
  <c r="L231" i="1"/>
  <c r="E231" i="1" s="1"/>
  <c r="L230" i="1"/>
  <c r="E230" i="1" s="1"/>
  <c r="L229" i="1"/>
  <c r="E229" i="1" s="1"/>
  <c r="L228" i="1"/>
  <c r="E228" i="1" s="1"/>
  <c r="E227" i="1"/>
  <c r="L226" i="1"/>
  <c r="E226" i="1" s="1"/>
  <c r="L225" i="1"/>
  <c r="E225" i="1" s="1"/>
  <c r="L224" i="1"/>
  <c r="E224" i="1" s="1"/>
  <c r="L223" i="1"/>
  <c r="E223" i="1" s="1"/>
  <c r="L222" i="1"/>
  <c r="E222" i="1" s="1"/>
  <c r="L221" i="1"/>
  <c r="E221" i="1" s="1"/>
  <c r="L220" i="1"/>
  <c r="E220" i="1" s="1"/>
  <c r="L219" i="1"/>
  <c r="E219" i="1" s="1"/>
  <c r="L218" i="1"/>
  <c r="E218" i="1" s="1"/>
  <c r="L217" i="1"/>
  <c r="E217" i="1" s="1"/>
  <c r="L216" i="1"/>
  <c r="E216" i="1" s="1"/>
  <c r="L215" i="1"/>
  <c r="E215" i="1" s="1"/>
  <c r="L214" i="1"/>
  <c r="E214" i="1" s="1"/>
  <c r="L213" i="1"/>
  <c r="E213" i="1" s="1"/>
  <c r="L212" i="1"/>
  <c r="E212" i="1" s="1"/>
  <c r="L211" i="1"/>
  <c r="E211" i="1" s="1"/>
  <c r="L210" i="1"/>
  <c r="E210" i="1" s="1"/>
  <c r="L209" i="1"/>
  <c r="E209" i="1" s="1"/>
  <c r="L208" i="1"/>
  <c r="E208" i="1" s="1"/>
  <c r="L207" i="1"/>
  <c r="E207" i="1" s="1"/>
  <c r="L206" i="1"/>
  <c r="E206" i="1" s="1"/>
  <c r="L205" i="1"/>
  <c r="E205" i="1" s="1"/>
  <c r="L204" i="1"/>
  <c r="E204" i="1" s="1"/>
  <c r="L203" i="1"/>
  <c r="E203" i="1" s="1"/>
  <c r="L202" i="1"/>
  <c r="E202" i="1" s="1"/>
  <c r="L201" i="1"/>
  <c r="E201" i="1" s="1"/>
  <c r="L200" i="1"/>
  <c r="E200" i="1" s="1"/>
  <c r="L199" i="1"/>
  <c r="E199" i="1" s="1"/>
  <c r="L198" i="1"/>
  <c r="E198" i="1" s="1"/>
  <c r="L197" i="1"/>
  <c r="E197" i="1" s="1"/>
  <c r="L196" i="1"/>
  <c r="E196" i="1" s="1"/>
  <c r="L195" i="1"/>
  <c r="E195" i="1" s="1"/>
  <c r="L194" i="1"/>
  <c r="E194" i="1" s="1"/>
  <c r="L193" i="1"/>
  <c r="E193" i="1" s="1"/>
  <c r="L192" i="1"/>
  <c r="E192" i="1" s="1"/>
  <c r="L191" i="1"/>
  <c r="E191" i="1" s="1"/>
  <c r="L190" i="1"/>
  <c r="E190" i="1" s="1"/>
  <c r="L189" i="1"/>
  <c r="E189" i="1" s="1"/>
  <c r="L188" i="1"/>
  <c r="E188" i="1" s="1"/>
  <c r="L187" i="1"/>
  <c r="E187" i="1" s="1"/>
  <c r="L186" i="1"/>
  <c r="E186" i="1" s="1"/>
  <c r="L185" i="1"/>
  <c r="E185" i="1" s="1"/>
  <c r="L184" i="1"/>
  <c r="E184" i="1" s="1"/>
  <c r="L183" i="1"/>
  <c r="E183" i="1" s="1"/>
  <c r="L182" i="1"/>
  <c r="E182" i="1" s="1"/>
  <c r="L181" i="1"/>
  <c r="E181" i="1" s="1"/>
  <c r="L180" i="1"/>
  <c r="E180" i="1" s="1"/>
  <c r="L179" i="1"/>
  <c r="E179" i="1" s="1"/>
  <c r="L178" i="1"/>
  <c r="E178" i="1" s="1"/>
  <c r="L177" i="1"/>
  <c r="E177" i="1" s="1"/>
  <c r="L176" i="1"/>
  <c r="E176" i="1" s="1"/>
  <c r="L175" i="1"/>
  <c r="E175" i="1" s="1"/>
  <c r="L18" i="1" l="1"/>
  <c r="L174" i="1" l="1"/>
  <c r="L173" i="1"/>
  <c r="E173" i="1" s="1"/>
  <c r="L172" i="1"/>
  <c r="E172" i="1" s="1"/>
  <c r="L171" i="1"/>
  <c r="E171" i="1" s="1"/>
  <c r="L170" i="1"/>
  <c r="E170" i="1" s="1"/>
  <c r="L169" i="1"/>
  <c r="E169" i="1" s="1"/>
  <c r="L168" i="1"/>
  <c r="E168" i="1" s="1"/>
  <c r="L167" i="1"/>
  <c r="E167" i="1" s="1"/>
  <c r="L166" i="1"/>
  <c r="L165" i="1"/>
  <c r="E165" i="1" s="1"/>
  <c r="L164" i="1"/>
  <c r="E164" i="1" s="1"/>
  <c r="L163" i="1"/>
  <c r="E163" i="1" s="1"/>
  <c r="L162" i="1"/>
  <c r="E162" i="1" s="1"/>
  <c r="L161" i="1"/>
  <c r="E161" i="1" s="1"/>
  <c r="L160" i="1"/>
  <c r="E160" i="1" s="1"/>
  <c r="L159" i="1"/>
  <c r="E159" i="1" s="1"/>
  <c r="L158" i="1"/>
  <c r="L157" i="1"/>
  <c r="E157" i="1" s="1"/>
  <c r="L156" i="1"/>
  <c r="E156" i="1" s="1"/>
  <c r="L155" i="1"/>
  <c r="E155" i="1" s="1"/>
  <c r="L154" i="1"/>
  <c r="E154" i="1" s="1"/>
  <c r="L153" i="1"/>
  <c r="E153" i="1" s="1"/>
  <c r="L152" i="1"/>
  <c r="E152" i="1" s="1"/>
  <c r="L151" i="1"/>
  <c r="E151" i="1" s="1"/>
  <c r="L150" i="1"/>
  <c r="E150" i="1" s="1"/>
  <c r="L149" i="1"/>
  <c r="E149" i="1" s="1"/>
  <c r="L148" i="1"/>
  <c r="E148" i="1" s="1"/>
  <c r="L147" i="1"/>
  <c r="E147" i="1" s="1"/>
  <c r="L146" i="1"/>
  <c r="E146" i="1" s="1"/>
  <c r="L145" i="1"/>
  <c r="E145" i="1" s="1"/>
  <c r="L144" i="1"/>
  <c r="E144" i="1" s="1"/>
  <c r="L143" i="1"/>
  <c r="E143" i="1" s="1"/>
  <c r="L142" i="1"/>
  <c r="E142" i="1" s="1"/>
  <c r="L141" i="1"/>
  <c r="E141" i="1" s="1"/>
  <c r="L140" i="1"/>
  <c r="E140" i="1" s="1"/>
  <c r="L139" i="1"/>
  <c r="E139" i="1" s="1"/>
  <c r="L138" i="1"/>
  <c r="E138" i="1" s="1"/>
  <c r="L137" i="1"/>
  <c r="E137" i="1" s="1"/>
  <c r="L136" i="1"/>
  <c r="E136" i="1" s="1"/>
  <c r="L135" i="1"/>
  <c r="E135" i="1" s="1"/>
  <c r="L134" i="1"/>
  <c r="E134" i="1" s="1"/>
  <c r="L133" i="1"/>
  <c r="E133" i="1" s="1"/>
  <c r="L132" i="1"/>
  <c r="E132" i="1" s="1"/>
  <c r="L131" i="1"/>
  <c r="E131" i="1" s="1"/>
  <c r="L130" i="1"/>
  <c r="E130" i="1" s="1"/>
  <c r="L129" i="1"/>
  <c r="E129" i="1" s="1"/>
  <c r="L128" i="1"/>
  <c r="E128" i="1" s="1"/>
  <c r="L127" i="1"/>
  <c r="E127" i="1" s="1"/>
  <c r="L126" i="1"/>
  <c r="E126" i="1" s="1"/>
  <c r="L125" i="1"/>
  <c r="E125" i="1" s="1"/>
  <c r="L124" i="1"/>
  <c r="E124" i="1" s="1"/>
  <c r="L123" i="1"/>
  <c r="E123" i="1" s="1"/>
  <c r="L122" i="1"/>
  <c r="E122" i="1" s="1"/>
  <c r="L121" i="1"/>
  <c r="E121" i="1" s="1"/>
  <c r="L120" i="1"/>
  <c r="E120" i="1" s="1"/>
  <c r="L119" i="1"/>
  <c r="E119" i="1" s="1"/>
  <c r="L118" i="1"/>
  <c r="E118" i="1" s="1"/>
  <c r="L117" i="1"/>
  <c r="E117" i="1" s="1"/>
  <c r="L116" i="1"/>
  <c r="E116" i="1" s="1"/>
  <c r="L115" i="1"/>
  <c r="E115" i="1" s="1"/>
  <c r="L114" i="1"/>
  <c r="E114" i="1" s="1"/>
  <c r="L113" i="1"/>
  <c r="E113" i="1" s="1"/>
  <c r="L112" i="1"/>
  <c r="E112" i="1" s="1"/>
  <c r="L111" i="1"/>
  <c r="E111" i="1" s="1"/>
  <c r="L110" i="1"/>
  <c r="L109" i="1"/>
  <c r="E109" i="1" s="1"/>
  <c r="L108" i="1"/>
  <c r="E108" i="1" s="1"/>
  <c r="L107" i="1"/>
  <c r="E107" i="1" s="1"/>
  <c r="L106" i="1"/>
  <c r="E106" i="1" s="1"/>
  <c r="L105" i="1"/>
  <c r="E105" i="1" s="1"/>
  <c r="L104" i="1"/>
  <c r="E104" i="1" s="1"/>
  <c r="L103" i="1"/>
  <c r="E103" i="1" s="1"/>
  <c r="L102" i="1"/>
  <c r="E102" i="1" s="1"/>
  <c r="L101" i="1"/>
  <c r="E101" i="1" s="1"/>
  <c r="L100" i="1"/>
  <c r="E100" i="1" s="1"/>
  <c r="L99" i="1"/>
  <c r="E99" i="1" s="1"/>
  <c r="L98" i="1"/>
  <c r="E98" i="1" s="1"/>
  <c r="L97" i="1"/>
  <c r="E97" i="1" s="1"/>
  <c r="L96" i="1"/>
  <c r="E96" i="1" s="1"/>
  <c r="L95" i="1"/>
  <c r="E95" i="1" s="1"/>
  <c r="L94" i="1"/>
  <c r="E94" i="1" s="1"/>
  <c r="L93" i="1"/>
  <c r="E93" i="1" s="1"/>
  <c r="L92" i="1"/>
  <c r="E92" i="1" s="1"/>
  <c r="L91" i="1"/>
  <c r="E91" i="1" s="1"/>
  <c r="L90" i="1"/>
  <c r="E90" i="1" s="1"/>
  <c r="L89" i="1"/>
  <c r="E89" i="1" s="1"/>
  <c r="L88" i="1"/>
  <c r="E88" i="1" s="1"/>
  <c r="L87" i="1"/>
  <c r="E87" i="1" s="1"/>
  <c r="L86" i="1"/>
  <c r="E86" i="1" s="1"/>
  <c r="L85" i="1"/>
  <c r="E85" i="1" s="1"/>
  <c r="L84" i="1"/>
  <c r="E84" i="1" s="1"/>
  <c r="L83" i="1"/>
  <c r="E83" i="1" s="1"/>
  <c r="L82" i="1"/>
  <c r="E82" i="1" s="1"/>
  <c r="L81" i="1"/>
  <c r="E81" i="1" s="1"/>
  <c r="L80" i="1"/>
  <c r="E80" i="1" s="1"/>
  <c r="L79" i="1"/>
  <c r="E79" i="1" s="1"/>
  <c r="L78" i="1"/>
  <c r="E78" i="1" s="1"/>
  <c r="L77" i="1"/>
  <c r="E77" i="1" s="1"/>
  <c r="L76" i="1"/>
  <c r="E76" i="1" s="1"/>
  <c r="L75" i="1"/>
  <c r="E75" i="1" s="1"/>
  <c r="L74" i="1"/>
  <c r="E74" i="1" s="1"/>
  <c r="L73" i="1"/>
  <c r="E73" i="1" s="1"/>
  <c r="L72" i="1"/>
  <c r="E72" i="1" s="1"/>
  <c r="L71" i="1"/>
  <c r="E71" i="1" s="1"/>
  <c r="L70" i="1"/>
  <c r="E70" i="1" s="1"/>
  <c r="L69" i="1"/>
  <c r="E69" i="1" s="1"/>
  <c r="L68" i="1"/>
  <c r="E68" i="1" s="1"/>
  <c r="L67" i="1"/>
  <c r="E67" i="1" s="1"/>
  <c r="L66" i="1"/>
  <c r="E66" i="1" s="1"/>
  <c r="L65" i="1"/>
  <c r="E65" i="1" s="1"/>
  <c r="L64" i="1"/>
  <c r="E64" i="1" s="1"/>
  <c r="L63" i="1"/>
  <c r="E63" i="1" s="1"/>
  <c r="L62" i="1"/>
  <c r="E62" i="1" s="1"/>
  <c r="L61" i="1"/>
  <c r="E61" i="1" s="1"/>
  <c r="L60" i="1"/>
  <c r="E60" i="1" s="1"/>
  <c r="L59" i="1"/>
  <c r="E59" i="1" s="1"/>
  <c r="L58" i="1"/>
  <c r="E58" i="1" s="1"/>
  <c r="L57" i="1"/>
  <c r="E57" i="1" s="1"/>
  <c r="L56" i="1"/>
  <c r="E56" i="1" s="1"/>
  <c r="L55" i="1"/>
  <c r="E55" i="1" s="1"/>
  <c r="L54" i="1"/>
  <c r="E54" i="1" s="1"/>
  <c r="L53" i="1"/>
  <c r="E53" i="1" s="1"/>
  <c r="L52" i="1"/>
  <c r="E52" i="1" s="1"/>
  <c r="L51" i="1"/>
  <c r="E51" i="1" s="1"/>
  <c r="L50" i="1"/>
  <c r="E50" i="1" s="1"/>
  <c r="L49" i="1"/>
  <c r="E49" i="1" s="1"/>
  <c r="L48" i="1"/>
  <c r="E48" i="1" s="1"/>
  <c r="L47" i="1"/>
  <c r="E47" i="1" s="1"/>
  <c r="L46" i="1"/>
  <c r="E46" i="1" s="1"/>
  <c r="L45" i="1"/>
  <c r="E45" i="1" s="1"/>
  <c r="L44" i="1"/>
  <c r="E44" i="1" s="1"/>
  <c r="L43" i="1"/>
  <c r="E43" i="1" s="1"/>
  <c r="L42" i="1"/>
  <c r="E42" i="1" s="1"/>
  <c r="L41" i="1"/>
  <c r="E41" i="1" s="1"/>
  <c r="L40" i="1"/>
  <c r="E40" i="1" s="1"/>
  <c r="L39" i="1"/>
  <c r="E39" i="1" s="1"/>
  <c r="L38" i="1"/>
  <c r="E38" i="1" s="1"/>
  <c r="L37" i="1"/>
  <c r="E37" i="1" s="1"/>
  <c r="L36" i="1"/>
  <c r="E36" i="1" s="1"/>
  <c r="L35" i="1"/>
  <c r="E35" i="1" s="1"/>
  <c r="L34" i="1"/>
  <c r="E34" i="1" s="1"/>
  <c r="L33" i="1"/>
  <c r="E33" i="1" s="1"/>
  <c r="L32" i="1"/>
  <c r="E32" i="1" s="1"/>
  <c r="L31" i="1"/>
  <c r="E31" i="1" s="1"/>
  <c r="L30" i="1"/>
  <c r="E30" i="1" s="1"/>
  <c r="L29" i="1"/>
  <c r="E29" i="1" s="1"/>
  <c r="L28" i="1"/>
  <c r="E28" i="1" s="1"/>
  <c r="L27" i="1"/>
  <c r="E27" i="1" s="1"/>
  <c r="L26" i="1"/>
  <c r="E26" i="1" s="1"/>
  <c r="L25" i="1"/>
  <c r="E25" i="1" s="1"/>
  <c r="L24" i="1"/>
  <c r="E24" i="1" s="1"/>
  <c r="L23" i="1"/>
  <c r="E23" i="1" s="1"/>
  <c r="L22" i="1"/>
  <c r="E22" i="1" s="1"/>
  <c r="L21" i="1"/>
  <c r="E21" i="1" s="1"/>
  <c r="L20" i="1"/>
  <c r="E20" i="1" s="1"/>
  <c r="L19" i="1"/>
  <c r="E19" i="1" s="1"/>
  <c r="E18" i="1"/>
  <c r="L17" i="1"/>
  <c r="E17" i="1" s="1"/>
  <c r="L16" i="1"/>
  <c r="E16" i="1" s="1"/>
  <c r="L15" i="1"/>
  <c r="E15" i="1" s="1"/>
  <c r="L14" i="1"/>
  <c r="E14" i="1" s="1"/>
  <c r="L13" i="1"/>
  <c r="E13" i="1" s="1"/>
  <c r="L12" i="1"/>
  <c r="E12" i="1" s="1"/>
  <c r="L11" i="1"/>
  <c r="E11" i="1" s="1"/>
  <c r="L10" i="1"/>
  <c r="E10" i="1" s="1"/>
  <c r="L9" i="1"/>
  <c r="E9" i="1" s="1"/>
  <c r="L8" i="1"/>
  <c r="E8" i="1" s="1"/>
  <c r="L7" i="1"/>
  <c r="E7" i="1" s="1"/>
  <c r="L6" i="1"/>
  <c r="E6" i="1" s="1"/>
  <c r="L5" i="1"/>
  <c r="E5" i="1" s="1"/>
  <c r="L4" i="1"/>
  <c r="E4" i="1" s="1"/>
  <c r="L3" i="1"/>
  <c r="E3" i="1" s="1"/>
  <c r="E110" i="1"/>
  <c r="E158" i="1"/>
  <c r="E166" i="1"/>
  <c r="E17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CAMPION Luca</author>
  </authors>
  <commentList>
    <comment ref="G176" authorId="0" shapeId="0" xr:uid="{DCC0E3E3-F4E8-A045-BB32-5DF990BFC8C6}">
      <text>
        <r>
          <rPr>
            <b/>
            <sz val="9"/>
            <color rgb="FF000000"/>
            <rFont val="Tahoma"/>
            <family val="2"/>
          </rPr>
          <t>CAMPION Luca:</t>
        </r>
        <r>
          <rPr>
            <sz val="9"/>
            <color rgb="FF000000"/>
            <rFont val="Tahoma"/>
            <family val="2"/>
          </rPr>
          <t xml:space="preserve">
</t>
        </r>
        <r>
          <rPr>
            <sz val="9"/>
            <color rgb="FF000000"/>
            <rFont val="Tahoma"/>
            <family val="2"/>
          </rPr>
          <t xml:space="preserve">Not sure about the "zero oxygen" requirement:
</t>
        </r>
        <r>
          <rPr>
            <sz val="9"/>
            <color rgb="FF000000"/>
            <rFont val="Tahoma"/>
            <family val="2"/>
          </rPr>
          <t>All wood charcoals used were prepared in the Anjeni watershed following local farmers' practices. For this, trunks of each feedstock type (acacia, eucalyptus, and croton) with an approximate diameter of 20–30 cm were chopped into short logs (&lt; 50 cm), placed inside separate pits (1 m deep, 1 m diameter) that had been excavated on open grounds, and were set on fire. To avoid complete combustion of biomass into ash, each pit was then covered by a layer of corn stubble, and backfilled with the excavated soil.</t>
        </r>
      </text>
    </comment>
    <comment ref="F177" authorId="0" shapeId="0" xr:uid="{6E619D67-A526-E947-8AAC-1790D0F67A22}">
      <text>
        <r>
          <rPr>
            <b/>
            <sz val="9"/>
            <color rgb="FF000000"/>
            <rFont val="Tahoma"/>
            <family val="2"/>
          </rPr>
          <t>CAMPION Luca:</t>
        </r>
        <r>
          <rPr>
            <sz val="9"/>
            <color rgb="FF000000"/>
            <rFont val="Tahoma"/>
            <family val="2"/>
          </rPr>
          <t xml:space="preserve">
</t>
        </r>
        <r>
          <rPr>
            <sz val="9"/>
            <color rgb="FF000000"/>
            <rFont val="Tahoma"/>
            <family val="2"/>
          </rPr>
          <t>Site 1 is not entirely sure, but likely it fits the criteria for soil.</t>
        </r>
      </text>
    </comment>
    <comment ref="H177" authorId="0" shapeId="0" xr:uid="{964F15A9-6A5C-8E4D-9E0F-20E2F01924F0}">
      <text>
        <r>
          <rPr>
            <b/>
            <sz val="9"/>
            <color rgb="FF000000"/>
            <rFont val="Tahoma"/>
            <family val="2"/>
          </rPr>
          <t>CAMPION Luca:</t>
        </r>
        <r>
          <rPr>
            <sz val="9"/>
            <color rgb="FF000000"/>
            <rFont val="Tahoma"/>
            <family val="2"/>
          </rPr>
          <t xml:space="preserve">
</t>
        </r>
        <r>
          <rPr>
            <sz val="9"/>
            <color rgb="FF000000"/>
            <rFont val="Tahoma"/>
            <family val="2"/>
          </rPr>
          <t>Not entirely sure, as I don't know what "one pass" and "4 passes" mean. However, it does seem comparable.</t>
        </r>
      </text>
    </comment>
    <comment ref="F179" authorId="0" shapeId="0" xr:uid="{27519E76-C1AF-E146-94A8-1E94CC24F4A3}">
      <text>
        <r>
          <rPr>
            <b/>
            <sz val="9"/>
            <color rgb="FF000000"/>
            <rFont val="Tahoma"/>
            <family val="2"/>
          </rPr>
          <t>CAMPION Luca:</t>
        </r>
        <r>
          <rPr>
            <sz val="9"/>
            <color rgb="FF000000"/>
            <rFont val="Tahoma"/>
            <family val="2"/>
          </rPr>
          <t xml:space="preserve">
</t>
        </r>
        <r>
          <rPr>
            <sz val="9"/>
            <color rgb="FF000000"/>
            <rFont val="Tahoma"/>
            <family val="2"/>
          </rPr>
          <t>Only soil 1 (Debert)</t>
        </r>
      </text>
    </comment>
    <comment ref="I184" authorId="0" shapeId="0" xr:uid="{55333B51-533E-ED42-B630-4725D26467E8}">
      <text>
        <r>
          <rPr>
            <b/>
            <sz val="9"/>
            <color rgb="FF000000"/>
            <rFont val="Tahoma"/>
            <family val="2"/>
          </rPr>
          <t>CAMPION Luca:</t>
        </r>
        <r>
          <rPr>
            <sz val="9"/>
            <color rgb="FF000000"/>
            <rFont val="Tahoma"/>
            <family val="2"/>
          </rPr>
          <t xml:space="preserve">
</t>
        </r>
        <r>
          <rPr>
            <sz val="9"/>
            <color rgb="FF000000"/>
            <rFont val="Tahoma"/>
            <family val="2"/>
          </rPr>
          <t xml:space="preserve">Not sure. It mentions one of our terms here: "The study showed that soil application of FP-biochar materials has the potential to sequester C while simultaneously providing a substrate for N retention." Other than this sentence, it is not really clear whether it is relevant. There is also "Fig. 4. A) Soil microbial biomass nitrogen (SMB-N), and B) soil mineral N during the
</t>
        </r>
        <r>
          <rPr>
            <sz val="9"/>
            <color rgb="FF000000"/>
            <rFont val="Tahoma"/>
            <family val="2"/>
          </rPr>
          <t>65-day incubation period"</t>
        </r>
      </text>
    </comment>
    <comment ref="I189" authorId="0" shapeId="0" xr:uid="{DB1282BA-91A1-8849-8171-D009555ECB94}">
      <text>
        <r>
          <rPr>
            <b/>
            <sz val="9"/>
            <color indexed="81"/>
            <rFont val="Tahoma"/>
            <family val="2"/>
          </rPr>
          <t>CAMPION Luca:</t>
        </r>
        <r>
          <rPr>
            <sz val="9"/>
            <color indexed="81"/>
            <rFont val="Tahoma"/>
            <family val="2"/>
          </rPr>
          <t xml:space="preserve">
Total N, total P, CEC</t>
        </r>
      </text>
    </comment>
    <comment ref="F701" authorId="0" shapeId="0" xr:uid="{A677E49C-2104-E54E-8E96-B97FC9999B71}">
      <text>
        <r>
          <rPr>
            <b/>
            <sz val="9"/>
            <color rgb="FF000000"/>
            <rFont val="Tahoma"/>
            <family val="2"/>
          </rPr>
          <t>CAMPION Luca:</t>
        </r>
        <r>
          <rPr>
            <sz val="9"/>
            <color rgb="FF000000"/>
            <rFont val="Tahoma"/>
            <family val="2"/>
          </rPr>
          <t xml:space="preserve">
</t>
        </r>
        <r>
          <rPr>
            <sz val="9"/>
            <color rgb="FF000000"/>
            <rFont val="Tahoma"/>
            <family val="2"/>
          </rPr>
          <t>Maybe this can be checked by looking at other articles that deal with the Pontgibaud technosol? Or is that too far-fetched?</t>
        </r>
      </text>
    </comment>
  </commentList>
</comments>
</file>

<file path=xl/sharedStrings.xml><?xml version="1.0" encoding="utf-8"?>
<sst xmlns="http://schemas.openxmlformats.org/spreadsheetml/2006/main" count="4313" uniqueCount="3866">
  <si>
    <t>..., X Li; A Neupane; S Xu; N Abdoulmoumine;</t>
  </si>
  <si>
    <t>Application methods influence biochar‐fertilizer interactive effects on soil nitrogen dynamics</t>
  </si>
  <si>
    <t>Ali, MN Usman Arshad; N Javed; MD Gogi; MA</t>
  </si>
  <si>
    <t>Biochar Application from Different Feedstocks Enhances Plant Growth and Resistance against Meloidogyne incognita in Tomato</t>
  </si>
  <si>
    <t>Pradhan, S.; Shahbaz, M.; Abdelaal, A.; Al-Ansari, T.; Mackey, H. R.; McKay, G.</t>
  </si>
  <si>
    <t>Optimization of process and properties of biochar from cabbage waste by response surface methodology</t>
  </si>
  <si>
    <t>Schmidt, B Glaser; HP</t>
  </si>
  <si>
    <t>Combining Biochar and Organic Amendments</t>
  </si>
  <si>
    <t>Zhang, Y. P.; Chen, Z. Y.; Chen, C. H.; Li, F. Z.; Shen, K.</t>
  </si>
  <si>
    <t>Effects of UV-modified biochar derived from phytoremediation residue on Cd bioavailability and uptake in Coriandrum sativum L. in a Cd-contaminated soil</t>
  </si>
  <si>
    <t>Novak, J. M.; Busscher, W. J.</t>
  </si>
  <si>
    <t>Evaluation of designer biochars to ameliorate select chemical and physical characteristics of degraded soils</t>
  </si>
  <si>
    <t>Silber, A.; Levkovitch, I.; Graber, E. R.</t>
  </si>
  <si>
    <t>pH-Dependent Mineral Release and Surface Properties of Cornstraw Biochar: Agronomic Implications</t>
  </si>
  <si>
    <t>Cao, X.; Ma, L.; Liang, Y.; Gao, B.; Harris, W.</t>
  </si>
  <si>
    <t>Simultaneous immobilization of lead and atrazine in contaminated soils using dairy-manure biochar</t>
  </si>
  <si>
    <t>Park, Jin Hee; Choppala, Girish Kumar; Bolan, Nanthi Sirangie; Chung, Jae Woo; Chuasavathi, Thammared</t>
  </si>
  <si>
    <t>Biochar reduces the bioavailability and phytotoxicity of heavy metals</t>
  </si>
  <si>
    <t>..., P Blackwell; G Riethmuller;</t>
  </si>
  <si>
    <t>Biochar application to soil</t>
  </si>
  <si>
    <t>Clay, SE</t>
  </si>
  <si>
    <t>Removing Arsenic and Lead from Soils Using a Bioremediation Approach: Design, Implementation and Analysis of a Feasibility Study on Vashon Island …</t>
  </si>
  <si>
    <t>Lee, J. W.; Hawkins, B.; Li, X.; Day, D. M.</t>
  </si>
  <si>
    <t>Biochar fertilizer for soil amendment and carbon sequestration</t>
  </si>
  <si>
    <t>Quilliam, R. S.; Marsden, K. A.; Gertler, C.; Rousk, J.; DeLuca, T. H.; Jones, D. L.</t>
  </si>
  <si>
    <t>Nutrient dynamics, microbial growth and weed emergence in biochar amended soil are influenced by time since application and reapplication rate</t>
  </si>
  <si>
    <t>Taghizadeh-Toosi, Arezoo; Clough, Tim J; Sherlock, Robert R; Condron, Leo M</t>
  </si>
  <si>
    <t>A wood based low-temperature biochar captures NH 3-N generated from ruminant urine-N, retaining its bioavailability</t>
  </si>
  <si>
    <t>Yao, Y.; Gao, B.; Zhang, M.; Inyang, M.; Zimmerman, A. R.</t>
  </si>
  <si>
    <t>Effect of biochar amendment on sorption and leaching of nitrate, ammonium, and phosphate in a sandy soil</t>
  </si>
  <si>
    <t>Zhang, Afeng; Bian, Rongjun; Pan, Genxing; Cui, Liqiang; Hussain, Qaiser; Li, Lianqing; Zheng, Jinwei; Zheng, Jufeng; Zhang, Xuhui; Han, Xiaojun</t>
  </si>
  <si>
    <t>Effects of biochar amendment on soil quality, crop yield and greenhouse gas emission in a Chinese rice paddy: a field study of 2 consecutive rice growing cycles</t>
  </si>
  <si>
    <t>Ameloot, N</t>
  </si>
  <si>
    <t>Biochar additions to soil: effects on soil microorganisms and carbon stability</t>
  </si>
  <si>
    <t>Basso, Andres S.; Miguez, Fernando E.; Laird, David A.; Horton, Robert; Westgate, Mark</t>
  </si>
  <si>
    <t>Assessing potential of biochar for increasing water‐holding capacity of sandy soils</t>
  </si>
  <si>
    <t>Dempster, DN</t>
  </si>
  <si>
    <t>Biochar and the Soil Nitrogen Cycle: Unravelling the Interactions</t>
  </si>
  <si>
    <t>Jien, S. H.; Wang, C. S.</t>
  </si>
  <si>
    <t>Effects of biochar on soil properties and erosion potential in a highly weathered soil</t>
  </si>
  <si>
    <t>Lashari, Muhammad Siddique; Liu, Yuming; Li, Lianqing; Pan, Weinan; Fu, Jiaying; Pan, Genxing; Zheng, Jufeng; Zheng, Jinwei; Zhang, Xuhui; Yu, Xinyan</t>
  </si>
  <si>
    <t>Effects of amendment of biochar-manure compost in conjunction with pyroligneous solution on soil quality and wheat yield of a salt-stressed cropland from Central China Great Plain</t>
  </si>
  <si>
    <t>Van Zwieten, L.; Kimber, S. W. L.; Morris, S. G.; Singh, B. P.; Grace, P. R.; Scheer, C.; Rust, J.; Downie, A. E.; Cowie, A. L.</t>
  </si>
  <si>
    <t>Pyrolysing poultry litter reduces N2O and CO2 fluxes</t>
  </si>
  <si>
    <t>Zhang, Qing-Zhong; Wang, Xia-Hui; Du, Zhang-Liu; Liu, Xin-Ren; Wang, Yi-Ding</t>
  </si>
  <si>
    <t>Impact of biochar on nitrate accumulation in an alkaline soil</t>
  </si>
  <si>
    <t>Ahmed, H</t>
  </si>
  <si>
    <t>Biochars as Amendments for Saskatchewan Agricultural Soils</t>
  </si>
  <si>
    <t>Bakshi, S.; He, Z. L.; Harris, W. G.</t>
  </si>
  <si>
    <t>Biochar Amendment Affects Leaching Potential of Copper and Nutrient Release Behavior in Contaminated Sandy Soils</t>
  </si>
  <si>
    <t>Borchard, N.; Siemens, J.; Ladd, B.; Möller, A.; Amelung, W.</t>
  </si>
  <si>
    <t>Application of biochars to sandy and silty soil failed to increase maize yield under common agricultural practice</t>
  </si>
  <si>
    <t>Carpenter, Brandon Henry</t>
  </si>
  <si>
    <t>Biochar's fitness as an amendment in bell pepper transplant and field production</t>
  </si>
  <si>
    <t>de Voorde, Tess F. J.; Bezemer, T. Martijn; Van Groenigen, Jan Willem; Jeffery, Simon; Mommer, Liesje</t>
  </si>
  <si>
    <t>Soil biochar amendment in a nature restoration area: effects on plant productivity and community composition</t>
  </si>
  <si>
    <t>Eykelbosh, Angela Joy; Johnson, Mark S.; Edmar Santos de, Queiroz; Higo, José Dalmagro; Eduardo Guimarães, Couto</t>
  </si>
  <si>
    <t>Biochar from Sugarcane Filtercake Reduces Soil CO2 Emissions Relative to Raw Residue and Improves Water Retention and Nutrient Availability in a Highly-Weathered Tropical Soil</t>
  </si>
  <si>
    <t>Kloss, S.; Zehetner, F.; Wimmer, B.; Buecker, J.; Rempt, F.; Soja, G.</t>
  </si>
  <si>
    <t>Biochar application to temperate soils: Effects on soil fertility and crop growth under greenhouse conditions</t>
  </si>
  <si>
    <t>Mendez, A.; Paz-Ferreiro, J.; Araujo, F.; Gasco, G.</t>
  </si>
  <si>
    <t>Biochar from pyrolysis of deinking paper sludge and its use in the treatment of a nickel polluted soil</t>
  </si>
  <si>
    <t>Nguyen, D. H.; Biala, J.; Grace, P. R.; Scheer, C.; Rowlings, D. W.</t>
  </si>
  <si>
    <t>Greenhouse gas emissions from sub-tropical agricultural soils after addition of organic by-products</t>
  </si>
  <si>
    <t>Specht, Cassandra</t>
  </si>
  <si>
    <t>The Use of Soil Amendments in the Revegetation of Smelter-impacted Soils Near Flin Flon, MB/Creighton, SK</t>
  </si>
  <si>
    <t>Wang, Yan; Yin, Renzhan; Liu, Ronghou</t>
  </si>
  <si>
    <t>Characterization of biochar from fast pyrolysis and its effect on chemical properties of the tea garden soil</t>
  </si>
  <si>
    <t>Zhao, X.; Wang, S.; Xing, G.</t>
  </si>
  <si>
    <t>Nitrification, acidification, and nitrogen leaching from subtropical cropland soils as affected by rice straw-based biochar: Laboratory incubation and column leaching studies</t>
  </si>
  <si>
    <t>Zhu, Q. H.; Peng, X. H.; Huang, T. Q.; Xie, Z. B.; Holden, N. M.</t>
  </si>
  <si>
    <t>Effect of Biochar Addition on Maize Growth and Nitrogen Use Efficiency in Acidic Red Soils</t>
  </si>
  <si>
    <t>..., CN Kelly; FC CALDERóN; V ACOSTA-MARTÍNEZ;</t>
  </si>
  <si>
    <t>Switchgrass biochar effects on plant biomass and microbial dynamics in two soils from different regions</t>
  </si>
  <si>
    <t>Alburquerque, José Antonio; Cabello, Marta; Avelino, Rebeca; Barrón, Vidal; del Campillo, María Carmen; Torrent, José</t>
  </si>
  <si>
    <t>Plant growth responses to biochar amendment of Mediterranean soils deficient in iron and phosphorus</t>
  </si>
  <si>
    <t>Dong, Da; Feng, Qibo; Mcgrouther, Kim; Yang, Min; Wang, Hailong; Wu, Weixiang</t>
  </si>
  <si>
    <t>Effects of biochar amendment on rice growth and nitrogen retention in a waterlogged paddy field</t>
  </si>
  <si>
    <t>Edenborn, S. L.; Edenborn, H. M.; Krynock, R. M.; Haug, K. L. Z.</t>
  </si>
  <si>
    <t>Influence of biochar application methods on the phytostabilization of a hydrophobic soil contaminated with lead and acid tar</t>
  </si>
  <si>
    <t>Haider, G.; Koyro, H. W.; Azam, F.; Steffens, D.; Muller, C.; Kammann, C.</t>
  </si>
  <si>
    <t>Biochar but not humic acid product amendment affected maize yields via improving plant-soil moisture relations</t>
  </si>
  <si>
    <t>Kammann, C. I.; Schmidt, H. P.; Messerschmidt, N.; Linsel, S.; Steffens, D.; Müller, C.; Koyro, H. W.; Conte, P.; Stephen, J.</t>
  </si>
  <si>
    <t>Plant growth improvement mediated by nitrate capture in co-composted biochar</t>
  </si>
  <si>
    <t>Lee, S. S.; Shah, H. S.; Awad, Y. M.; Kumar, S.; Ok, Y. S.</t>
  </si>
  <si>
    <t>Synergy effects of biochar and polyacrylamide on plants growth and soil erosion control</t>
  </si>
  <si>
    <t>Manickam, T.; Cornelissen, G.; Bachmann, R. T.; Ibrahim, I. Z.; Mulder, J.; Hale, S. E.</t>
  </si>
  <si>
    <t>Biochar Application in Malaysian Sandy and Acid Sulfate Soils: Soil Amelioration Effects and Improved Crop Production over Two Cropping Seasons</t>
  </si>
  <si>
    <t>Mohamed, I.; Zhang, G. S.; Li, Z. G.; Liu, Y.; Chen, F.; Dai, K.</t>
  </si>
  <si>
    <t>Ecological restoration of an acidic Cd contaminated soil using bamboo biochar application</t>
  </si>
  <si>
    <t>Novak, JM; Sigua, GC; Spokas, KA; Busscher, WJ; Cantrell, KB; Watts, DW; Glaz, B; Hunt, PG</t>
  </si>
  <si>
    <t>Plant macro-and micronutrient dynamics in a biochar-amended wetland muck</t>
  </si>
  <si>
    <t>Sackett, T. E.; Basiliko, N.; Noyce, G. L.; Winsborough, C.; Schurman, J.; Ikeda, C.; Thomas, S. C.</t>
  </si>
  <si>
    <t>Soil and greenhouse gas responses to biochar additions in a temperate hardwood forest</t>
  </si>
  <si>
    <t>Thomazini, A.; Spokas, K.; Hall, K.; Ippolito, J.; Lentz, R.; Novak, J.</t>
  </si>
  <si>
    <t>GHG impacts of biochar: Predictability for the same biochar</t>
  </si>
  <si>
    <t>Wang, Xiubin; Zhou, Wei; Liang, Guoqing; Song, Dali; Zhang, Xiaoya</t>
  </si>
  <si>
    <t>Characteristics of maize biochar with different pyrolysis temperatures and its effects on organic carbon, nitrogen and enzymatic activities after addition to fluvo-aquic soil</t>
  </si>
  <si>
    <t>Wisnubroto, EI</t>
  </si>
  <si>
    <t>… the effect of biochar addition and the use of pasture species with different rooting systems on soil fertility and carbon storage: a thesis presented in partial fulfilment of …</t>
  </si>
  <si>
    <t>Botha, OG</t>
  </si>
  <si>
    <t>The effect of composted biochar on compost properties and mineralisation</t>
  </si>
  <si>
    <t>Dari, B.; Nair, V. D.; Harris, W. G.; Nair, P. K. R.; Sollenberger, L.; Mylavarapu, R.</t>
  </si>
  <si>
    <t>Relative influence of soil- vs. biochar properties on soil phosphorus retention</t>
  </si>
  <si>
    <t>do Carmo, D. L.; de Lima, L. B.; Silva, C. A.</t>
  </si>
  <si>
    <t>Soil Fertility and Electrical Conductivity Affected by Organic Waste Rates and Nutrient Inputs</t>
  </si>
  <si>
    <t>Ippolito, J. A.; Ducey, T. F.; Cantrell, K. B.; Novak, J. M.; Lentz, R. D.</t>
  </si>
  <si>
    <t>Designer, acidic biochar influences calcareous soil characteristics</t>
  </si>
  <si>
    <t>Liu, X.; Wang, Q.; Qi, Z.; Han, J.; Li, L.</t>
  </si>
  <si>
    <t>Response of N2O emissions to biochar amendment in a cultivated sandy loam soil during freeze-thaw cycles</t>
  </si>
  <si>
    <t>Luo, Xianxiang; Wang, Leyun; Liu, Guocheng; Wang, Xiao; Wang, Zhenyu; Zheng, Hao</t>
  </si>
  <si>
    <t>Effects of biochar on carbon mineralization of coastal wetland soils in the Yellow River Delta, China</t>
  </si>
  <si>
    <t>Paramashivam, D.; Clough, T. J.; Dickinson, N. M.; Horswell, J.; Lense, O.; Clucas, L.; Robinson, B. H.</t>
  </si>
  <si>
    <t>Effect of Pine Waste and Pine Biochar on Nitrogen Mobility in Biosolids</t>
  </si>
  <si>
    <t>Raboin, Louis-Marie; Razafimahafaly, Andrianantenaina Hilaire Damase; Rabenjarisoa, Mandaheriniaina Berthin; Rabary, Bodovololona; Dusserre, Julie; Becquer, Thierry</t>
  </si>
  <si>
    <t>Improving the fertility of tropical acid soils: liming versus biochar application? A long term comparison in the highlands of Madagascar</t>
  </si>
  <si>
    <t>Roser, Marta</t>
  </si>
  <si>
    <t>Using unique carbon source combinations to increase nitrate and phosphate removal in bioreactors</t>
  </si>
  <si>
    <t>Saxena, J.; Rawat, J.; Sanwal, P.</t>
  </si>
  <si>
    <t>Enhancement of Growth and Yield of Glycine max Plants with Inoculation of Phosphate Solubilizing Fungus Aspergillus niger K7 and Biochar Amendment in Soil</t>
  </si>
  <si>
    <t>SHAON, MDJI</t>
  </si>
  <si>
    <t>Dedicated to My Beloved Parents Dedicated to My Beloved Parents</t>
  </si>
  <si>
    <t>Ultra, V. U.; Nunez, J. P.; Lee, S. C.</t>
  </si>
  <si>
    <t>Influence of charcoal-based soil amendments on growth and nutrient uptake of rice (Oryza sativa) in Cadmium contaminated soil</t>
  </si>
  <si>
    <t>..., TF Abbruzzini; MDO Zenero; PAM de Andrade;</t>
  </si>
  <si>
    <t>Effects of biochar on the emissions of greenhouse gases from sugarcane residues applied to soils</t>
  </si>
  <si>
    <t>Amin, A. A.; Eissa, M. A.</t>
  </si>
  <si>
    <t>Biochar effects on nitrogen and phosphorus use efficiencies of zucchini plants grown in a calcareous sandy</t>
  </si>
  <si>
    <t>Bandara, Tharanga; Herath, Indika; Kumarathilaka, Prasanna; Hseu, Zeng-Yei; Ok, Yong Sik; Vithanage, Meththika</t>
  </si>
  <si>
    <t>Efficacy of woody biomass and biochar for alleviating heavy metal bioavailability in serpentine soil</t>
  </si>
  <si>
    <t>Demirbas, A.; Karakoy, T.; Durukan, H.; Erdem, H.</t>
  </si>
  <si>
    <t>THE IMPACTS OF THE BIOCHAR ADDITION IN DIFFERENT DOSES ON YIELD AND NUTRIENT UPTAKE OF THE CHICKPEA PLANT (CICER ARIETINUM L.) UNDER THE CONDITIONS WITH AND WITHOUT INCUBATION</t>
  </si>
  <si>
    <t>Feng, Yanfang; Sun, Haijun; Xue, Lihong; Liu, Yang; Gao, Qian; Lu, Kouping; Yang, Linzhang</t>
  </si>
  <si>
    <t>Biochar applied at an appropriate rate can avoid increasing NH3 volatilization dramatically in rice paddy soil</t>
  </si>
  <si>
    <t>Hagemann, Nikolas; Kammann, Claudia I.; Schmidt, Hans-Peter; Kappler, Andreas; Behrens, Sebastian</t>
  </si>
  <si>
    <t>Nitrate capture and slow release in biochar amended compost and soil</t>
  </si>
  <si>
    <t>Liu, Sainan; Meng, Jun; Jiang, Linlin; Yang, Xu; Lan, Yu; Cheng, Xiaoyi; Chen, Wenfu</t>
  </si>
  <si>
    <t>Rice husk biochar impacts soil phosphorous availability, phosphatase activities and bacterial community characteristics in three different soil types</t>
  </si>
  <si>
    <t>Manolikaki, I.; Diamadopoulos, E.</t>
  </si>
  <si>
    <t>Ryegrass yield and nutrient status after biochar application in two Mediterranean soils</t>
  </si>
  <si>
    <t>Mehmood, K.; Li, J. Y.; Jiang, J.; Masud, M. M.; Xu, R. K.</t>
  </si>
  <si>
    <t>Effect of low energy-consuming biochars in combination with nitrate fertilizer on soil acidity amelioration and maize growth</t>
  </si>
  <si>
    <t>Moyo, M</t>
  </si>
  <si>
    <t>Impacts of Sustainable Land Management Practices on Soil Physical Properties and Agricultural Drought Adaptation in Eastern Cape, South Africa</t>
  </si>
  <si>
    <t>Niu, Y.; Chen, Z.; Müller, C.; Zaman, M. M.; Kim, D.; Yu, H.; Ding, W.</t>
  </si>
  <si>
    <t>Yield-scaled N2O emissions were effectively reduced by biochar amendment of sandy loam soil under maize - wheat rotation in the North China Plain</t>
  </si>
  <si>
    <t>Rukudzo, DA</t>
  </si>
  <si>
    <t>Characterization of livestock manures biochar and their effect on soil chemical properties and crop growth under glasshouse conditions</t>
  </si>
  <si>
    <t>Sandhu, Saroop S.; Ussiri, David A. N.; Kumar, Sandeep; Malo, Douglas D.; Schumacher, Thomas E.; Chintala, Rajesh; Papiernik, Sharon K.</t>
  </si>
  <si>
    <t>Analyzing the impacts of three types of biochar on soil carbon fractions and physiochemical properties in a corn-soybean rotation</t>
  </si>
  <si>
    <t>TOMA, K</t>
  </si>
  <si>
    <t>EFFECT OF BIOCHAR ON GROWTH AND YIELD OF MUNGBEAN (BARIMung-6)</t>
  </si>
  <si>
    <t>Wang, H.; Zheng, H.; Jiang, Z.; Dai, Y.; Liu, G.; Chen, L.; Luo, X.; Liu, M.; Wang, Z.</t>
  </si>
  <si>
    <t>Efficacies of biochar and biochar-based amendment on vegetable yield and nitrogen utilization in four consecutive planting seasons</t>
  </si>
  <si>
    <t>Wang, Shuwei; Shan, Jun; Xia, Yongqiu; Tang, Quan; Xia, Longlong; Lin, Jinghui; Yan, Xiaoyuan</t>
  </si>
  <si>
    <t>Different effects of biochar and a nitrification inhibitor application on paddy soil denitrification: a field experiment over two consecutive rice-growing seasons</t>
  </si>
  <si>
    <t>Zhang, Yaling; Chen, Hong; Bai, Shahla Hosseini; Menke, Carl; Zhang, Manyun; Xu, Zhihong</t>
  </si>
  <si>
    <t>Interactive effects of biochar addition and elevated carbon dioxide concentration on soil carbon and nitrogen pools in mine spoil</t>
  </si>
  <si>
    <t>..., D Woldetsadik; P Drechsel;</t>
  </si>
  <si>
    <t>Effect of biochar derived from faecal matter on yield and nutrient content of lettuce (Lactuca sativa) in two contrasting soils</t>
  </si>
  <si>
    <t>Ahmed, GIBRILLA</t>
  </si>
  <si>
    <t>The Influence of Rice Husk Biochar and Nitrogen Sources on the Growth of Lowland Rice on an Eutric Gleysol from Walewale</t>
  </si>
  <si>
    <t>Asap, Audrey; Haruna, Ahmed Osumanu; Majid, Nik Muhamad Ab; Ali, Maru</t>
  </si>
  <si>
    <t>Amending triple superphosphate with chicken litter biochar improves phosphorus availability</t>
  </si>
  <si>
    <t>Backer, Rachel; ⨯ Michele, Ghidotti; Schwinghamer, Timothy; ⨯ Werda, Saeed; Grenier, Claudia; Dion-Laplante, Carl; Fabbri, Daniele; Dutilleul, Pierre; Seguin, Philippe; Smith, Donald L.</t>
  </si>
  <si>
    <t>Getting to the root of the matter: Water-soluble and volatile components in thermally-treated biosolids and biochar differentially regulate maize (Zea mays) seedling growth</t>
  </si>
  <si>
    <t>Case, S. D. C.; Uno, H.; Nakajima, Y.; Stoumann Jensen, L.; Akiyama, H.</t>
  </si>
  <si>
    <t>Bamboo biochar does not affect paddy soil N2O emissions or source following slurry or mineral fertilizer amendment—a 15N tracer study</t>
  </si>
  <si>
    <t>El-Naggar, A.; Lee, S. S.; Awad, Y. M.; Yang, X.; Ryu, C.; Rizwan, M.; Rinklebe, J.; Tsang, D. C. W.; Ok, Y. S.</t>
  </si>
  <si>
    <t>Influence of soil properties and feedstocks on biochar potential for carbon mineralization and improvement of infertile soils</t>
  </si>
  <si>
    <t>El‐Naggar, Ali; Awad, Yasser M; Tang, Xiang‐Yu; Liu, Chen; Niazi, Nabeel Khan; Jien, Shih‐Hao; Tsang, Daniel CW; Song, Hocheol; Ok, Yong Sik; Lee, Sang Soo</t>
  </si>
  <si>
    <t>Biochar influences soil carbon pools and facilitates interactions with soil: A field investigation</t>
  </si>
  <si>
    <t>Hong, C.; Su, Y.; Lu, S.</t>
  </si>
  <si>
    <t>Phosphorus availability changes in acidic soils amended with biochar, fly ash, and lime determined by diffusive gradients in thin films (DGT) technique</t>
  </si>
  <si>
    <t>Iftikhar, Shazia; Ahmad, Khuram Shahzad; Gul, Mahwash Mahar</t>
  </si>
  <si>
    <t>Low-cost and environmental-friendly Triticum aestivum-derived biochar for improving plant growth and soil fertility</t>
  </si>
  <si>
    <t>Lee, Chia-Hsing; Wang, Chung-Chi; Lin, Huan-Hsuan; Lee, Sang Soo; Tsang, Daniel C. W.; Jien, Shih-Hao; Ok, Yong Sik</t>
  </si>
  <si>
    <t>In-situ biochar application conserves nutrients while simultaneously mitigating runoff and erosion of an Fe-oxide-enriched tropical soil</t>
  </si>
  <si>
    <t>Mandal, S.; Donner, E.; Vasileiadis, S.; Skinner, W.; Smith, E.; Lombi, E.</t>
  </si>
  <si>
    <t>The effect of biochar feedstock, pyrolysis temperature, and application rate on the reduction of ammonia volatilisation from biochar-amended soil</t>
  </si>
  <si>
    <t>Mohawesh, O.; Coolong, T.; Aliedeh, M.; Qaraleh, S.</t>
  </si>
  <si>
    <t>Greenhouse evaluation of biochar to enhance soil properties and plant growth performance under arid environment</t>
  </si>
  <si>
    <t>MOLLICK, MDOALI</t>
  </si>
  <si>
    <t>EFFECT OF BIOCHAR ON YIELD AND QUALITY OF POTATO TUBER</t>
  </si>
  <si>
    <t>Pagliari, P. H.; Strock, J. S.; Johnson, J. M. F.; Waldrip, H. M.</t>
  </si>
  <si>
    <t>Phosphorus distribution in soils treated with bioenergy co-product materials following corn growth</t>
  </si>
  <si>
    <t>Ramlow, Matthew Alan</t>
  </si>
  <si>
    <t>Evaluating soil productivity and climate change benefits of woody biochar soil amendments for the US Interior West</t>
  </si>
  <si>
    <t>Sarauer, Jessica L.; Coleman, Mark D.</t>
  </si>
  <si>
    <t>Biochar as a growing media component for containerized production of Douglas-fir</t>
  </si>
  <si>
    <t>Shahbaz, A. K.; Iqbal, M.; Jabbar, A.; Hussain, S.; Ibrahim, M.</t>
  </si>
  <si>
    <t>Assessment of nickel bioavailability through chemical extractants and red clover (Trifolium pratense L.) in an amended soil: Related changes in various parameters of red clover</t>
  </si>
  <si>
    <t>Silvestre, Wendel Paulo; Galafassi, Paula Lúcia; Ferreira, Suelem Daiane; Godinho, Marcelo; Pauletti, Gabriel Fernandes; Baldasso, Camila</t>
  </si>
  <si>
    <t>Fodder radish seed cake biochar for soil amendment</t>
  </si>
  <si>
    <t>Tan, Guangcai; Wang, Hongyuan; Xu, Nan; Liu, Hongbin; Zhai, Limei</t>
  </si>
  <si>
    <t>Biochar amendment with fertilizers increases peanut N uptake, alleviates soil N 2 O emissions without affecting NH 3 volatilization in field experiments</t>
  </si>
  <si>
    <t>Wang, Li; Xue, Cheng; Nie, Xinxing; Liu, Yi; Chen, Fang</t>
  </si>
  <si>
    <t>Effects of biochar application on soil potassium dynamics and crop uptake</t>
  </si>
  <si>
    <t>..., S Gul; G Bano; M Manzoor; TA Chandio;</t>
  </si>
  <si>
    <t>Biochar and manure influences tomato fruit yield, heavy metal accumulation and concentration of soil nutrients under wastewater irrigation in arid climatic …</t>
  </si>
  <si>
    <t>Abbruzzini, T. F.; Davies, C. A.; Toledo, F. H.; Cerri, C. E. P.</t>
  </si>
  <si>
    <t>Dynamic biochar effects on nitrogen use efficiency, crop yield and soil nitrous oxide emissions during a tropical wheat-growing season</t>
  </si>
  <si>
    <t>Chang, CC Tsai; YF</t>
  </si>
  <si>
    <t>Carbon dynamics and fertility in biochar-amended soils with excessive compost application</t>
  </si>
  <si>
    <t>Cotrufo, KS Rocci; SJ Fonte; JC von Fischer; MF</t>
  </si>
  <si>
    <t>Nitrogen dynamics in an established alfalfa field under low biochar application rates</t>
  </si>
  <si>
    <t>de Jesus Duarte, S.; Glaser, B.; Cerri, C. E. P.</t>
  </si>
  <si>
    <t>Effect of biochar particle size on physical, hydrological and chemical properties of loamy and sandy tropical soils</t>
  </si>
  <si>
    <t>Fu, Qiang; Yan, Jiawen; Li, Heng; Li, Tianxiao; Hou, Renjie; Liu, Dong; Ji, Yi</t>
  </si>
  <si>
    <t>Effects of biochar amendment on nitrogen mineralization in black soil with different moisture contents under freeze-thaw cycles</t>
  </si>
  <si>
    <t>He, L.; Shan, J.; Zhao, X.; Wang, S.; Yan, X.</t>
  </si>
  <si>
    <t>Variable responses of nitrification and denitrification in a paddy soil to long-term biochar amendment and short-term biochar addition</t>
  </si>
  <si>
    <t>Kaewpradit, W.; Toomsan, B.</t>
  </si>
  <si>
    <t>Impact of Eucalyptus biochar application to upland rice-sugarcane cropping systems on enzyme activities and nitrous oxide emissions of soil at sugarcane harvest under incubation experiment</t>
  </si>
  <si>
    <t>Lan, Z. M.; Chen, C. R.; Rezaei Rashti, M.; Yang, H.; Zhang, D. K.</t>
  </si>
  <si>
    <t>Linking feedstock and application rate of biochars to N2O emission in a sandy loam soil: Potential mechanisms</t>
  </si>
  <si>
    <t>Ma, H.; Egamberdieva, D.; Wirth, S.; Li, Q.; Omari, R. A.; Hou, M.; Bellingrath-Kimura, S. D.</t>
  </si>
  <si>
    <t>Effect of biochar and irrigation on the interrelationships among soybean growth, root nodulation, plant p uptake, and soil nutrients in a sandy field</t>
  </si>
  <si>
    <t>Maisonnier, A</t>
  </si>
  <si>
    <t>Comparative study of biochar amendment effects on nutrient cycling in contrasting pedological context of Koumbia, Burkina Faso</t>
  </si>
  <si>
    <t>Mohamed, W. S.; Hammam, A. A.</t>
  </si>
  <si>
    <t>Poultry Manure-Derived Biochar As A Soil Amendment and Fertilizer for Sandy Soils under Arid Conditions</t>
  </si>
  <si>
    <t>Munson, BMD Kanouo; SE Allaire; AD</t>
  </si>
  <si>
    <t>Quantifying the influence of eucalyptus bark and corncob biochars on the physico-chemical properties of a tropical oxisol under two soil tillage modes</t>
  </si>
  <si>
    <t>Nzediegwu, Christopher</t>
  </si>
  <si>
    <t>The Role of Biochar in Enhancing Safe Use of Untreated Wastewater in Agriculture</t>
  </si>
  <si>
    <t>Oladele, S. O.</t>
  </si>
  <si>
    <t>Effect of biochar amendment on soil enzymatic activities, carboxylate secretions and upland rice performance in a sandy clay loam Alfisol of Southwest Nigeria</t>
  </si>
  <si>
    <t>Rafique, Mazhar; Ortas, Ibrahim; Ahmed, Ibrahim A. M.; Rizwan, Muhammad; Afridi, Muhammad Siddique; Sultan, Tariq; Chaudhary, Hassan Javed</t>
  </si>
  <si>
    <t>Potential impact of biochar types and microbial inoculants on growth of onion plant in differently textured and phosphorus limited soils</t>
  </si>
  <si>
    <t>Rezaei Rashti, Mehran; Esfandbod, Maryam; Phillips, Ian R.; Chen, Chengrong</t>
  </si>
  <si>
    <t>Biochar amendment and water stress alter rhizosphere carbon and nitrogen budgets in bauxite-processing residue sand under rehabilitation</t>
  </si>
  <si>
    <t>Sadegh Kasmaei, Leila; Yasrebi, Jafar; Zarei, Mehdi; Ronaghi, Abdolmajid; Ghasemi, Reza; Saharkhiz, Mohammad Jamal; Ahmadabadi, Zahra; Schnug, Ewald</t>
  </si>
  <si>
    <t>Influence of Plant Growth Promoting Rhizobacteria, Compost, and Biochar of Azolla on Rosemary (Rosmarinus Officinalis L.) Growth and Some Soil Quality Indicators in a Calcareous Soil</t>
  </si>
  <si>
    <t>Shao, Q.; Ju, Y.; Guo, W.; Xia, X.; Bian, R.; Li, L.; Li, W.; Liu, X.; Zheng, J.; Pan, G.</t>
  </si>
  <si>
    <t>Pyrolyzed municipal sewage sludge ensured safe grain production while reduced C emissions in a paddy soil under rice and wheat rotation</t>
  </si>
  <si>
    <t>Sikder, S.; Joardar, J. C.</t>
  </si>
  <si>
    <t>Biochar production from poultry litter as management approach and effects on plant growth</t>
  </si>
  <si>
    <t>Silva Gonzaga, M. I.; Oliveira da Silva, P. S.; Carlos de Jesus Santos, J.; Ganassali de Oliveira Junior, L. F.</t>
  </si>
  <si>
    <t>Biochar increases plant water use efficiency and biomass production while reducing Cu concentration in Brassica juncea L. in a Cu-contaminated soil</t>
  </si>
  <si>
    <t>Xiong, Z.; Zhang, J.; Cai, P.; Chen, W.; Huang, Q.</t>
  </si>
  <si>
    <t>Bio-organic stabilizing agent shows promising prospect for the stabilization of cadmium in contaminated farmland soil</t>
  </si>
  <si>
    <t>Xiu, Liqun; Zhang, Weiming; Sun, Yuanyuan; Wu, Di; Meng, Jun; Chen, Wenfu</t>
  </si>
  <si>
    <t>Effects of biochar and straw returning on the key cultivation limitations of Albic soil and soybean growth over 2 years</t>
  </si>
  <si>
    <t>Zhang, Jiuming; An, Tingting; Chi, Fengqin; Wei, Dan; Zhou, Baoku; Hao, Xiaoyu; Liang, Jin; Wang, Jingkuan</t>
  </si>
  <si>
    <t>Evolution over years of structural characteristics of humic acids in Black Soil as a function of various fertilization treatments</t>
  </si>
  <si>
    <t>Zhang, Rui; Zhao, Yuxin; Lin, Jianhong; Hu, Yuanyuan; Hänninen, Heikki; Wu, Jiasheng</t>
  </si>
  <si>
    <t>Biochar application alleviates unbalanced nutrient uptake caused by N deposition in Torreya grandis trees and seedlings</t>
  </si>
  <si>
    <t>..., D Liu; Z Feng; H Zhu; L Yu; K Yang; S Yu; Y Zhang;</t>
  </si>
  <si>
    <t>Effects of corn straw biochar application on soybean growth and alkaline soil properties</t>
  </si>
  <si>
    <t>..., M Sánchez-García; MA Sánchez-Monedero;</t>
  </si>
  <si>
    <t>N2O emissions during Brassica oleracea cultivation: Interaction of biochar with mineral and organic fertilization</t>
  </si>
  <si>
    <t>ABBAN-BAIDOO, E</t>
  </si>
  <si>
    <t>… OF BIOCHAR AND COMPOST ON SOIL PHYSICOCHEMICAL PROPERTIES AND MAIZE YIELD IN ACIDIC FERRALSOL IN KAMITI SUB-CATCHMENT …</t>
  </si>
  <si>
    <t>Abdeen, SA</t>
  </si>
  <si>
    <t>Biochar, Bentonite and Potassium Humate Effects on Saline Soil Properties and Nitrogen Loss</t>
  </si>
  <si>
    <t>Agbede, T. M.; Odoja, A. S.; Bayode, L. N.; Omotehinse, P. O.; Adepehin, I.</t>
  </si>
  <si>
    <t>Effects of biochar and poultry manure on soil properties, growth, yield and quality of cocoyam (Xanthosoma sagittifolium Schott) grown in sandy soil</t>
  </si>
  <si>
    <t>Ahmad, M.; Wang, X.; Hilger, T. H.; Luqman, M.; Nazli, F.; Hussain, A.; Zahir, Z. A.; Latif, M.; Saeed, Q.; Malik, H. A.; Mustafa, A.</t>
  </si>
  <si>
    <t>Evaluating biochar-microbe synergies for improved growth, yield of maize, and post-harvest soil characteristics in a semi-arid climate</t>
  </si>
  <si>
    <t>Amin, A. E. E. A. Z.</t>
  </si>
  <si>
    <t>Carbon sequestration, kinetics of ammonia volatilization and nutrient availability in alkaline sandy soil as a function on applying calotropis biochar produced at different pyrolysis temperatures</t>
  </si>
  <si>
    <t>Bashagaluke, J. B.; Logah, V.; Sakordie-Addo, J.; Opoku, A.</t>
  </si>
  <si>
    <t>Nutrient uptake and productivity of four tropical cropping systems under biochar amendment</t>
  </si>
  <si>
    <t>Bi, Y.; Cai, S.; Wang, Y.; Zhao, X.; Wang, S.; Xing, G.; Zhu, Z.</t>
  </si>
  <si>
    <t>Structural and microbial evidence for different soil carbon sequestration after four-year successive biochar application in two different paddy soils</t>
  </si>
  <si>
    <t>DeLuca, S Gao; TH</t>
  </si>
  <si>
    <t>Biochar alters nitrogen and phosphorus dynamics in a western rangeland ecosystem</t>
  </si>
  <si>
    <t>Farkas, É; Feigl, V.; Gruiz, K.; Vaszita, E.; Fekete-Kertész, I.; Tolner, M.; Kerekes, I.; Pusztai, É; Kari, A.; Uzinger, N.; Rékási, M.; Kirchkeszner, C.; Molnár, M.</t>
  </si>
  <si>
    <t>Long-term effects of grain husk and paper fibre sludge biochar on acidic and calcareous sandy soils – A scale-up field experiment applying a complex monitoring toolkit</t>
  </si>
  <si>
    <t>Ijaz, M.; Perveen, S.; Nawaz, A.; Ul-Allah, S.; Sattar, A.; Sher, A.; Ahmad, S.; Nawaz, F.; Rasheed, I.</t>
  </si>
  <si>
    <t>Eco-friendly alternatives to synthetic fertilizers for maximizing peanut (Arachis hypogea L.) production under arid regions in Punjab, Pakistan</t>
  </si>
  <si>
    <t>Lan, M. M.; Liu, C.; Liu, S. J.; Qiu, R. L.; Tang, Y. T.</t>
  </si>
  <si>
    <t>Phytostabilization of Cd and Pb in Highly Polluted Farmland Soils Using Ramie and Amendments</t>
  </si>
  <si>
    <t>Liao, X.; Niu, Y.; Liu, D.; Chen, Z.; He, T.; Luo, J.; Lindsey, S.; Ding, W.</t>
  </si>
  <si>
    <t>Four-year continuous residual effects of biochar application to a sandy loam soil on crop yield and N2O and NO emissions under maize-wheat rotation</t>
  </si>
  <si>
    <t>Lu, Haiying; Feng, Yuanyuan; Gao, Qian; Xing, Jincheng; Chen, Yudong; Yang, Linzhang; Xue, Lihong</t>
  </si>
  <si>
    <t>Surface soil mixing is more beneficial than the plough layer mixing mode of biochar application for nitrogen retention in a paddy system</t>
  </si>
  <si>
    <t>Luo, M.; Lin, H.; He, Y.; Zhang, Y.</t>
  </si>
  <si>
    <t>The influence of corncob-based biochar on remediation of arsenic and cadmium in yellow soil and cinnamon soil</t>
  </si>
  <si>
    <t>Maru, Ali; Haruna, Ahmed Osumanu; Asap, Audrey; Abd Majid, Nik Muhamad; Maikol, Nathaniel; Jeffary, Alicia Vanessa</t>
  </si>
  <si>
    <t>Reducing Acidity of Tropical Acid Soil to Improve Phosphorus Availability and Zea mays L. Productivity through Efficient Use of Chicken Litter Biochar and Triple Superphosphate</t>
  </si>
  <si>
    <t>Munera-Echeverri, J. L.; Martinsen, V.; Strand, L. T.; Cornelissen, G.; Mulder, J.</t>
  </si>
  <si>
    <t>Effect of conservation farming and biochar addition on soil organic carbon quality, nitrogen mineralization, and crop productivity in a light textured Acrisol in the sub-humid tropics</t>
  </si>
  <si>
    <t>Nguyen Thi Kim, Phuong; Chau, Minh Khoi; Ritz, Karl; Tran, Ba Linh; Dang, Duy Minh; Tran, Anh Duc; Nguyen Van, Sinh; Thi Tu, Linh; Toyota, Koki</t>
  </si>
  <si>
    <t>Influence of Rice Husk Biochar and Compost Amendments on Salt Contents and Hydraulic Properties of Soil and Rice Yield in Salt-Affected Fields</t>
  </si>
  <si>
    <t>Puga, Aline Peregrina; Grutzmacher, Priscila; Cerri, Carlos Eduardo Pellegrino; Ribeirinho, Victor Sanches; Andrade, Cristiano Alberto de</t>
  </si>
  <si>
    <t>Biochar-based nitrogen fertilizers: Greenhouse gas emissions, use efficiency, and maize yield in tropical soils</t>
  </si>
  <si>
    <t>Rafael, R. B. A.; Fernandez-Marcos, M. L.; Cocco, S.; Ruello, M. L.; Fornasier, F.; Corti, G.</t>
  </si>
  <si>
    <t>Increased phosphorus availability to corn resulting from the simultaneous applications of phosphate rock, calcareous rock, and biochar to an acid sandy soil</t>
  </si>
  <si>
    <t>Samsuri, A.; Fahmi, A. H.; Jol, H.; Daljit, S.</t>
  </si>
  <si>
    <t>Particle size and rate of biochar affected the phytoavailability of Cd and Pb by mustard plants grown in contaminated soils</t>
  </si>
  <si>
    <t>Song, Dali; Chen, Lu; Zhang, Shuai; Zheng, Qin; Ullah, Sami; Zhou, Wei; Wang, Xiubin</t>
  </si>
  <si>
    <t>Combined biochar and nitrogen fertilizer change soil enzyme and microbial activities in a 2-year field trial</t>
  </si>
  <si>
    <t>Taiwo, Michael Agbede; Adekiya, Aruna Olasekan; Odoja, Adeniyi Shadrack; Bayode, Lucia Nike; Omotehinse, Paul O.; Adepehin, Imole</t>
  </si>
  <si>
    <t>Effects of biochar and poultry manure on soil properties, growth, quality, and yield of cocoyam (&lt;i&gt;Xanthosoma sagittifolium&lt;/i&gt; Schott) in degraded tropical sandy soil</t>
  </si>
  <si>
    <t>Wijitkosum, S</t>
  </si>
  <si>
    <t>Applying Rice Husk Biochar to Revitalise Saline Sodic Soil in Khorat Plateau Area–A Case Study for Food Security Purposes</t>
  </si>
  <si>
    <t>Xu, Xintong; He, Chang; Yuan, Xi; Zhang, Qiang; Wang, Shuli; Wang, Baihui; Guo, Xiaomin; Zhang, Ling</t>
  </si>
  <si>
    <t>Rice straw biochar mitigated more N2O emissions from fertilized paddy soil with higher water content than that derived from ex situ biowaste</t>
  </si>
  <si>
    <t>Yakubu, A.; Danso, E. O.; Arthur, E.; Kugblenu-Darrah, Y. O.; Sabi, E. B.; Abenney-Mickson, S.; Ofori, K.; Andersen, M. N.</t>
  </si>
  <si>
    <t>Rice straw biochar and irrigation effect on yield and water productivity of okra</t>
  </si>
  <si>
    <t>Záhora, I Mikajlo; B Pourrut; B Louvel; J Hynšt; J</t>
  </si>
  <si>
    <t>Plant-soil nitrogen, carbon and phosphorus content after the addition of biochar, bacterial inoculums and N fertilizer</t>
  </si>
  <si>
    <t>Zhang, Qianqian; Song, Yanfeng; Wu, Zhen; Yan, Xiaoyuan; Gunina, Anna; Kuzyakov, Yakov; Xiong, Zhengqin</t>
  </si>
  <si>
    <t>Effects of six-year biochar amendment on soil aggregation, crop growth, and nitrogen and phosphorus use efficiencies in a rice-wheat rotation</t>
  </si>
  <si>
    <t>Zheng, Xiaomei; Wu, Jianfu; Xiao, Yan; Qin, Guobing; Zhou, Rongwei; Zongqiang, Wei</t>
  </si>
  <si>
    <t>Biochar-induced soil phosphate sorption and availability depend on soil properties: a microcosm study</t>
  </si>
  <si>
    <t>Zhu, J.; Yu, H.; Xiong, M.; Zhu, P.; Liu, Y.; Shu, L.</t>
  </si>
  <si>
    <t>Mineralization of Organic Nitrogen in Soils with Contrasting Fertility Was Regulated Differently by Addition of Biochar and Animal Manures</t>
  </si>
  <si>
    <t>..., M Kiani; H Raave; A Simojoki; O Tammeorg;</t>
  </si>
  <si>
    <t>Recycling lake sediment to agriculture: Effects on plant growth, nutrient availability, and leaching</t>
  </si>
  <si>
    <t>Ahmadabadi, Z.; Zarei, M.; Yasrebi, J.; Ronaghi, A.; Ghasemi, R.; Sadegh Kasmaei, L.; Bloem, E.; Schnug, E.</t>
  </si>
  <si>
    <t>The effect of bio/organic fertilizers on the phytotoxicity of sulfadiazine to Echium amoenum in a calcareous soil</t>
  </si>
  <si>
    <t>Fachini, J.; Coser, T. R.; de Araujo, A. S.; Vale, A. T. D.; Jindo, K.; de Figueiredo, C. C.</t>
  </si>
  <si>
    <t>One year residual effect of sewage sludge biochar as a soil amendment for maize in a Brazilian oxisol</t>
  </si>
  <si>
    <t>Frimpong, K. A.; Phares, C. A.; Boateng, I.; Abban-Baidoo, E.; Apuri, L.</t>
  </si>
  <si>
    <t>One-time application of biochar influenced crop yield across three cropping cycles on tropical sandy loam soil in Ghana</t>
  </si>
  <si>
    <t>Gao, Mengyu; Yang, Jinfeng; Liu, Chunmei; Gu, Bowen; Han, Meng; Li, Junwei; Li, Na; Liu, Ning; An, Ning; Dai, Jian; Liu, Xiaohua; Han, Xiaori</t>
  </si>
  <si>
    <t>Effects of long-term biochar and biochar-based fertilizer application on brown earth soil bacterial communities</t>
  </si>
  <si>
    <t>Kari, A.; Nagymate, Z.; Romsics, C.; Vajna, B.; Toth, E.; Lazanyi-Kovacs, R.; Rizo, B.; Kutasi, J.; Bernhardt, B.; Farkas, E.; Marialigeti, K.</t>
  </si>
  <si>
    <t>Evaluating the combined effect of biochar and PGPR inoculants on the bacterial community in acidic sandy soil</t>
  </si>
  <si>
    <t>Li, Xiuwen; Xu, Sutie; Neupane, Avishesh; Abdoulmoumine, Nourredine; DeBruyn, Jennifer M.; Walker, Forbes R.; Jagadamma, Sindhu</t>
  </si>
  <si>
    <t>Co-application of biochar and nitrogen fertilizer reduced nitrogen losses from soil</t>
  </si>
  <si>
    <t>Liu, J.; Jiang, B.; Shen, J.; Zhu, X.; Yi, W.; Li, Y.; Wu, J.</t>
  </si>
  <si>
    <t>Contrasting effects of straw and straw-derived biochar applications on soil carbon accumulation and nitrogen use efficiency in double-rice cropping systems</t>
  </si>
  <si>
    <t>Majeed, A.; Niaz, A.; Rizwan, M.; Imran, M.; Alsahli, A. A.; Alyemeni, M. N.; Ali, S.</t>
  </si>
  <si>
    <t>Effects of biochar, farm manure, and pressmud on mineral nutrients and cadmium availability to wheat (Triticum aestivum L.) in Cd-contaminated soil</t>
  </si>
  <si>
    <t>Noori, Zahra; Delavar Mohammad, Amir; Safari, Yaser; Alavi-Siney Seid, Mohammad</t>
  </si>
  <si>
    <t>Reclamation of a calcareous sodic soil with combined amendments: interactive effects of chemical and organic materials on soil chemical properties</t>
  </si>
  <si>
    <t>Qi, X.; Gou, J.; Chen, X.; Xiao, S.; Ali, I.; Shang, R.; Wang, D.; Wu, Y.; Han, M.; Luo, X.</t>
  </si>
  <si>
    <t>Application of mixed bacteria-loaded biochar to enhance uranium and cadmium immobilization in a co-contaminated soil</t>
  </si>
  <si>
    <t>Rehman, M. Z. U.; Waqar, M.; Bashir, S.; Rizwan, M.; Ali, S.; El Baroudy, A. A. F.; Khalid, H.; Ayub, M. A.; Usman, M.; Jahan, S.</t>
  </si>
  <si>
    <t>Effect of biochar and compost on cadmium bioavailability and its uptake by wheat-rice cropping system irrigated with untreated sewage water: a field study</t>
  </si>
  <si>
    <t>Rodrigues, M. Â; Torres, L. N. D.; Damo, L.; Raimundo, S.; Sartor, L.; Cassol, L. C.; Arrobas, M.</t>
  </si>
  <si>
    <t>Nitrogen Use Efficiency and Crop Yield in Four Successive Crops Following Application of Biochar and Zeolites</t>
  </si>
  <si>
    <t>Tarin, Muhammad Waqqas Khan; Khaliq, Muhammad Athar; Fan, Lili; Xie, Dejin; Tayyab, Muhammad; Chen, Lingyan; He, Tianyou; Rong, Jundong; Zheng, Yushan</t>
  </si>
  <si>
    <t>Divergent consequences of different biochar amendments on carbon dioxide (CO2) and nitrous oxide (N2O) emissions from the red soil</t>
  </si>
  <si>
    <t>Wang, Xinglong; Yan, Ye; Xu, Chenchen; Wang, Xingya; Luo, Ning; Wei, Dan; Meng, Qingfeng; Wang, Pu</t>
  </si>
  <si>
    <t>Mitigating heat impacts in maize (Zea mays L.) during the reproductive stage through biochar soil amendment</t>
  </si>
  <si>
    <t>Wen, E.; Yang, X.; Chen, H.; Shaheen, S. M.; Sarkar, B.; Xu, S.; Song, H.; Liang, Y.; Rinklebe, J.; Hou, D.; Li, Y.; Wu, F.; Pohořelý, M.; Wong, J. W. C.; Wang, H.</t>
  </si>
  <si>
    <t>Iron-modified biochar and water management regime-induced changes in plant growth, enzyme activities, and phytoavailability of arsenic, cadmium and lead in a paddy soil</t>
  </si>
  <si>
    <t>Zheng, X.; Dong, J.; Zhang, W.; Xiang, J.; Yin, X.; Han, L.</t>
  </si>
  <si>
    <t>Biogas residue biochar shifted bacterial community, mineralization, and molecular structure of organic carbon in a sandy loam Alfisol</t>
  </si>
  <si>
    <t>Reference</t>
  </si>
  <si>
    <t>Decision</t>
  </si>
  <si>
    <t xml:space="preserve">Inclusion criteria </t>
  </si>
  <si>
    <t>Population</t>
  </si>
  <si>
    <t xml:space="preserve">Intervention </t>
  </si>
  <si>
    <t>Comparator</t>
  </si>
  <si>
    <t xml:space="preserve">Outcomes </t>
  </si>
  <si>
    <t>Study design types</t>
  </si>
  <si>
    <t xml:space="preserve">Language </t>
  </si>
  <si>
    <t>Sum</t>
  </si>
  <si>
    <t>Comments</t>
  </si>
  <si>
    <t>It is not an experimental study but a model study</t>
  </si>
  <si>
    <t xml:space="preserve">Soil texture was not described </t>
  </si>
  <si>
    <t>It is a general info</t>
  </si>
  <si>
    <t>This study has to be checked carefully at CA stage</t>
  </si>
  <si>
    <t>This isa duplicate study</t>
  </si>
  <si>
    <t xml:space="preserve">This study could have been deleted at CA stage anyway. Because only one related result is given and it is not readable </t>
  </si>
  <si>
    <t xml:space="preserve">Soil texture is not given </t>
  </si>
  <si>
    <t xml:space="preserve">Study design is described well </t>
  </si>
  <si>
    <t xml:space="preserve">Soil is Lauderhill muck, but the texture is not given </t>
  </si>
  <si>
    <t xml:space="preserve">Soil is alluvial deposits, the texture is not given. Although this type of soil is described as a fertile soil. </t>
  </si>
  <si>
    <t xml:space="preserve">This can be deleted at CA stage because the study design is not related that much </t>
  </si>
  <si>
    <t>The percentage of sand in the soil composition is not given</t>
  </si>
  <si>
    <t xml:space="preserve">the sand composition is 43% </t>
  </si>
  <si>
    <t>This can be deleted at CA stage because the study design and outputs are not clear</t>
  </si>
  <si>
    <t xml:space="preserve">Can be deletd at CA stage because the output cant be read </t>
  </si>
  <si>
    <t>It says sandy loam soil but the sand composition was a lot less than 50%</t>
  </si>
  <si>
    <t>This can be deleted at CA stage because outputs are not clear</t>
  </si>
  <si>
    <t xml:space="preserve">At CA stage the outputs have to be checked carefully </t>
  </si>
  <si>
    <t xml:space="preserve">Some info regarding the soil sampling is missing, have to be checked at CA stage </t>
  </si>
  <si>
    <t xml:space="preserve">The sand composition is not given but the soil seems not related </t>
  </si>
  <si>
    <t xml:space="preserve">The soil texture was not described </t>
  </si>
  <si>
    <t xml:space="preserve">This has to be excluded at CA stage because the results are not readable </t>
  </si>
  <si>
    <t xml:space="preserve">The study design has to be checked carefully at CA stage </t>
  </si>
  <si>
    <t>Experimental design is a bit not clear, needs a careful check at CA stage</t>
  </si>
  <si>
    <t xml:space="preserve">The soil was a mine spoil and not a sand </t>
  </si>
  <si>
    <t>Aas, RØ</t>
  </si>
  <si>
    <t>Availability of plant nutrients under conventional farming and conservation farming with and without biochar</t>
  </si>
  <si>
    <t>Steenhuis, HK Bayabil; Y Tigist; CR Tebebu; TS</t>
  </si>
  <si>
    <t>Effects of charcoal amendment and a deep rooted crop on spatial and temporal 1 runoff patterns in a degrading tropical highland watershed 2</t>
  </si>
  <si>
    <t>ESS: water cycling</t>
  </si>
  <si>
    <t>..., P Blackwell; S Shea; P Storer; Z Solaiman;</t>
  </si>
  <si>
    <t>Improving wheat production with deep banded oil mallee charcoal in Western Australia</t>
  </si>
  <si>
    <t>Nutrient uptake</t>
  </si>
  <si>
    <t>Sohi SP, Shackley SJ, Mandy M, Pratt K, Lopez-Capel E,Haszeldine RS, Gaunt J, Masek O, Manning D, Cook J and Carter S</t>
  </si>
  <si>
    <t>Biochar, reducing and removing CO2 while improving soils:A significant and sustainable response to climate change. Evidence submitted to the Royal Society Geo-engineering Climate Enquiry, UKBRC Working Paper 2</t>
  </si>
  <si>
    <t>Review, difficult to say anything about the orange ones</t>
  </si>
  <si>
    <t>Warman, P. R.; Burnham, J. C.; Eaton, L. J.</t>
  </si>
  <si>
    <t>Effects of repeated applications of municipal solid waste compost and fertilizers to three lowbush blueberry fields</t>
  </si>
  <si>
    <t>MSW compost, not biochar</t>
  </si>
  <si>
    <t>Warnock, Daniel</t>
  </si>
  <si>
    <t>Arbuscular mycorrhizal responses to biochars in soils-potential mechanisms of interaction and observed responses in controlled environments</t>
  </si>
  <si>
    <t>P availability, there is nothing about the soil.</t>
  </si>
  <si>
    <t>Clough, Timothy J; Bertram, Janet E; Ray, Jessica L; Condron, Leo M; O'Callaghan, Maureen; Sherlock, Robert R; Wells, NS</t>
  </si>
  <si>
    <t>Unweathered wood biochar impact on nitrous oxide emissions from a bovine‐urine‐amended pasture soil</t>
  </si>
  <si>
    <t>Silt loam, nutrient/nitrogen cycling but N2O emissions and NH3 and NH4</t>
  </si>
  <si>
    <t>de la Rosa, J. M.; Knicker, H.</t>
  </si>
  <si>
    <t>Bioavailability of N released from N-rich pyrogenic organic matter: An incubation study</t>
  </si>
  <si>
    <t>I think the soil is a red clay. No info, so it should be excluded</t>
  </si>
  <si>
    <t>Prendergast-Miller, Miranda T; Duvall, Michael; Sohi, Saran P</t>
  </si>
  <si>
    <t>Localisation of nitrate in the rhizosphere of biochar-amended soils</t>
  </si>
  <si>
    <t>Total N</t>
  </si>
  <si>
    <t>..., EW Bruun; P Ambus; H Egsgaard;</t>
  </si>
  <si>
    <t>Effects of slow and fast pyrolysis biochar on soil C and N turnover dynamics</t>
  </si>
  <si>
    <t>..., S Rajkovich; A Enders; K Hanley; C Hyland;</t>
  </si>
  <si>
    <t>Corn growth and nitrogen nutrition after additions of biochars with varying properties to a temperate soil</t>
  </si>
  <si>
    <t>Choppala, G. K.; Bolan, N. S.; Megharaj, M.; Chen, Z.; Naidu, R.</t>
  </si>
  <si>
    <t>The Influence of Biochar and Black Carbon on Reduction and Bioavailability of Chromate in Soils</t>
  </si>
  <si>
    <t>Cr immobilization</t>
  </si>
  <si>
    <t>Cornelissen, G</t>
  </si>
  <si>
    <t>Improving crop yield and storing carbon. Biochar in conservation farming in Zambia. End report phase 1</t>
  </si>
  <si>
    <t>CEC</t>
  </si>
  <si>
    <t>Edmunds, CW</t>
  </si>
  <si>
    <t>The effects of biochar amendment to soil on bioenergy crop yield and biomass composition</t>
  </si>
  <si>
    <t>Silt loam, CEC</t>
  </si>
  <si>
    <t>Hua, Li; Chen, Yingxu; Wu, Weixiang</t>
  </si>
  <si>
    <t>Impacts upon soil quality and plant growth of bamboo charcoal addition to composted sludge</t>
  </si>
  <si>
    <t>No info on the soil: red soil is usually clay. The yellow soil the authors themselves call it loamy</t>
  </si>
  <si>
    <t>Liu, J.; Schulz, H.; Brandl, S.; Miehtke, H.; Huwe, B.; Glaser, B.</t>
  </si>
  <si>
    <t>Short-term effect of biochar and compost on soil fertility and water status of a Dystric Cambisol in NE Germany under field conditions</t>
  </si>
  <si>
    <t>Tammeorg, P.; Brandstaka, T.; Simojoki, A.; Helenius, J.</t>
  </si>
  <si>
    <t>Nitrogen mineralisation dynamics of meat bone meal and cattle manure as affected by the application of softwood chip biochar in soil</t>
  </si>
  <si>
    <t>Mineral N = available N</t>
  </si>
  <si>
    <t>Zhang, A.; Liu, Y.; Pan, G.; Hussain, Q.; Li, L.; Zheng, J.; Zhang, X.</t>
  </si>
  <si>
    <t>Effect of biochar amendment on maize yield and greenhouse gas emissions from a soil organic carbon poor calcareous loamy soil from Central China Plain</t>
  </si>
  <si>
    <t>"Loamy" / Total N</t>
  </si>
  <si>
    <t>..., J Karer; B Wimmer; F Zehetner; S Kloss;</t>
  </si>
  <si>
    <t>Biochar application to temperate soils: effects on nutrient uptake and crop yield under field conditions</t>
  </si>
  <si>
    <t>Carter, Sarah; Shackley, Simon; Sohi, Saran; Suy, Tan Boun; Haefele, Stephan</t>
  </si>
  <si>
    <t>The impact of biochar application on soil properties and plant growth of pot grown lettuce (Lactuca sativa) and cabbage (Brassica chinensis)</t>
  </si>
  <si>
    <t>Deng, HY</t>
  </si>
  <si>
    <t>Effect of Biochar Amendment on Soil Nitrous Oxide Emission</t>
  </si>
  <si>
    <t>Sandy loam in the wrong experiment and silt loam in the right experiment (N uptake)</t>
  </si>
  <si>
    <t>Nelissen, Victoria</t>
  </si>
  <si>
    <t>Effects of biochar on soil processes, soil functions and crop growth</t>
  </si>
  <si>
    <t>Chapter 8 = OK / Chapters 3,4,6,7: Mineral N = available N?</t>
  </si>
  <si>
    <t>Prost, Katharina; Borchard, Nils; Siemens, Jan; Kautz, Timo; Séquaris, Jean‐Marie; Möller, Andreas; Amelung, Wulf</t>
  </si>
  <si>
    <t>Biochar Affected by Composting with Farmyard Manure</t>
  </si>
  <si>
    <t>No soil, measure biochar characteristics</t>
  </si>
  <si>
    <t>Xie, Z.; Xu, Y.; Liu, G.; Liu, Q.; Zhu, J.; Tu, C.; Amonette, J. E.; Cadisch, G.; Yong, J. W. H.; Hu, S.</t>
  </si>
  <si>
    <t>Impact of biochar application on nitrogen nutrition of rice, greenhouse-gas emissions and soil organic carbon dynamics in two paddy soils of China</t>
  </si>
  <si>
    <t>Allen, JM</t>
  </si>
  <si>
    <t>The effects of poultry litter biochar and water source on radish growth and nutrition</t>
  </si>
  <si>
    <t>45% soil, 45% perlite, and 10% compost -&gt; soil is wrong</t>
  </si>
  <si>
    <t>Barnes, Rebecca T.; Gallagher, Morgan E.; Masiello, Caroline A.; Liu, Zuolin; Dugan, Brandon</t>
  </si>
  <si>
    <t>Biochar-Induced Changes in Soil Hydraulic Conductivity and Dissolved Nutrient Fluxes Constrained by Laboratory Experiments</t>
  </si>
  <si>
    <t>TDN loss = N leach</t>
  </si>
  <si>
    <t>Christel, W.; Bruun, S.; Magid, J.; Jensen, L. S.</t>
  </si>
  <si>
    <t>Phosphorus availability from the solid fraction of pig slurry is altered by composting or thermal treatment</t>
  </si>
  <si>
    <t>Available P</t>
  </si>
  <si>
    <t>Díaz-Rojas, M.; Aguilar-Chávez, T.; Cárdenas-Aquino, M. D. R.; Ruíz-Valdiviezo, V. M.; Hernández-Valdez, E.; Luna-Guido, M.; Olalde-Portugal, V.; Dendooven, L.</t>
  </si>
  <si>
    <t>Effects of wastewater sludge, urea and charcoal on greenhouse gas emissions in pots planted with wheat</t>
  </si>
  <si>
    <t>Farrell, M.; Macdonald, L. M.; Butler, G.; Chirino-Valle, I.; Condron, L. M.</t>
  </si>
  <si>
    <t>Biochar and fertiliser applications influence phosphorus fractionation and wheat yield</t>
  </si>
  <si>
    <t>Outcome = total P. Soil = Haplic Calcisol without any further info -&gt; leave out</t>
  </si>
  <si>
    <t>Kumari, K. G. I. D.; Moldrup, Per; Paradelo, Marcos; Elsgaard, Lars; Hauggaard-Nielsen, Henrik; de Jonge, Lis W.</t>
  </si>
  <si>
    <t>Effects of Biochar on Air and Water Permeability and Colloid and Phosphorus Leaching in Soils from a Natural Calcium Carbonate Gradient</t>
  </si>
  <si>
    <t>Liang, Xin-Qiang; Ji, Yuan-Jing; He, Miao-Miao; Su, Miao-Miao; Liu, Chunlong; Tian, Guang-Ming</t>
  </si>
  <si>
    <t>Simple N balance assessment for optimizing the biochar amendment level in paddy soils</t>
  </si>
  <si>
    <t>Clay loam</t>
  </si>
  <si>
    <t>Mia, S.; van Groenigen, J. W.; van de Voorde, T. F. J.; Oram, N. J.; Bezemer, T. M.; Mommer, L.; Jeffery, S.</t>
  </si>
  <si>
    <t>Biochar application rate affects biological nitrogen fixation in red clover conditional on potassium availability</t>
  </si>
  <si>
    <t>Total amount N fixed per pot</t>
  </si>
  <si>
    <t>Nooker, Eric</t>
  </si>
  <si>
    <t>Impact of management practices on Minnesota's specialty crop production: from biochar to tillage practices</t>
  </si>
  <si>
    <t>Don't look at field experiment as it is the wrong soil.</t>
  </si>
  <si>
    <t>Sanvong, C.; Nathewet, P.</t>
  </si>
  <si>
    <t>A comparative study of pelleted broiler litter biochar derived from lab-scale pyrolysis reactor with that resulted from 200-liter-oil drum kiln to ameliorate the relations between physicochemical properties of soil with lower organic matter soil and soybean yield</t>
  </si>
  <si>
    <t>Sradnick, A.; Ingold, M.; Marold, J.; Murugan, R.; Buerkert, A.; Joergensen, R. G.</t>
  </si>
  <si>
    <t>Impact of activated charcoal and tannin amendments on microbial biomass and residues in an irrigated sandy soil under arid subtropical conditions</t>
  </si>
  <si>
    <t>What is charcoal? -&gt; leave it out because no detail</t>
  </si>
  <si>
    <t>Tammeorg, P.; Simojoki, A.; Makela, P.; Stoddard, F. L.; Alakukku, L.; Helenius, J.</t>
  </si>
  <si>
    <t>Short-term effects of biochar on soil properties and wheat yield formation with meat bone meal and inorganic fertiliser on a boreal loamy sand</t>
  </si>
  <si>
    <t>N uptake, total N</t>
  </si>
  <si>
    <t>Troy, Shane; Lawlor, Peadar; O' Flynn, Cornelius; Healy, Mark</t>
  </si>
  <si>
    <t>The Impact of Biochar Addition on Nutrient Leaching and Soil Properties from Tillage Soil Amended with Pig Manure</t>
  </si>
  <si>
    <t>N leaching</t>
  </si>
  <si>
    <t>Waqas, M.; Khan, S.; Qing, H.; Reid, B. J.; Chao, C.</t>
  </si>
  <si>
    <t>The effects of sewage sludge and sewage sludge biochar on PAHs and potentially toxic element bioaccumulation in Cucumis sativa L</t>
  </si>
  <si>
    <t>It is about contamination, but it also meets all criteria</t>
  </si>
  <si>
    <t>ZHAO, Xiao-rong; Dan, LI; Juan, Kong; LIN, Qi-mei</t>
  </si>
  <si>
    <t>Does biochar addition influence the change points of soil phosphorus leaching?</t>
  </si>
  <si>
    <t>No information on texture</t>
  </si>
  <si>
    <t>..., AH El-Naggar; ARA Usman; A Al-Omran; YS Ok;</t>
  </si>
  <si>
    <t>Carbon mineralization and nutrient availability in calcareous sandy soils amended with woody waste biochar</t>
  </si>
  <si>
    <t>..., CY Xu; S Hosseini-Bai; Y Hao; RCN Rachaputi;</t>
  </si>
  <si>
    <t>Effect of biochar amendment on yield and photosynthesis of peanut on two types of soils</t>
  </si>
  <si>
    <t>Soil 1 not sure, soil 2 "sandy loam"</t>
  </si>
  <si>
    <t>..., Y Zhang; Q Tan; C Hu; C Zheng; H Gui; W Zeng;</t>
  </si>
  <si>
    <t>Differences in responses of soil microbial properties and trifoliate orange seedling to biochar derived from three feedstocks</t>
  </si>
  <si>
    <t>Abbruzzini, Thalita Fernanda</t>
  </si>
  <si>
    <t>The role of biochar on greenhouse gas offsets, improvement of soil attributes and nutrient use efficiency in tropical soils</t>
  </si>
  <si>
    <t>Chapter 4</t>
  </si>
  <si>
    <t>Ali, K.; Arif, M.; Jan, M. T.; Khan, M. J.; Jones, D. L.</t>
  </si>
  <si>
    <t>INTEGRATED USE OF BIOCHAR: A TOOL FOR IMPROVING SOIL AND WHEAT QUALITY OF DEGRADED SOIL UNDER WHEAT-MAIZE CROPPING PATTERN</t>
  </si>
  <si>
    <t>No info on soil and biochar</t>
  </si>
  <si>
    <t>Bock, E.; Smith, N.; Rogers, M.; Coleman, B.; Reiter, M.; Benham, B.; Easton, Z. M.</t>
  </si>
  <si>
    <t>Enhanced nitrate and phosphate removal in a denitrifying bioreactor with biochar</t>
  </si>
  <si>
    <t>Not soil</t>
  </si>
  <si>
    <t>Butnan, S.; Deenik, J. L.; Toomsan, B.; Antal, M. J.; Vityakon, P.</t>
  </si>
  <si>
    <t>Biochar characteristics and application rates affecting corn growth and properties of soils contrasting in texture and mineralogy</t>
  </si>
  <si>
    <t>Extractable K</t>
  </si>
  <si>
    <t>Drake, J. A.; Carrucan, A.; Jackson, W. R.; Cavagnaro, T. R.; Patti, A. F.</t>
  </si>
  <si>
    <t>Biochar application during reforestation alters species present and soil chemistry</t>
  </si>
  <si>
    <t>Inal, A; Gunes, A; Sahin, OZGE; Taskin, MB; Kaya, EC</t>
  </si>
  <si>
    <t>Impacts of biochar and processed poultry manure, applied to a calcareous soil, on the growth of bean and maize</t>
  </si>
  <si>
    <t>Kim, H. S.; Kim, K. R.; Kim, H. J.; Yoon, J. H.; Yang, J. E.; Ok, Y. S.; Owens, G.; Kim, K. H.</t>
  </si>
  <si>
    <t>Effect of biochar on heavy metal immobilization and uptake by lettuce (Lactuca sativa L.) in agricultural soil</t>
  </si>
  <si>
    <t>Soil inorganic N</t>
  </si>
  <si>
    <t>Li, H.; Yutong, W.; Tianpei, W.; Hongrui, M.</t>
  </si>
  <si>
    <t>Effect of biochar on organic matter conservation and metabolic quotient of soil</t>
  </si>
  <si>
    <t>No soil info, nutrients are acids?</t>
  </si>
  <si>
    <t>Lin, XW; Xie, ZB; Zheng, JY; Liu, Q; Bei, QC; Zhu, JG</t>
  </si>
  <si>
    <t>Effects of biochar application on greenhouse gas emissions, carbon sequestration and crop growth in coastal saline soil</t>
  </si>
  <si>
    <t>Exchangeable K</t>
  </si>
  <si>
    <t>M. Kaleem Abbasi; Ahsan Ali, Anwar</t>
  </si>
  <si>
    <t>Ameliorating Effects of Biochar Derived from Poultry Manure and White Clover Residues on Soil Nutrient Status and Plant growth Promotion - Greenhouse Experiments</t>
  </si>
  <si>
    <t>MOHIALDEEN, HA</t>
  </si>
  <si>
    <t>CHARACTERIZATION AND STABILITY OF SELECTED BIOCHARS AND EFFECT OF THEIR APPLICATION ON SOIL PHYSICAL PROPERTIES AND CORN …</t>
  </si>
  <si>
    <t>Ojeda, G.; Mattana, S.; Avila, A.; Alcaniz, J. M.; Volkmann, M.; Bachmann, J.</t>
  </si>
  <si>
    <t>Are soil-water functions affected by biochar application?</t>
  </si>
  <si>
    <t>Nutrient leach</t>
  </si>
  <si>
    <t>Orge, M Sarong; RF</t>
  </si>
  <si>
    <t>Effect of rice hull biochar on the fertility and nutrient holding capacity of sandy soils</t>
  </si>
  <si>
    <t>Schimmelpfennig, S.; Kammann, C.; Moser, G.; Grünhage, L.; Müller, C.</t>
  </si>
  <si>
    <t>Changes in macro- and micronutrient contents of grasses and forbs following Miscanthus x giganteus feedstock, hydrochar and biochar application to temperate grassland</t>
  </si>
  <si>
    <t>Zhu, Q.; Peng, X.; Huang, T.</t>
  </si>
  <si>
    <t>Contrasted effects of biochar on maize growth and N use efficiency depending on soil conditions</t>
  </si>
  <si>
    <t>Chaotu soil</t>
  </si>
  <si>
    <t>Elzobair, Khalid A; Stromberger, Mary E; Ippolito, James A; Lentz, Rodrick D</t>
  </si>
  <si>
    <t>Contrasting effects of biochar versus manure on soil microbial communities and enzyme activities in an Aridisol</t>
  </si>
  <si>
    <t>GILL, A ALSHANKITI; S</t>
  </si>
  <si>
    <t>Integrated Plant Nutrient Management for Sandy Soil Using Chemical Fertilizers, Compost, Biochar and Biofertilizers-Case Study in UAE-and Biofertilizers</t>
  </si>
  <si>
    <t>Jin, Zewen; Chen, Xiaomin; Chen, Can; Tao, Pengchuang; Han, Zhaoqiang; Zhang, Xiaoling</t>
  </si>
  <si>
    <t>Biochar impact on nitrate leaching in upland red soil, China</t>
  </si>
  <si>
    <t>No soil info</t>
  </si>
  <si>
    <t>Majid, HY Ch'ng; OH Ahmed; NMA</t>
  </si>
  <si>
    <t>Minimizing phosphorus sorption and leaching in a tropical acid soil using Egypt rock phosphate with organic amendments</t>
  </si>
  <si>
    <t>P leaching</t>
  </si>
  <si>
    <t>Mulabagal, V.; Baah, D. A.; Egiebor, N. O.; Chen, W. Y.</t>
  </si>
  <si>
    <t>Biochar from biomass: A strategy for carbon dioxide sequestration, soil amendment, power generation, and CO2 utilization</t>
  </si>
  <si>
    <t>Partey, Samuel T; Saito, Kazuki; Preziosi, Richard F; Robson, Geoffrey D</t>
  </si>
  <si>
    <t>Biochar use in a legume–rice rotation system: effects on soil fertility and crop performance</t>
  </si>
  <si>
    <t>CEC, available P</t>
  </si>
  <si>
    <t>Roberto Calvelo, Pereira; Hedley, Mike; Marta Camps, Arbestain; Wisnubroto, Erwin; Green, Steve; Saggar, Surinder; Kusumo, Bambang H.; Mahmud, Ainul F.</t>
  </si>
  <si>
    <t>Net changes of soil C stocks in two grassland soils 26&amp;#xa0;months after simulated pasture renovation including biochar addition</t>
  </si>
  <si>
    <t>TN</t>
  </si>
  <si>
    <t>Se-Won, Kang; Ju-Wang, Park; Dong-Cheol, Seo; Yong Sik, Ok; Ki-Do, Park; Ik-Won, Choi; Ju-Sik, Cho</t>
  </si>
  <si>
    <t>Effect of Biochar Application on Rice Yield and Greenhouse Gas Emission under Different Nutrient Conditions from Paddy Soil</t>
  </si>
  <si>
    <t>Sorrenti, G.; Toselli, M.</t>
  </si>
  <si>
    <t>Soil leaching as affected by the amendment with biochar and compost</t>
  </si>
  <si>
    <t>TDN = N leach</t>
  </si>
  <si>
    <t>Sorrenti, G.; Ventura, M.; Toselli, M.</t>
  </si>
  <si>
    <t>Effect of biochar on nutrient retention and nectarine tree performance: A three-year field trial</t>
  </si>
  <si>
    <t>Treweek, G.; Di, H. J.; Cameron, K. C.; Podolyan, A.</t>
  </si>
  <si>
    <t>Effectiveness of the nitrification inhibitor dicyandiamide and biochar to reduce nitrous oxide emissions</t>
  </si>
  <si>
    <t>Usman, A. R. A.; Al-Wabel, M. I.; Ok, Y. S.; Al-Harbi, A.; Wahb-Allah, M.; El-Naggar, A. H.; Ahmad, M.; Al-Faraj, A.; Al-Omran, A.</t>
  </si>
  <si>
    <t>Conocarpus Biochar Induces Changes in Soil Nutrient Availability and Tomato Growth Under Saline Irrigation</t>
  </si>
  <si>
    <t>Available P and K</t>
  </si>
  <si>
    <t>Villar, M Olmo; AM Lozano; V Barrón; R</t>
  </si>
  <si>
    <t>Spatial heterogeneity of soil biochar content affects soil quality and wheat growth and yield</t>
  </si>
  <si>
    <t>Wijitkosum, T Sriburi; S</t>
  </si>
  <si>
    <t>Biochar amendment experiments in Thailand: Practical examples</t>
  </si>
  <si>
    <t>Sandy clay but no info on %. No info on incorporation depth.</t>
  </si>
  <si>
    <t>Yousaf, B.; Liu, G.; Wang, R.; Zia-ur-Rehman, M.; Rizwan, M. S.; Imtiaz, M.; Murtaza, G.; Shakoor, A.</t>
  </si>
  <si>
    <t>Investigating the potential influence of biochar and traditional organic amendments on the bioavailability and transfer of Cd in the soil–plant system</t>
  </si>
  <si>
    <t>Yuan, Haoran; Lu, Tao; Wang, Yazhuo; Chen, Yong; Lei, Tingzhou</t>
  </si>
  <si>
    <t>Sewage sludge biochar: Nutrient composition and its effect on the leaching of soil nutrients</t>
  </si>
  <si>
    <t>..., T Mehmood; I Bibi; M Shahid; NK Niazi;</t>
  </si>
  <si>
    <t>Effect of compost addition on arsenic uptake, morphological and physiological attributes of maize plants grown in contrasting soils</t>
  </si>
  <si>
    <t>Narwala soil is OK. Not biochar.</t>
  </si>
  <si>
    <t>AKTER, M</t>
  </si>
  <si>
    <t>EFFECT OF BIOCHAR ON THE GROWTH AND YIELD OF WHEAT</t>
  </si>
  <si>
    <t>Boersma, M.; Wrobel-Tobiszewska, A.; Murphy, L.; Eyles, A.</t>
  </si>
  <si>
    <t>Impact of biochar application on the productivity of a temperate vegetable cropping system</t>
  </si>
  <si>
    <t>Fan, C.; Chen, H.; Li, B.; Xiong, Z.</t>
  </si>
  <si>
    <t>Biochar reduces yield-scaled emissions of reactive nitrogen gases from vegetable soils across China</t>
  </si>
  <si>
    <t>Haring, V.; Manka'abusi, D.; Akoto-Danso, E. K.; Werner, S.; Atiah, K.; Steiner, C.; Lompo, D. J. P.; Adiku, S.; Buerkert, A.; Marschner, B.</t>
  </si>
  <si>
    <t>Effects of biochar, waste water irrigation and fertilization on soil properties in West African urban agriculture</t>
  </si>
  <si>
    <t>Hurtado Cervera, Carlos</t>
  </si>
  <si>
    <t>Fate and effects of waterborne contaminants of emerging concern in the soil-plant System: impact of biochar soil amendment to mitigate their plant uptake</t>
  </si>
  <si>
    <t>Chapter 5</t>
  </si>
  <si>
    <t>Karim, Adnan Asad; Kumar, Manish; Singh, Saroj Kumar; Panda, Chitta Ranjan; Mishra, Barada Kanta</t>
  </si>
  <si>
    <t>Potassium enriched biochar production by thermal plasma processing of banana peduncle for soil application</t>
  </si>
  <si>
    <t>No a soil experiment, just make biochar and analyze it.</t>
  </si>
  <si>
    <t>Liu, G. T.; Xie, M. P.; Zhang, S. Y.</t>
  </si>
  <si>
    <t>Effect of organic fraction of municipal solid waste (OFMSW)-based biochar on organic carbon mineralization in a dry land soil</t>
  </si>
  <si>
    <t>No info on the soil. Lot of plastic in the feedstock.</t>
  </si>
  <si>
    <t>Mehmood, K.; Li, J. Y.; Jiang, J.; Shi, R. Y.; Liu, Z. D.; Xu, R. K.</t>
  </si>
  <si>
    <t>Amelioration of an acidic ultisol by straw-derived biochars combined with dicyandiamide under application of urea</t>
  </si>
  <si>
    <t>No soil info.</t>
  </si>
  <si>
    <t>Noyce, Genevieve L; Jones, Trevor; Fulthorpe, Roberta; Basiliko, Nathan</t>
  </si>
  <si>
    <t>Phosphorus uptake and availability and short-term seedling growth in three Ontario soils amended with ash and biochar</t>
  </si>
  <si>
    <t>SE given</t>
  </si>
  <si>
    <t>Reed, Eleanor Y; Chadwick, David R; Hill, Paul W; Jones, Davey L</t>
  </si>
  <si>
    <t>Critical comparison of the impact of biochar and wood ash on soil organic matter cycling and grassland productivity</t>
  </si>
  <si>
    <t>Sadaf, Jawaria; Shah, Ghulam Abbas; Shahzad, Khurram; Ali, Nadeem; Shahid, Muhammad; Ali, Safdar; Hussain, Rai Altaf; Ahmed, Zammurad Iqbal; Traore, Bouba; Ismail, Iqbal M. I.; Rashid, Muhammad Imtiaz</t>
  </si>
  <si>
    <t>Improvements in wheat productivity and soil quality can accomplish by co-application of biochars and chemical fertilizers</t>
  </si>
  <si>
    <t>Seneviratne, Mihiri; Weerasundara, Lakshika; Ok, Yong Sik; Rinklebe, Jörg; Vithanage, Meththika</t>
  </si>
  <si>
    <t>Phytotoxicity attenuation in Vigna radiata under heavy metal stress at the presence of biochar and N fixing bacteria</t>
  </si>
  <si>
    <t>Situmeang, YP</t>
  </si>
  <si>
    <t>Utilization of Biochar, Compost, and Phonska in Improving Corn Results on Dry Land</t>
  </si>
  <si>
    <t>Vermooten, Marli</t>
  </si>
  <si>
    <t>ASSESSMENT OF PHYSICOCHEMICAL PROPERTIES OF A LOAMY SAND TREATED WITH BIOCHAR AND DAIRY MANURE UNDER SILAGE CORN PRODUCTION IN WESTERN NEWFOUNDLAND</t>
  </si>
  <si>
    <t>No infor on biochar feedstock.</t>
  </si>
  <si>
    <t>Wang, Z. Y.; Chen, L.; Sun, F. L.; Luo, X. X.; Wang, H. F.; Liu, G. C.; Xu, Z. H.; Jiang, Z. X.; Pan, B.; Zheng, H.</t>
  </si>
  <si>
    <t>Effects of adding biochar on the properties and nitrogen bioavailability of an acidic soil</t>
  </si>
  <si>
    <t>Xiao, Q.; Zhu, L. X.; Tang, L.; Shen, Y. F.; Li, S. Q.</t>
  </si>
  <si>
    <t>Responses of crop nitrogen partitioning, translocation and soil nitrogen residue to biochar addition in a temperate dryland agricultural soil</t>
  </si>
  <si>
    <t>Yu, Ying Liang</t>
  </si>
  <si>
    <t>Effects of biochar addition on soil nitrogen retention and vegetable uptake in intensive production systems, China</t>
  </si>
  <si>
    <t>..., V Šimanský; J Horák; D Igaz; E Balashov;</t>
  </si>
  <si>
    <t>Biochar and biochar with N fertilizer as a potential tool for improving soil sorption of nutrients</t>
  </si>
  <si>
    <t>Alvarez-Campos, O.; Lang, T. A.; Bhadha, J. H.; McCray, J. M.; Glaz, B.; Daroub, S. H.</t>
  </si>
  <si>
    <t>Biochar and mill ash improve yields of sugarcane on a sand soil in Florida</t>
  </si>
  <si>
    <t>Bian, P.; Zhang, J.; Zhang, C.; Huang, H.; Rong, Q.; Wu, H.; Li, X.; Xu, M.; Liu, Y.; Ren, S.</t>
  </si>
  <si>
    <t>Effects of silk-worm excrement biochar combined with different iron-based materials on the speciation of cadmium and lead in soil</t>
  </si>
  <si>
    <t>Castro, Ana; Nilcileny da Silva, Batista; Latawiec, Agnieszka E.; Rodrigues, Aline; Strassburg, Bernardo; Silva, Daniel; Araujo, Ednaldo; Luiz Fernando, D. de Moraes; Jose Guilherme, Guerra; Galvão, Gabriel; Alves-Pinto, Helena; Mendes, Maiara; Juliana Silveira dos, Santos; Rangel, Marcio C.; Figueredo, Mariela; Cornelissen, Gerard; Hale, Sarah</t>
  </si>
  <si>
    <t>The Effects of &lt;i&gt;Gliricidia&lt;/i&gt;-Derived Biochar on Sequential Maize and Bean Farming</t>
  </si>
  <si>
    <t>Chen, J.; Sun, X.; Zheng, J.; Zhang, X.; Liu, X.; Bian, R.; Li, L.; Cheng, K.; Zheng, J.; Pan, G.</t>
  </si>
  <si>
    <t>Biochar amendment changes temperature sensitivity of soil respiration and composition of microbial communities 3 years after incorporation in an organic carbon-poor dry cropland soil</t>
  </si>
  <si>
    <t>SE/SD given</t>
  </si>
  <si>
    <t>Elbashier, Mohammed M. A.; Shao, Xiaohou; Ali, Albashir A. S.; Alnail, Mohmmed</t>
  </si>
  <si>
    <t>Effect of Digestate and Biochar Amendments on Photosynthesis Rate, Growth Parameters, Water Use Efficiency and Yield of Chinese Melon (Cucumis melo L.) under Saline Irrigation</t>
  </si>
  <si>
    <t>Faria, Walda Monteiro; Figueiredo, Cícero Célio de; Coser, Thais Rodrigues; Vale, Ailton Teixeira; Schneider, Bruna Gehrke</t>
  </si>
  <si>
    <t>Is sewage sludge biochar capable of replacing inorganic fertilizers for corn production? Evidence from a two-year field experiment</t>
  </si>
  <si>
    <t>He, Tiehu; Liu, Deyan; Yuan, Junji; Ni, Kang; Zaman, Mohammad; Luo, Jiafa; Lindsey, Stuart; Ding, Weixin</t>
  </si>
  <si>
    <t>A two years study on the combined effects of biochar and inhibitors on ammonia volatilization in an intensively managed rice field</t>
  </si>
  <si>
    <t>Igaz, D.; Simansky, V.; Horak, J.; Kondrlova, E.; Domanova, J.; Rodny, M.; Buchkina, N. P.</t>
  </si>
  <si>
    <t>Can a single dose of biochar affect selected soil physical and chemical characteristics?</t>
  </si>
  <si>
    <t>Kang, Se-Won; Kim, Seong-Heon; Park, Jong-Hwan; Seo, Dong-Cheol; Ok, Yong Sik; Cho, Ju-Sik</t>
  </si>
  <si>
    <t>Effect of biochar derived from barley straw on soil physicochemical properties, crop growth, and nitrous oxide emission in an upland field in South Korea</t>
  </si>
  <si>
    <t>Li, C.; Xiong, Y.; Qu, Z.; Xu, X.; Huang, Q.; Huang, G.</t>
  </si>
  <si>
    <t>Impact of biochar addition on soil properties and water-fertilizer productivity of tomato in semi-arid region of Inner Mongolia, China</t>
  </si>
  <si>
    <t>Mohamed, BA</t>
  </si>
  <si>
    <t>Microwave-assisted catalytic pyrolysis of biomass for improving bio-oil and biochar properties</t>
  </si>
  <si>
    <t>Chapter 5, SD given, not random but not needed here?</t>
  </si>
  <si>
    <t>Sarma, B.; Gogoi, N.; Bharali, M.; Mali, P.</t>
  </si>
  <si>
    <t>FIELD EVALUATION OF SOIL AND WHEAT RESPONSES TO COMBINED APPLICATION OF HARDWOOD BIOCHAR AND INORGANIC FERTILIZERS IN ACIDIC SANDY LOAM SOIL</t>
  </si>
  <si>
    <t>Significance given</t>
  </si>
  <si>
    <t>Xiao, Yan; Che, Yeye; Zhang, Fengge; Yang, Li; Liu, Mohan</t>
  </si>
  <si>
    <t>Effects of Biochar, N Fertilizer, and Crop Residues on Greenhouse Gas Emissions from Acidic Soils</t>
  </si>
  <si>
    <t>..., O Mohawesh; M Aliedeh; B Al-Soub;</t>
  </si>
  <si>
    <t>The potential use of biochar to enhance soil properties and plant growth performance under arid environment</t>
  </si>
  <si>
    <t>Pot experiment yes, field experiment no (sandy clay loam and no sand % given)</t>
  </si>
  <si>
    <t>Buchkina, Natalya P; HÜPPI, Roman; Leifeld, Jens</t>
  </si>
  <si>
    <t>Biochar and short-term N 2 O and CO 2 emission from plant residue-amended soil with different fertilisation history</t>
  </si>
  <si>
    <t>I think SE/SD is given.</t>
  </si>
  <si>
    <t>Dharmakeerthi, R. S.; Kumaragamage, D.; Goltz, D.; Indraratne, S. P.</t>
  </si>
  <si>
    <t>Phosphorus Release from Unamended and Gypsum‐ or Biochar‐Amended Soils under Simulated Snowmelt and Summer Flooding Conditions</t>
  </si>
  <si>
    <t>Soil 2 is OK, P leach with SE/SD given.</t>
  </si>
  <si>
    <t>Fornes, F.; Belda, R. M.</t>
  </si>
  <si>
    <t>Use of raw and acidified biochars as constituents of growth media for forest seedling production</t>
  </si>
  <si>
    <t>Experiment II</t>
  </si>
  <si>
    <t>GEBISA, L AJEMA</t>
  </si>
  <si>
    <t>RESPONSE OF COFFEE (Coffea arabica L.) SEEDLINGS TO POT SIZES AND BIOCHAR BASED MEDIA COMPOSITION AT AWADA, SOUTH ETHIOPIA</t>
  </si>
  <si>
    <t>Gonzaga, M. I. S.; de Souza, D. C. F.; de Almeida, A. Q.; Mackowiak, C.; Lima, I. D. S.; Santos, J. C. J.; de Andrade, R. S.</t>
  </si>
  <si>
    <t>Nitrogen and phosphorus uptake efficiency in indian mustard cultivated during three growth cycles in a copper contaminated soil treated with biochar</t>
  </si>
  <si>
    <t>Gupta, R. K.; Hussain, A.; Yadvinder, Singh; Sooch, S. S.; Kang, J. S.; Sharma, S.; Dheri, G. S.</t>
  </si>
  <si>
    <t>Rice straw biochar improves soil fertility, growth, and yield of rice-wheat system on a sandy loam soil</t>
  </si>
  <si>
    <t>Janvier Bigabwa, Bashagaluke; Logah, Vincent; Andrews, Opoku; Henry Oppong, Tuffour; Joseph, Sarkodie‐Addo; Quansah, Charles</t>
  </si>
  <si>
    <t>Soil loss and run‐off characteristics under different soil amendments and cropping systems in the semi‐deciduous forest zone of Ghana</t>
  </si>
  <si>
    <t>Sandy Loam. No infor on biochar feedstock.</t>
  </si>
  <si>
    <t>Le, T. H. X.; Mosley, L.; Marschner, P.</t>
  </si>
  <si>
    <t>Nitrogen and phosphorus removal from wastewater by sand with wheat straw</t>
  </si>
  <si>
    <t>Not about biochar.</t>
  </si>
  <si>
    <t>Li, Y. Y.; Zhang, F. B.; Yang, M. Y.; Zhang, J. Q.; Xie, Y. G.</t>
  </si>
  <si>
    <t>Impacts of biochar application rates and particle sizes on runoff and soil loss in small cultivated loess plots under simulated rainfall</t>
  </si>
  <si>
    <t>Maftu'ah, Eni; Nursyamsi, Dedi</t>
  </si>
  <si>
    <t>Effect of Biochar on Peat Soil Fertility and NPK Uptake by Corn</t>
  </si>
  <si>
    <t>Peat soil, not sandy.</t>
  </si>
  <si>
    <t>Nandillon, R.; Lebrun, M.; Miard, F.; Gaillard, M.; Sabatier, S.; Morabito, D.; Bourgerie, S.</t>
  </si>
  <si>
    <t>Contrasted tolerance of Agrostis capillaris metallicolous and non-metallicolous ecotypes in the context of a mining technosol amended by biochar, compost and iron sulfate</t>
  </si>
  <si>
    <t>No info on texture.</t>
  </si>
  <si>
    <t>Oladele, S. O.; Adeyemo, A. J.; Awodun, M. A.</t>
  </si>
  <si>
    <t>Influence of rice husk biochar and inorganic fertilizer on soil nutrients availability and rain-fed rice yield in two contrasting soils</t>
  </si>
  <si>
    <t>Rafique, Mazhar; Ortas, Ibrahim; Rizwan, Muhammad; Sultan, Tariq; Chaudhary, Hassan Javed; Işik, Mehmet; Aydin, Oğuzhan</t>
  </si>
  <si>
    <t>Effects of Rhizophagus clarus and biochar on growth, photosynthesis, nutrients, and cadmium (Cd) concentration of maize (Zea mays) grown in Cd-spiked soil</t>
  </si>
  <si>
    <t>Safaei Khorram, Mahdi; Zhang, Gan; Fatemi, Akram; Kiefer, Rudolf; Maddah, Kamalodin; Baqar, Mujtaba; Zakaria, Mohamad Pauzi; Li, Gang</t>
  </si>
  <si>
    <t>Impact of biochar and compost amendment on soil quality, growth and yield of a replanted apple orchard in a 4‐year field study</t>
  </si>
  <si>
    <t>Shamsuddeen, H Aminu; L</t>
  </si>
  <si>
    <t>Effect of Daniella olivera wood biochar on the growth and biomass of maize (zea mays L.) in Lafia, North central Nigeria</t>
  </si>
  <si>
    <t>No SD/SE</t>
  </si>
  <si>
    <t>Sharma, P.; Meena, R. S.; Kumar, S.; Gurjar, D. S.; Yadav, G. S.; Kumar, S.</t>
  </si>
  <si>
    <t>Growth, yield and quality of cluster bean (Cyamopsis tetragonoloba) as influenced by integrated nutrient management under alley cropping system</t>
  </si>
  <si>
    <t>No info soil or BC</t>
  </si>
  <si>
    <t>Shi, Ren-yong; Ni, Ni; Nkoh, Jackson Nkoh; Li, Jiu-yu; Xu, Ren-kou; Qian, Wei</t>
  </si>
  <si>
    <t>Beneficial dual role of biochars in inhibiting soil acidification resulting from nitrification</t>
  </si>
  <si>
    <t>No soil info, BC vs liming</t>
  </si>
  <si>
    <t>Šimanský, V.; Šrank, D.; Juriga, M.</t>
  </si>
  <si>
    <t>Differences in soil properties and crop yields after application of biochar blended with farmyard manure in sandy and loamy soils</t>
  </si>
  <si>
    <t>No BC info, control vs BC + compost</t>
  </si>
  <si>
    <t>Solaiman, Z. M.; Abbott, L. K.; Murphy, D. V.</t>
  </si>
  <si>
    <t>Biochar phosphorus concentration dictates mycorrhizal colonisation, plant growth and soil phosphorus cycling</t>
  </si>
  <si>
    <t>Xu, M.; Gao, P.; Yang, Z.; Su, L.; Wu, J.; Yang, G.; Zhang, X.; Ma, J.; Peng, H.; Xiao, Y.</t>
  </si>
  <si>
    <t>Biochar impacts on phosphorus cycling in rice ecosystem</t>
  </si>
  <si>
    <t>SE/SD given, no soil info</t>
  </si>
  <si>
    <t>Yadav, V.; Jain, S.; Mishra, P.; Khare, P.; Shukla, A. K.; Karak, T.; Singh, A. K.</t>
  </si>
  <si>
    <t>Amelioration in nutrient mineralization and microbial activities of sandy loam soil by short term field aged biochar</t>
  </si>
  <si>
    <t>Zhang, J.; Bai, Z.; Huang, J.; Hussain, S.; Zhao, F.; Zhu, C.; Zhu, L.; Cao, X.; Jin, Q.</t>
  </si>
  <si>
    <t>Biochar alleviated the salt stress of induced saline paddy soil and improved the biochemical characteristics of rice seedlings differing in salt tolerance</t>
  </si>
  <si>
    <t>Zhang, Y.; Wang, H.; Maucieri, C.; Liu, S.; Zou, J.</t>
  </si>
  <si>
    <t>Annual nitric and nitrous oxide emissions response to biochar amendment from an intensive greenhouse vegetable system in southeast China</t>
  </si>
  <si>
    <t>Silt loam</t>
  </si>
  <si>
    <t>..., AA Farooque; Q Zaman; F Abbas; HM Hammad;</t>
  </si>
  <si>
    <t>How can potatoes be smartly cultivated with biochar as a soil nutrient amendment technique in Atlantic Canada?</t>
  </si>
  <si>
    <t>clay</t>
  </si>
  <si>
    <t>..., G Kulczycki; EG Magnucka; MP Oksińska; J Kucińska;</t>
  </si>
  <si>
    <t>… of Various Types of Biochar Mixed with Mineral Fertilization on the Development and Ionome of Winter Wheat (Triticum aestivum L.) Seedlings and Soil Properties in a …</t>
  </si>
  <si>
    <t>..., M Gopal; A Gupta; KS Hameed; N Sathyaseelan;</t>
  </si>
  <si>
    <t>Biochars produced from coconut palm biomass residues can aid regenerative agriculture by improving soil properties and plant yield in humid tropics</t>
  </si>
  <si>
    <t>Look at incubation exp (not pot or field), significance given</t>
  </si>
  <si>
    <t>..., MNH Sani; M Hasan; J Uddain;</t>
  </si>
  <si>
    <t>Impact of application of Trichoderma and biochar on growth, productivity and nutritional quality of tomato under reduced NPK fertilization</t>
  </si>
  <si>
    <t>Silty clay loam to clay loam</t>
  </si>
  <si>
    <t>Abbas, Aown; Naveed, Muhammad; Azeem, Muhammad; Yaseen, Muhammad; Ullah, Rehmat; Alamri, Saud; Farooq, Ain; Siddiqui, Manzer H</t>
  </si>
  <si>
    <t>Efficiency of wheat straw biochar in combination with compost and biogas slurry for enhancing nutritional status and productivity of soil and plant</t>
  </si>
  <si>
    <t>Abrahamson, K</t>
  </si>
  <si>
    <t>Burning with Potential: Understanding the Relationship Between Biochar and Agriculture of the Northern Glaciated Plains Ecoregion</t>
  </si>
  <si>
    <t>Cao, D. Y.; Chen, W. F.; Yang, P.; Lan, Y.; Sun, D. Q.</t>
  </si>
  <si>
    <t>Spatio-temporal variabilities of soil phosphorus pool and phosphorus uptake with maize stover biochar amendment for 5 years of maize</t>
  </si>
  <si>
    <t>Chen, H.; Yang, X.; Wang, H.; Sarkar, B.; Shaheen, S. M.; Gielen, G.; Bolan, N.; Guo, J.; Che, L.; Sun, H.; Rinklebe, J.</t>
  </si>
  <si>
    <t>Animal carcass- and wood-derived biochars improved nutrient bioavailability, enzyme activity, and plant growth in metal-phthalic acid ester co-contaminated soils: A trial for reclamation and improvement of degraded soils</t>
  </si>
  <si>
    <t>SE/SD given, SOIL INFO IN SUPPLEMENTARY MATERIAL</t>
  </si>
  <si>
    <t>Chen, H. Y.; Awasthi, S. K.; Liu, T.; Duan, Y. M.; Zhang, Z. Q.; Awasthi, M. K.</t>
  </si>
  <si>
    <t>Compost biochar application to contaminated soil reduces the (im)mobilization and phytoavailability of lead and copper</t>
  </si>
  <si>
    <t>EL-Masry, MS Mohamed; MY</t>
  </si>
  <si>
    <t>Use of Rice Straw Mixed Ammonium, Biochar and Compost for Improving Productivity of a Sandy Soil and the Response of Wheat</t>
  </si>
  <si>
    <t>No SE/SD</t>
  </si>
  <si>
    <t>Esawy, Mahmoud; Ibrahim, Mahmoud; Ali, Nehal; Ali, Hanan</t>
  </si>
  <si>
    <t>Effect of Biochar and Compost Amendments on Soil Biochemical Properties and Dry Weight of Canola Plant Grown in Soil Contaminated with Heavy Metals</t>
  </si>
  <si>
    <t>Fening, K. O.; Maccarthy, D. S.; Tegbe, R. E.</t>
  </si>
  <si>
    <t>Effect of intercropping and soil amendment on the population dynamics of major pests and natural enemies of white cabbage</t>
  </si>
  <si>
    <t>Ge, Xiaogai; Cao, Yonghui; Zhou, Benzhi; Xiao, Wenfa; Tian, Xiaokun; Li, Mai-He</t>
  </si>
  <si>
    <t>Combined application of biochar and N increased temperature sensitivity of soil respiration but still decreased the soil CO2 emissions in moso bamboo plantations</t>
  </si>
  <si>
    <t>Jiang, S.; Wu, J.; Duan, L.; Cheng, S.; Huang, J.; Chen, T.</t>
  </si>
  <si>
    <t>Investigating the aging effects of biochar on soil c and si dissolution and the interactive impact on copper immobilization</t>
  </si>
  <si>
    <t>Jiwnok, S Wijitkosum; P</t>
  </si>
  <si>
    <t>Applying Rice Husk Biochar for Carbon Sequestration in Building-Integrated Agriculture for Sustainable Urban Agriculture</t>
  </si>
  <si>
    <t>Khan, A. Z.; Khan, S.; Ayaz, T.; Brusseau, M. L.; Khan, M. A.; Nawab, J.; Muhammad, S.</t>
  </si>
  <si>
    <t>Popular wood and sugarcane bagasse biochars reduced uptake of chromium and lead by lettuce from mine-contaminated soil</t>
  </si>
  <si>
    <t>47.3% sand</t>
  </si>
  <si>
    <t>Li, B.; Huang, W.; Elsgaard, L.; Yang, B.; Li, Z.; Yang, H.; Lu, Y.</t>
  </si>
  <si>
    <t>Optimal biochar amendment rate reduced the yield-scaled N2O emissions from Ultisols in an intensive vegetable field in South China</t>
  </si>
  <si>
    <t>Liu, Hongyuan; Li, Hongbo; Zhang, Aiping; Rahaman, Md Arifur; Yang, Zhengli</t>
  </si>
  <si>
    <t>Inhibited effect of biochar application on N2O emissions is amount and time-dependent by regulating denitrification in a wheat-maize rotation system in North China</t>
  </si>
  <si>
    <t>Authors describe texture as a light soil, meaning more sand than clay, but there are no %'s given.</t>
  </si>
  <si>
    <t>Lumbantoruan, B. R.; Hidayat, B.; Guchi, H.</t>
  </si>
  <si>
    <t>Utilization of biochar for reducing NPK fertilization in corn (Zea mays L.) growth on ultisol</t>
  </si>
  <si>
    <t>McLennon, Everald; Solomon, Juan K. Q.; Neupane, Dhurba; Davison, Jason</t>
  </si>
  <si>
    <t>Biochar and nitrogen application rates effect on phosphorus removal from a mixed grass sward irrigated with reclaimed wastewater</t>
  </si>
  <si>
    <t>Niguss Solomon, Hailegnaw; Mercl, Filip; Pračke, Kateřina; Praus, Lukáš; Száková, Jiřina; Tlustoš, Pavel</t>
  </si>
  <si>
    <t>The Role of Biochar and Soil Properties in Determining the Available Content of Al, Cu, Zn, Mn, and Cd in Soil</t>
  </si>
  <si>
    <t>Ozdemir, S.; Nuhoglu, N. N.; Dede, O. H.; Yetilmezsoy, K.</t>
  </si>
  <si>
    <t>Mitigation of soil loss from turfgrass cultivation by utilizing poultry abattoir sludge compost and biochar on low-organic matter soil</t>
  </si>
  <si>
    <t>(sandy) clay loam</t>
  </si>
  <si>
    <t>Qi, L.; Pokharel, P.; Chang, S. X.; Zhou, P.; Niu, H. D.; He, X. H.; Wang, Z. F.; Gao, M.</t>
  </si>
  <si>
    <t>Biochar application increased methane emission, soil carbon storage and net ecosystem carbon budget in a 2-year vegetable-rice rotation</t>
  </si>
  <si>
    <t>Rafique, Mazhar; Ortas, Ibrahim; Rizwan, Muhammad; Chaudhary, Hassan Javed; Gurmani, Ali Raza; Hussain Munis, Muhammad Farooq</t>
  </si>
  <si>
    <t>Residual effects of biochar and phosphorus on growth and nutrient accumulation by maize (Zea mays L.) amended with microbes in texturally different soils</t>
  </si>
  <si>
    <t>No comparison of with or without biochar</t>
  </si>
  <si>
    <t>Sadowska, U.; Domagala-Swiatkiewicz, I.; Zabinski, A.</t>
  </si>
  <si>
    <t>Biochar and Its Effects on Plant-Soil Macronutrient Cycling during a Three-Year Field Trial on Sandy Soil with Peppermint (Mentha piperita L.). Part I: Yield and Macro Element Content in Soil and Plant Biomass</t>
  </si>
  <si>
    <t>Sanford, J. R.; Larson, R. A.</t>
  </si>
  <si>
    <t>Assessing Nitrogen Cycling in Corncob Biochar Amended Soil Columns for Application in Agricultural Treatment Systems</t>
  </si>
  <si>
    <t>Significance given, no randomization</t>
  </si>
  <si>
    <t>Stanczyk-Mazanek, E.</t>
  </si>
  <si>
    <t>Evaluation of the effect of toxicity of biochar used for soil fertilization and its water extract on plants</t>
  </si>
  <si>
    <t>Tang, Jiawen; Zhang, Shudong; Zhang, Xiaotong; Chen, Jinhuan; He, Xinyu; Zhang, Qiuzhuo</t>
  </si>
  <si>
    <t>Effects of pyrolysis temperature on soil-plant-microbe responses to Solidago canadensis L.-derived biochar in coastal saline-alkali soil</t>
  </si>
  <si>
    <t>Videgain-Marco, M.; Marco-Montori, P.; Martí-Dalmau, C.; del Carmen Jaizme-Vega, M.; Manyà-Cervelló, J. J.; García-Ramos, F. J.</t>
  </si>
  <si>
    <t>Effects of biochar application in a sorghum crop under greenhouse conditions: Growth parameters and physicochemical fertility</t>
  </si>
  <si>
    <t>Not soil (mix with too much gravel)</t>
  </si>
  <si>
    <t>Wang, Huanhuan; Shen, Yan; Ren, Tianbao; Ye, Yuan; Kuang, Gang; Wang, Bo; Yun, Fei; Feng, Huilin; Ji, Xiaoming; Yuan, Xiaojing; Liu, Guoshun</t>
  </si>
  <si>
    <t>Novel environmental factors affecting microbial responses and physicochemical properties by sequentially applied biochar in black soil</t>
  </si>
  <si>
    <t>Yan, Zhongqing; Wang, Jinzhi; Li, Yong; Wu, Haidong; Zhang, Kerou; Liang, Yan; Zhang, Xiaodong; Kang, Xiaoming</t>
  </si>
  <si>
    <t>Waterlogging affects the mitigation of soil GHG emissions by biochar amendment in coastal wetland</t>
  </si>
  <si>
    <t>Zhang, Kun; Wang, Yaofeng; Mao, Jiefei; Chen, Baoliang</t>
  </si>
  <si>
    <t>Effects of biochar nanoparticles on seed germination and seedling growth</t>
  </si>
  <si>
    <t>Not soil, in water</t>
  </si>
  <si>
    <t>Zhang, Yuchan; Wang, Xiao; Liu, Bingjie; Liu, Qiang; Zheng, Hao; You, Xiangwei; Sun, Ke; Luo, Xianxiang; Li, Fengmin</t>
  </si>
  <si>
    <t>Comparative study of individual and Co-Application of biochar and wood vinegar on blueberry fruit yield and nutritional quality</t>
  </si>
  <si>
    <t>Zhou, Y.; Liu, Y.; Feng, L.; Xu, Y.; Du, Z.; Zhang, L.</t>
  </si>
  <si>
    <t>Biochar prepared from maize straw and molasses fermentation wastewater: Application for soil improvement</t>
  </si>
  <si>
    <t>..., R Lv; Y Wang; X Yang; Y Wen; X Tan;</t>
  </si>
  <si>
    <t>Adsorption and leaching characteristics of ammonium and nitrate from paddy soil as affected by biochar amendment</t>
  </si>
  <si>
    <t>..., T Konaka; S Tadano; T Takahashi; S Suharsono;</t>
  </si>
  <si>
    <t>A diverse range of physicochemically-distinct biochars made from a combination of different feedstock tissues and pyrolysis temperatures from a biodiesel …</t>
  </si>
  <si>
    <t>WHC experiment of biochar on sand</t>
  </si>
  <si>
    <t>Alves, A. R.; Holthusen, D.; Reichert, J. M.; Sarfaraz, Q.; da Silva, L. S.</t>
  </si>
  <si>
    <t>Biochar Amendment Effects on Microstructure Resistance of a Sandy Loam Soil Under Oscillatory Stress</t>
  </si>
  <si>
    <t>Variation given (table 3)</t>
  </si>
  <si>
    <t>Amery, Fien; Debode, Jane; Ommeslag, Sarah; Visser, Rian; De Tender, Caroline; Vandecasteele, Bart</t>
  </si>
  <si>
    <t>Biochar for Circular Horticulture: Feedstock Related Effects in Soilless Cultivation</t>
  </si>
  <si>
    <t>Peat / no soil info</t>
  </si>
  <si>
    <t>Cui, Jinglan; Glatzel, Stephan; Bruckman, Viktor J.; Wang, Baozhan; Lai, Derrick Y. F.</t>
  </si>
  <si>
    <t>Long-term effects of biochar application on greenhouse gas production and microbial community in temperate forest soils under increasing temperature</t>
  </si>
  <si>
    <t>Soil is described as coarse and quartz, leaving little doubt about its sandy texture</t>
  </si>
  <si>
    <t>Feng, Weiying; Yang, Fang; Cen, Rui; Liu, Jing; Qu, Zhongyi; Miao, Qingfeng; Chen, Haiyan</t>
  </si>
  <si>
    <t>Effects of straw biochar application on soil temperature, available nitrogen and growth of corn</t>
  </si>
  <si>
    <t>43.09% sand</t>
  </si>
  <si>
    <t>Haider, F. U.; Coulter, J. A.; Cheema, S. A.; Farooq, M.; Wu, J.; Zhang, R.; Shuaijie, G.; Liqun, C.</t>
  </si>
  <si>
    <t>Co-application of biochar and microorganisms improves soybean performance and remediate cadmium-contaminated soil</t>
  </si>
  <si>
    <t>Liu, Xuezhi; Wei, Zhenhua; Ma, Yingying; Liu, Jie; Liu, Fulai</t>
  </si>
  <si>
    <t>Effects of biochar amendment and reduced irrigation on growth, physiology, water-use efficiency and nutrients uptake of tobacco (Nicotiana tabacum L.) on two different soil types</t>
  </si>
  <si>
    <t>Silt</t>
  </si>
  <si>
    <t>Manirakiza, E</t>
  </si>
  <si>
    <t>Application combinée du biochar de pin et des biosolides mixtes de papetières: une option pour améliorer leur efficacité agronomique</t>
  </si>
  <si>
    <t>SE/SD given, CH2+3</t>
  </si>
  <si>
    <t>Nourmandipour, F.; Delavar, M. A.; Lal, R.; Joseph, S.; Siewert, C.</t>
  </si>
  <si>
    <t>Effects of Organic Amendments on Enzymes Activities in a Calcareous Sandy Soil</t>
  </si>
  <si>
    <t>SD given</t>
  </si>
  <si>
    <t>Radziemska, M.; Gusiatin, Z. M.; Cydzik-Kwiatkowska, A.; Cerdà, A.; Pecina, V.; Bęś, A.; Datta, R.; Majewski, G.; Mazur, Z.; Dzięcioł, J.; Danish, S.; Brtnický, M.</t>
  </si>
  <si>
    <t>Insight into metal immobilization and microbial community structure in soil from a steel disposal dump phytostabilized with composted, pyrolyzed or gasified wastes</t>
  </si>
  <si>
    <t>Romero, C. M.; Li, C.; Owens, J.; Ribeiro, G. O.; McAllister, T. A.; Okine, E.; Hao, X.</t>
  </si>
  <si>
    <t>Nutrient cycling and greenhouse gas emissions from soil amended with biochar-manure mixtures</t>
  </si>
  <si>
    <t>Look at Raymond soil, SE given</t>
  </si>
  <si>
    <t>Vega, MB Pascual de</t>
  </si>
  <si>
    <t>Relevance of biochar properties for the emission of greenhouse gases in agricultural soils</t>
  </si>
  <si>
    <t>Clayey-silt</t>
  </si>
  <si>
    <t>Wei, Lan; Huang, Yufen; Huang, Lianxi; Huang, Qing; Li, Yanliang; Li, Xiang; Yang, Shaohai; Liu, Chuanping; Liu, Zhongzhen</t>
  </si>
  <si>
    <t>Combined biochar and soda residues increases maize yields and decreases grain Cd/Pb in a highly Cd/Pb-polluted acid Udults soil</t>
  </si>
  <si>
    <t>Wu, Jingtao; Huang, Rong; Zhou, Qingqiu; Lu, Huanping; Li, Feng; Wu, Kejun; Li, Zhian</t>
  </si>
  <si>
    <t>Magnetic biochar reduces phosphorus uptake by Phragmites australis during heavy metal remediation</t>
  </si>
  <si>
    <t>..., HPBGW Brümmer; HFRHE Kandeler; IKKRK Karl;</t>
  </si>
  <si>
    <t>Hans-peter Blume Et Al.-Scheffer_schachtschabel Soil Science (2016, Springer). pdf</t>
  </si>
  <si>
    <t>Book/Review, cannot say anything on the orange ones</t>
  </si>
  <si>
    <t>Griffis, K Spokas; R Ruan; T</t>
  </si>
  <si>
    <t>Adding value to corn and agricultural byproducts through production of biochar and bio-oil: Step Two</t>
  </si>
  <si>
    <t>HARRIS, PC BIOCHARS; KR</t>
  </si>
  <si>
    <t>CHARACTERIZATION AND MINERALIZATION RATES OF LOW TEMPERATURE PEANUT HULL AND</t>
  </si>
  <si>
    <t>"Fine-loamy" is probably silt-loam or clay-loam. No info</t>
  </si>
  <si>
    <t>Novais, Sarah Vieira</t>
  </si>
  <si>
    <t>Biochars in the mitigation of greenhouse gases and on phosphorus removal and reuse</t>
  </si>
  <si>
    <t>Chapter 2 + 3: SE/SD given, randomized (Only soil 1 in Chapter 3, same soil as Ch 2)</t>
  </si>
  <si>
    <t>..., E Yeboah; P Ofori; GW Quansah;</t>
  </si>
  <si>
    <t>Improving soil productivity through biochar amendments to soils</t>
  </si>
  <si>
    <t>SE/SD not given</t>
  </si>
  <si>
    <t>Gaskin, Julia W; Speir, R Adam; Harris, Keith; Das, KC; Lee, R Dewey; Morris, Lawrence A; Fisher, Dwight S</t>
  </si>
  <si>
    <t>Effect of peanut hull and pine chip biochar on soil nutrients, corn nutrient status, and yield</t>
  </si>
  <si>
    <t>Eastman, CM</t>
  </si>
  <si>
    <t>Soil physical characteristics of an Aeric Ochraqualf amended with biochar</t>
  </si>
  <si>
    <t>Gan, NO Nelson; SC Agudelo; W Yuan; J</t>
  </si>
  <si>
    <t>Nitrogen and phosphorus availability in biochar-amended soils</t>
  </si>
  <si>
    <t>Authors call it biochar, but the described production technology makes it hydrochar.</t>
  </si>
  <si>
    <t>Revell, KT</t>
  </si>
  <si>
    <t>The effect of fast pyrolysis biochar made from poultry litter on soil properties and plant growth</t>
  </si>
  <si>
    <t>Pot only, field uses silt loam soil. SE given</t>
  </si>
  <si>
    <t>Huy, S</t>
  </si>
  <si>
    <t>Effect of Biochar on Soil Fertility Using Rice as Indicator Plant</t>
  </si>
  <si>
    <t>Either no soil info (paper 1) or wrong soil (paper 2+3)</t>
  </si>
  <si>
    <t>Lehmann, R Zimmerman; J</t>
  </si>
  <si>
    <t>Shelby Rajkovich, Akio Enders, Kelly Hanley, Charles Hyland, Andrew</t>
  </si>
  <si>
    <t>SE given, loam soil</t>
  </si>
  <si>
    <t>Nelissen, V.; Rutting, T.; Huygens, D.; Staelens, J.; Ruysschaert, G.; Boeckx, P.</t>
  </si>
  <si>
    <t>Maize biochars accelerate short-term soil nitrogen dynamics in a loamy sand soil</t>
  </si>
  <si>
    <t>SD given, cannot find "random"</t>
  </si>
  <si>
    <t>Revell, Kenneth T; Maguire, Rory O; Agblevor, Foster A</t>
  </si>
  <si>
    <t>Field trials with poultry litter biochar and its effect on forages, green peppers, and soil properties</t>
  </si>
  <si>
    <t>SE given - DUPLICATE this is the part on field trials from reference in row10 in this Excel.</t>
  </si>
  <si>
    <t>Zheng, J.; Stewart, C. E.; Cotrufo, M. F.</t>
  </si>
  <si>
    <t>Biochar and nitrogen fertilizer alters soil nitrogen dynamics and greenhouse gas fluxes from two temperate soils</t>
  </si>
  <si>
    <t>Colorado soil, SE given</t>
  </si>
  <si>
    <t>Case, SDC</t>
  </si>
  <si>
    <t>Biochar amendment and greenhouse gas emissions from agricultural soils</t>
  </si>
  <si>
    <t>All three chapters. SE/SD given.</t>
  </si>
  <si>
    <t>Chen, CR; Phillips, IR; Condron, LM; Goloran, J; Xu, ZH; Chan, KY</t>
  </si>
  <si>
    <t>Impacts of greenwaste biochar on ammonia volatilisation from bauxite processing residue sand</t>
  </si>
  <si>
    <t>Denyes, M. J.; Rutter, A.; Zeeb, B. A.</t>
  </si>
  <si>
    <t>In situ application of activated carbon and biochar to PCB-contaminated soil and the effects of mixing regime</t>
  </si>
  <si>
    <t>Pollutant uptake and plant growth</t>
  </si>
  <si>
    <t>Koomson, E</t>
  </si>
  <si>
    <t>Measurement of CO2 Emission from Bio-Char-Amended Rice Paddy Field in the Coastal Savannah Zone of Ghana</t>
  </si>
  <si>
    <t>Ling, Zhao; Xinde, Cao; Qun, Wang; Fan, Yang; Shi, Xu</t>
  </si>
  <si>
    <t>Mineral Constituents Profile of Biochar Derived from Diversified Waste Biomasses: Implications for Agricultural Applications</t>
  </si>
  <si>
    <t>Just biochar production, characterization, and categorization. Not sure what to do with the orange ones.</t>
  </si>
  <si>
    <t>Northup, Jake</t>
  </si>
  <si>
    <t>Biochar as a replacement for perlite in greenhouse soilless substrates</t>
  </si>
  <si>
    <t>Biochar as peat replacement in growing media.</t>
  </si>
  <si>
    <t>Quilliam, R. S.; DeLuca, T. H.; Jones, D. L.</t>
  </si>
  <si>
    <t>Biochar application reduces nodulation but increases nitrogenase activity in clover</t>
  </si>
  <si>
    <t>SE given. Sandy clay loam and no % given.</t>
  </si>
  <si>
    <t>Troy, Shane M; Lawlor, Peadar G; O'Flynn, Cornelius J; Healy, Mark G</t>
  </si>
  <si>
    <t>Impact of biochar addition to soil on greenhouse gas emissions following pig manure application</t>
  </si>
  <si>
    <t>Xu, G.; Wei, L. L.; Sun, J. N.; Shao, H. B.; Chang, S. X.</t>
  </si>
  <si>
    <t>What is more important for enhancing nutrient bioavailability with biochar application into a sandy soil: Direct or indirect mechanism?</t>
  </si>
  <si>
    <t>No soil info (reference studies 3 soils of which only 2 are sandy)</t>
  </si>
  <si>
    <t>Zhao, Xu; Yan, Xiaoyuan; Wang, Shenqiang; Xing, Guangxi; Zhou, Yang</t>
  </si>
  <si>
    <t>Effects of the addition of rice-straw-based biochar on leaching and retention of fertilizer N in highly fertilized cropland soils</t>
  </si>
  <si>
    <t>..., W Widowati; A Asnah;</t>
  </si>
  <si>
    <t>The use of biochar to reduce nitrogen and potassium leaching from soil cultivated with maize</t>
  </si>
  <si>
    <t>Alling, Vanja; Hale, Sarah E; Martinsen, Vegard; Mulder, Jan; Smebye, Andreas; Breedveld, Gijs D; Cornelissen, Gerard</t>
  </si>
  <si>
    <t>The role of biochar in retaining nutrients in amended tropical soils</t>
  </si>
  <si>
    <t>Kaoma soil! SE/SD given.</t>
  </si>
  <si>
    <t>Case, Sean D. C.; McNamara, Niall P.; Reay, David S.; Whitaker, Jeanette</t>
  </si>
  <si>
    <t>Can biochar reduce soil greenhouse gas emissions from a M iscanthus bioenergy crop?</t>
  </si>
  <si>
    <t>Eykelbosh, Angela Joy</t>
  </si>
  <si>
    <t>Closing the carbon loop in sugarcane bioethanol: effects of filtercake biochar amendment on soil quality, leaching and carbon utilization</t>
  </si>
  <si>
    <t>Ch 2+3. SE given.</t>
  </si>
  <si>
    <t>Fernández, José M.; Nieto, M. Aurora; López-de-Sá, Esther G.; Gascó, Gabriel; Méndez, Ana; Plaza, César</t>
  </si>
  <si>
    <t>Carbon dioxide emissions from semi-arid soils amended with biochar alone or combined with mineral and organic fertilizers</t>
  </si>
  <si>
    <t>Lentz, Rodrick D; Ippolito, James A; Spokas, Kurt A</t>
  </si>
  <si>
    <t>Biochar and manure effects on net nitrogen mineralization and greenhouse gas emissions from calcareous soil under corn</t>
  </si>
  <si>
    <t>Liu, Liang; Shen, Guoqing; Sun, Mingxing; Cao, Xinde; Shang, Guofeng; Chen, Ping</t>
  </si>
  <si>
    <t>Effect of biochar on nitrous oxide emission and its potential mechanisms</t>
  </si>
  <si>
    <t>Muhammad, N.; Dai, Z.; Xiao, K.; Meng, J.; Brookes, P. C.; Liu, X.; Wang, H.; Wu, J.; Xu, J.</t>
  </si>
  <si>
    <t>Changes in microbial community structure due to biochars generated from different feedstocks and their relationships with soil chemical properties</t>
  </si>
  <si>
    <t>Nathewet, C Sanvong; P</t>
  </si>
  <si>
    <t>… from 200-Liter-Oil Drum Kiln to Ameliorate the Relations between Physicochemical Properties of Soil with Lower Organic Matter Soil and Soybean Yield</t>
  </si>
  <si>
    <t>Nurhidayati, N.; Mariati, M.</t>
  </si>
  <si>
    <t>Utilization of maize cob biochar and rice husk charcoal as soil amendment for improving acid soil fertility and productivity</t>
  </si>
  <si>
    <t>Schimmelpfennig, Sonja; Müller, Christoph; Grünhage, Ludger; Koch, Christian; Kammann, Claudia</t>
  </si>
  <si>
    <t>Biochar, hydrochar and uncarbonized feedstock application to permanent grassland—Effects on greenhouse gas emissions and plant growth</t>
  </si>
  <si>
    <t>Sun, L.; Li, L.; Chen, Z.; Wang, J.; Xiong, Z.</t>
  </si>
  <si>
    <t>Combined effects of nitrogen deposition and biochar application on emissions of N2O, CO2 and NH3 from agricultural and forest soils</t>
  </si>
  <si>
    <t>Loam but 50.7% sand. SD given.</t>
  </si>
  <si>
    <t>Ulyett, J.; Sakrabani, R.; Kibblewhite, M.; Hann, M.</t>
  </si>
  <si>
    <t>Impact of biochar addition on water retention, nitrification and carbon dioxide evolution from two sandy loam soils</t>
  </si>
  <si>
    <t>SE given, cannot find "random"</t>
  </si>
  <si>
    <t>..., G Agegnehu; AM Bass; PN Nelson; B Muirhead;</t>
  </si>
  <si>
    <t>Biochar and biochar-compost as soil amendments: effects on peanut yield, soil properties and greenhouse gas emissions in tropical North Queensland …</t>
  </si>
  <si>
    <t>Bass, G Agegnehu; MI Bird; PN Nelson; AM</t>
  </si>
  <si>
    <t>The ameliorating effects of biochar and compost on soil quality and plant growth on a Ferralsol</t>
  </si>
  <si>
    <t>Calderón, Francisco J.; Benjamin, Joseph; Vigil, Merle F.</t>
  </si>
  <si>
    <t>A Comparison of Corn (Zea mays L.) Residue and Its Biochar on Soil C and Plant Growth</t>
  </si>
  <si>
    <t>Ippolito, JA; Grob, J; Donnelly, A</t>
  </si>
  <si>
    <t>Anatomy of a field trial: Wood-based biochar and compost influences a Pacific Northwest soil</t>
  </si>
  <si>
    <t>N uptake, SE/SD given. They only discuss significant results -&gt; publication bias!</t>
  </si>
  <si>
    <t>Kohler, EC Hammer; M Forstreuter; MC Rillig; J</t>
  </si>
  <si>
    <t>Biochar increases arbuscular mycorrhizal plant growth enhancement and ameliorates salinity stress</t>
  </si>
  <si>
    <t>Lanigan, RB Brennan; MG Healy; O Fenton; GJ</t>
  </si>
  <si>
    <t>The effect of chemical amendments used for phosphorus abatement on greenhouse gas and ammonia emissions from dairy cattle slurry: synergies and …</t>
  </si>
  <si>
    <t>Significance given, cannot find "random"</t>
  </si>
  <si>
    <t>Liu, Jinhu</t>
  </si>
  <si>
    <t>The application of biochar as a soil amendment in land reclamation</t>
  </si>
  <si>
    <t>Chapter 2 (pot exp): "All of the soil materials are no longer natural soils but stockpiled substrates." Chapter 3 (field study): clay loam</t>
  </si>
  <si>
    <t>Martinsen, V.; Alling, V.; Nurida, N. L.; Mulder, J.; Hale, S. E.; Ritz, C.; Rutherford, D. W.; Heikens, A.; Breedveld, G. D.; Cornelissen, G.</t>
  </si>
  <si>
    <t>pH effects of the addition of three biochars to acidic Indonesian mineral soils</t>
  </si>
  <si>
    <t>No soil TEXTURE info</t>
  </si>
  <si>
    <t>Merit, …; IM Adnyana; INN Subadiyasa; IN</t>
  </si>
  <si>
    <t>Effect of dose biochar bamboo, compost, and phonska on growth of maize (Zea mays L.) in dryland</t>
  </si>
  <si>
    <t>Only plant growth related</t>
  </si>
  <si>
    <t>Mollinedo, J.; Schumacher, T. E.; Chintala, R.</t>
  </si>
  <si>
    <t>Influence of feedstocks and pyrolysis on biochar's capacity to modify soil water retention characteristics</t>
  </si>
  <si>
    <t>Water retention</t>
  </si>
  <si>
    <t>Pathak, TJ Purakayastha; S Kumari; H</t>
  </si>
  <si>
    <t>Characterisation, stability, and microbial effects of four biochars produced from crop residues</t>
  </si>
  <si>
    <t>SE/SD given, cannot find "random"</t>
  </si>
  <si>
    <t>Reibe, Katharina; Götz, Klaus-Peter; Döring, Thomas F.; Roß, Christina-Luise; Ellmer, Frank</t>
  </si>
  <si>
    <t>Impact of hydro-/biochars on root morphology of spring wheat</t>
  </si>
  <si>
    <t>Sebetha, E</t>
  </si>
  <si>
    <t>The effect of maize-legume cropping system and nitrogen fertilization on yield, soil organic carbon and soil moisture</t>
  </si>
  <si>
    <t>Not about biochar. Not sure if the orange ones make much sense.</t>
  </si>
  <si>
    <t>Shaheen, S. M.; Rinklebe, J.; Selim, M. H.</t>
  </si>
  <si>
    <t>Impact of various amendments on immobilization and phytoavailability of nickel and zinc in a contaminated floodplain soil</t>
  </si>
  <si>
    <t>Plant growth and metal contamination.</t>
  </si>
  <si>
    <t>Upadhyay, Kalika Prasad</t>
  </si>
  <si>
    <t>The influence of biochar on crop growth and the colonization of horticultural crops by arbuscular mycorrhizal fungi</t>
  </si>
  <si>
    <t>A wide range of experiments were performed in this article. However, there always seem to be at least one thing 'wrong'. Most often, it was the outcome (focus on growth) or the comparator (e.g., comparing different types of biochar).</t>
  </si>
  <si>
    <t>Wilujeng, E. D. I.; Ningtyas, W.; Nuraini, Y.</t>
  </si>
  <si>
    <t>Combined applications of biochar and legume residues to improve growth and yield of sweet potato in a dry land area of East Java</t>
  </si>
  <si>
    <t>No soil info, unclear biochar application, and no comparison possible.</t>
  </si>
  <si>
    <t>Yanardağ, İbrahim Halil; Zornoza, R; Cano, A Faz; Yanardağ, A Büyükkılıç; Mermut, AR</t>
  </si>
  <si>
    <t>Evaluation of carbon and nitrogen dynamics in different soil types amended with pig slurry, pig manure and its biochar by chemical and thermogravimetric analysis</t>
  </si>
  <si>
    <t>Sandy clay loam and no sand % given</t>
  </si>
  <si>
    <t>..., MHA Basri; A Abdu; MR Karim; N Junejo;</t>
  </si>
  <si>
    <t>Optimizing fertilizers doses and their effects on photosynthesis and biomass yield of Hibiscus cannabinus cultivated on BRIS soil</t>
  </si>
  <si>
    <t>SE given. No info on biochar feedstock and application (topsoil).</t>
  </si>
  <si>
    <t>..., MA Naeem; M Khalid; Z Ahmad;</t>
  </si>
  <si>
    <t>Low pyrolysis temperature biochar improves growth and nutrient availability of maize on typic calciargid</t>
  </si>
  <si>
    <t xml:space="preserve">SD given </t>
  </si>
  <si>
    <t>Abujabhah, I. S.; Bound, S. A.; Doyle, R.; Bowman, J. P.</t>
  </si>
  <si>
    <t>Effects of biochar and compost amendments on soil physico-chemical properties and the total community within a temperate agricultural soil</t>
  </si>
  <si>
    <t>Amin, A. A.</t>
  </si>
  <si>
    <t>Impact of Corn Cob Biochar on Potassium Status and Wheat Growth in a Calcareous Sandy Soil</t>
  </si>
  <si>
    <t>Buss, Wolfram; Graham, Margaret C.; Shepherd, Jessica G.; Mašek, Ondřej</t>
  </si>
  <si>
    <t>Risks and benefits of marginal biomass-derived biochars for plant growth</t>
  </si>
  <si>
    <t>There is no soil. In the germination exp they add sterilized sand, but this is only about plant growth.</t>
  </si>
  <si>
    <t>Ch'ng, H. Y.; Ahmed, O. H.; Ab Majid, N. M.</t>
  </si>
  <si>
    <t>IMPROVING PHOSPHORUS AVAILABILITY, NUTRIENT UPTAKE AND DRY MATTER PRODUCTION OF ZEA MAYS L. ON A TROPICAL ACID SOIL USING POULTRY MANURE BIOCHAR AND PINEAPPLE LEAVES COMPOST</t>
  </si>
  <si>
    <t>Eng, B Eng; M</t>
  </si>
  <si>
    <t>Biochar characteristics and effects on phosphorus availability and dynamics in tropical soils</t>
  </si>
  <si>
    <t>Field experiment of 1 soil (tenosol) (pot experiment is wrong soil texture). SE/SD given.</t>
  </si>
  <si>
    <t>Esmaeelnejad, L.; Shorafa, M.; Gorji, M.; Hosseini, S. M.</t>
  </si>
  <si>
    <t>Enhancement of physical and hydrological properties of a sandy loam soil via application of different biochar particle sizes during incubation period</t>
  </si>
  <si>
    <t>Gasco, G.; Paz-Ferreiro, J.; Cely, P.; Plaza, C.; Mendez, A.</t>
  </si>
  <si>
    <t>Influence of pig manure and its biochar on soil CO2 emissions and soil enzymes</t>
  </si>
  <si>
    <t>CO2 emissions and soil enzymatic activity</t>
  </si>
  <si>
    <t>Haider, G</t>
  </si>
  <si>
    <t>Biochar as a beneficial soil amendment in sandy soils</t>
  </si>
  <si>
    <t>CHAPTER 4 IS RELEVANT! However, chapters 2 and 3 were DUPLICATES! SD given in chaoter 4.</t>
  </si>
  <si>
    <t>Keith, Alexandra; Singh, Balwant; Dijkstra, Feike A; van Ogtrop, Floris</t>
  </si>
  <si>
    <t>Biochar field study: greenhouse gas emissions, productivity, and nutrients in two soils</t>
  </si>
  <si>
    <t>Sousa, AATC; Figueiredo, CCd</t>
  </si>
  <si>
    <t>Sewage sludge biochar: effects on soil fertility and growth of radish</t>
  </si>
  <si>
    <t>Clay. Significance given.</t>
  </si>
  <si>
    <t>Syuhada, A. B.; Shamshuddin, J.; Fauziah, C. I.; Rosenani, A. B.; Arifin, A.</t>
  </si>
  <si>
    <t>Biochar as soil amendment: Impact on chemical properties and corn nutrient uptake in a Podzol</t>
  </si>
  <si>
    <t>Vandecasteele, Bart; Sinicco, Tania; D'Hose, Tommy; Vanden Nest, Thijs; Mondini, Claudio</t>
  </si>
  <si>
    <t>Biochar amendment before or after composting affects compost quality and N losses, but not P plant uptake</t>
  </si>
  <si>
    <t>Zhang, Dengxiao; Pan, Genxing; Wu, Gang; Kibue, Grace Wanjiru; Li, Lianqing; Zhang, Xuhui; Zheng, Jinwei; Zheng, Jufeng; Cheng, Kun; Joseph, Stephen; Liu, Xiaoyu</t>
  </si>
  <si>
    <t>Biochar helps enhance maize productivity and reduce greenhouse gas emissions under balanced fertilization in a rainfed low fertility inceptisol</t>
  </si>
  <si>
    <t>SD given. No soil info.</t>
  </si>
  <si>
    <t>..., GHD Agbna; S Dongli; L Zhipeng; NA Elshaikh;</t>
  </si>
  <si>
    <t>Effects of deficit irrigation and biochar addition on the growth, yield, and quality of tomato</t>
  </si>
  <si>
    <t>Loam with 50% sand. Significance given.</t>
  </si>
  <si>
    <t>..., H Fathi Dokht; SA Movahedi Naeini;</t>
  </si>
  <si>
    <t>Effects of sewage sludge and its biochar on soybean yield in fine-textured loess soil</t>
  </si>
  <si>
    <t>..., T Berihun; S Tolosa; M Tadele;</t>
  </si>
  <si>
    <t>Effect of biochar application on growth of garden pea (Pisum sativum L.) in acidic soils of Bule Woreda Gedeo zone southern Ethiopia</t>
  </si>
  <si>
    <t>..., Z Liu; X Cheng; D Sun; J Meng;</t>
  </si>
  <si>
    <t>Maize stover biochar increases urea (15 N isotope) retention in soils but does not promote its acquisition by plants during a 4-year pot experiment</t>
  </si>
  <si>
    <t>SE given. No soil info.</t>
  </si>
  <si>
    <t>Alaboz, Pelin; Coskan, Ali; Isildar, A. Ali</t>
  </si>
  <si>
    <t>EFFECTS OF SAW-DUST BIOCHAR ON SOME SOIL MOISTURE CONSTANTS</t>
  </si>
  <si>
    <t>Bu, X.; Xue, J.; Zhao, C.; Wu, Y.; Han, F.</t>
  </si>
  <si>
    <t>Nutrient leaching and retention in riparian soils as influenced by rice husk biochar addition</t>
  </si>
  <si>
    <t>Forjan, R.; Rodriguez-Vila, A.; Cerqueira, B.; Covelo, E. F.</t>
  </si>
  <si>
    <t>Comparison of the effects of compost versus compost and biochar on the recovery of a mine soil by improving the nutrient content</t>
  </si>
  <si>
    <t>No soil info. Different amounts of compost added to control and treatment.</t>
  </si>
  <si>
    <t>Idowu, O. J.; Sanogo, S.; Brewer, C. E.</t>
  </si>
  <si>
    <t>Short-Term Impacts of Pecan Waste By-Products on Soil Quality in Texturally Different Arid Soils</t>
  </si>
  <si>
    <t>Jenberu, Getachew Agegnehu</t>
  </si>
  <si>
    <t>Biochar, compost and biochar-compost: Effects on crop performance, soil quality and greenhouse gas emissions in tropical agricultural soils</t>
  </si>
  <si>
    <t>Chapters 2, 3, 4, and 6 are DUPLICATES.</t>
  </si>
  <si>
    <t>Lanza, G</t>
  </si>
  <si>
    <t>Investigation of biochar stability by means of gas isotopic measurements</t>
  </si>
  <si>
    <t>Liu, L.; Wang, Y.; Yan, X.; Li, J.; Jiao, N.; Hu, S.</t>
  </si>
  <si>
    <t>Biochar amendments increase the yield advantage of legume-based intercropping systems over monoculture</t>
  </si>
  <si>
    <t>Nguyen, Thi Thu Nhan; Wallace, Helen M; Xu, Cheng-Yuan; Xu, Zhihong; Farrar, Michael B; Joseph, Stephen; Van Zwieten, Lukas; Bai, Shahla Hosseini</t>
  </si>
  <si>
    <t>Short-term effects of organo-mineral biochar and organic fertilisers on nitrogen cycling, plant photosynthesis, and nitrogen use efficiency</t>
  </si>
  <si>
    <t xml:space="preserve">Clay loam. </t>
  </si>
  <si>
    <t>Reyes-Cabrera, J.; Leon, R. G.; Erickson, J. E.; Rowland, D. L.; Silveira, M. L.; Morgan, K. T.</t>
  </si>
  <si>
    <t>Differences in biomass and water dynamics between a cotton-peanut rotation and a sweet sorghum bioenergy crop with and without biochar and vinasse as soil amendments</t>
  </si>
  <si>
    <t>SE given. The authors do not mention explicitly what the biochar is made of. However, it is likely that this is biochar. Looking up the mentioned provider of biochar, it was found it is made of waste wood.</t>
  </si>
  <si>
    <t>Shamim, Mia; Singh, Balwant; Dijkstra, Feike A.</t>
  </si>
  <si>
    <t>Aged biochar affects gross nitrogen mineralization and recovery: a 15 N study in two contrasting soils</t>
  </si>
  <si>
    <t>Sorrenti, G.; Buriani, G.; Gaggia, F.; Baffoni, L.; Spinelli, F.; Di Gioia, D.; Toselli, M.</t>
  </si>
  <si>
    <t>Soil CO2 emission partitioning, bacterial community profile and gene expression of Nitrosomonas spp. and Nitrobacter spp. of a sandy soil amended with biochar and compost</t>
  </si>
  <si>
    <t>Sun, Haijun; Lu, Haiying; Chu, Lei; Shao, Hongbo; Shi, Weiming</t>
  </si>
  <si>
    <t>Biochar applied with appropriate rates can reduce N leaching, keep N retention and not increase NH3 volatilization in a coastal saline soil</t>
  </si>
  <si>
    <t>Wisawapipat, Worachart; Charoensri, Kamolchanok; Runglerttrakoolchai, Jirawat</t>
  </si>
  <si>
    <t>Solid-phase speciation and solubility of phosphorus in an acid sulfate paddy soil during soil reduction and reoxidation as affected by oil palm ash and biochar</t>
  </si>
  <si>
    <t>Yue, Yan; Cui, Liu; Lin, Qimei; Li, Guitong; Zhao, Xiaorong</t>
  </si>
  <si>
    <t>Efficiency of sewage sludge biochar in improving urban soil properties and promoting grass growth</t>
  </si>
  <si>
    <t>Blondiau, L</t>
  </si>
  <si>
    <t>Nutrient recycling using biochar on plinthosol of Burkina Faso: a soil-plant column experiment</t>
  </si>
  <si>
    <t>Chen, Qincheng; Qin, Jiaolong; Cheng, Zhiwen; Huang, Lu; Sun, Peng; Chen, Lu; Shen, Guoqing</t>
  </si>
  <si>
    <t>Synthesis of a stable magnesium-impregnated biochar and its reduction of phosphorus leaching from soil</t>
  </si>
  <si>
    <t>Soil info in supplementary material. SE/SD given for some results.</t>
  </si>
  <si>
    <t>Cheng, H.; Jones, D. L.; Hill, P.; Bastami, M. S.; Tu, C. L.</t>
  </si>
  <si>
    <t>Influence of biochar produced from different pyrolysis temperature on nutrient retention and leaching</t>
  </si>
  <si>
    <t>Foster, Erika J</t>
  </si>
  <si>
    <t>Implementing organic amendments to enhance maize yield, soil moisture, and microbial nutrient cycling in temperate agriculture</t>
  </si>
  <si>
    <t>Chapter 2 is a DUPLICATE as it was published. Chapter 3 is irrelevant. Chapter 4 is relevant, but the soil type is only known because of chapter 2. It is the Fort Collins loam, but the 51% sand are only mentioned in chapter 2.</t>
  </si>
  <si>
    <t>Jalal, F.; Arif, M.; Ahmad, I.; Murad, W.</t>
  </si>
  <si>
    <t>Increasing Farm Productivity and Soil Fertility on Sustainable Basis Through "Summer Gap" Utilization with Biochar and Legumes</t>
  </si>
  <si>
    <t>Janvier Bigabwa, Bashagaluke; ⨯ Vincent, Logah; Andrews, Opoku; Sarkodie-Addo, Joseph; Quansah, Charles</t>
  </si>
  <si>
    <t>Soil nutrient loss through erosion: Impact of different cropping systems and soil amendments in Ghana</t>
  </si>
  <si>
    <t>No soil info. Outcome: not sure, nutrient loss but through erosion.</t>
  </si>
  <si>
    <t>Li, Shuailin; Shangguan, Zhouping</t>
  </si>
  <si>
    <t>Positive effects of apple branch biochar on wheat yield only appear at a low application rate, regardless of nitrogen and water conditions</t>
  </si>
  <si>
    <t>Lima, J. R. D. S.; de Moraes Silva, W.; de Medeiros, E. V.; Duda, G. P.; Corrêa, M. M.; Martins Filho, A. P.; Clermont-Dauphin, C.; Antonino, A. C. D.; Hammecker, C.</t>
  </si>
  <si>
    <t>Effect of biochar on physicochemical properties of a sandy soil and maize growth in a greenhouse experiment</t>
  </si>
  <si>
    <t>Mensah, Albert Kobina; Kwame Agyei, Frimpong</t>
  </si>
  <si>
    <t>Biochar and/or Compost Applications Improve Soil Properties, Growth, and Yield of Maize Grown in Acidic Rainforest and Coastal Savannah Soils in Ghana</t>
  </si>
  <si>
    <t>Morshedizad, Mohsen; Panten, Kerstin; Klysubun, Wantana; Leinweber, Peter</t>
  </si>
  <si>
    <t>Bone char effects on soil: sequential fractionations and XANES spectroscopy</t>
  </si>
  <si>
    <t>Silty soils. P fractionation. Did not really perform the experiments.</t>
  </si>
  <si>
    <t>Mosa, A.; El-Ghamry, A.; Tolba, M.</t>
  </si>
  <si>
    <t>Functionalized biochar derived from heavy metal rich feedstock: Phosphate recovery and reusing the exhausted biochar as an enriched soil amendment</t>
  </si>
  <si>
    <t>Ohsowski, Brian M.; Dunfield, Kari; Klironomos, John N.; Hart, Miranda M.</t>
  </si>
  <si>
    <t>Plant response to biochar, compost, and mycorrhizal fungal amendments in post-mine sandpits</t>
  </si>
  <si>
    <t>Not sure about the soil but it is a previous sand quarry, so there is probably quite some sand. Significance given.</t>
  </si>
  <si>
    <t>Palviainen, Marjo; Berninger, Frank; Bruckman, Viktor J; Köster, Kajar; de Assumpção, Christine Ribeiro Moreira; Aaltonen, Heidi; Makita, Naoki; Mishra, Anup; Kulmala, Liisa; Adamczyk, Bartosz</t>
  </si>
  <si>
    <t>Effects of biochar on carbon and nitrogen fluxes in boreal forest soil</t>
  </si>
  <si>
    <t>Outcome: Figure 6, SE given</t>
  </si>
  <si>
    <t>Pandit, NR</t>
  </si>
  <si>
    <t>The effect of biochar in combination with mineral or organic fertilizers on crop production in Nepal</t>
  </si>
  <si>
    <t>Silty loam</t>
  </si>
  <si>
    <t>Sechler, B</t>
  </si>
  <si>
    <t>Biochar as a Soil Amendment for Willow and Cottonwood Plantings in a Riparian Restoration</t>
  </si>
  <si>
    <t>Speratti, A. B.; Johnson, M. S.; Sousa, H. M.; Dalmagro, H. J.; Couto, E. G.</t>
  </si>
  <si>
    <t>Biochar feedstock and pyrolysis temperature effects on leachate: DOC characteristics and nitrate losses from a Brazilian Cerrado Arenosol mixed with agricultural waste biochars</t>
  </si>
  <si>
    <t>Tammeorg, …; PJ Penttinen; LK Karhu; B Glaser; P</t>
  </si>
  <si>
    <t>Effects of softwood biochars on soil biota in medium-term field experiments in Finland</t>
  </si>
  <si>
    <t>FULL TEXT NOT AVAILABLE / ONLY ABSTRACT</t>
  </si>
  <si>
    <t>Wallace, Dirk</t>
  </si>
  <si>
    <t>Amendment incorporation to increase soil water retention</t>
  </si>
  <si>
    <t>Chapter 3, as it is the most relevant one.</t>
  </si>
  <si>
    <t>Werner, S.; Katzl, K.; Wichern, M.; Buerkert, A.; Steiner, C.; Marschner, B.</t>
  </si>
  <si>
    <t>Agronomic benefits of biochar as a soil amendment after its use as waste water filtration medium</t>
  </si>
  <si>
    <t>Wu, J.; Yi, Y.; Fang, Z.; Tsang, E. P.</t>
  </si>
  <si>
    <t>Effects of biochar on phytotoxicity and translocation of polybrominated diphenyl ethers in Ni/Fe bimetallic nanoparticle-treated soil</t>
  </si>
  <si>
    <t>Soil info in supplementary material.</t>
  </si>
  <si>
    <t>Zhang, Y.; Liu, Y.; Zhang, G.; Guo, X.; Sun, Z.; Li, T.</t>
  </si>
  <si>
    <t>The effects of rice straw and biochar applications on the microbial community in a soil with a history of continuous tomato planting history</t>
  </si>
  <si>
    <t>47.57% sand</t>
  </si>
  <si>
    <t>..., MK Al-Lami; N Oustriere; E Gonzales;</t>
  </si>
  <si>
    <t>Amendment-assisted revegetation of mine tailings: improvement of tailings quality and biomass production</t>
  </si>
  <si>
    <t>40% sand</t>
  </si>
  <si>
    <t>..., M Ghorbani; H Asadi;</t>
  </si>
  <si>
    <t>International Soil and Water Conservation Research</t>
  </si>
  <si>
    <t>..., TM SALEM; KM REFAIE; AEHEG Abd;</t>
  </si>
  <si>
    <t>Biochar application in alkaline soil and its effect on soil and plant</t>
  </si>
  <si>
    <t>Amoah, S</t>
  </si>
  <si>
    <t>The effects of biochar on the soil properties and on yield formation of pea (Pisum sativum L) nine years after application</t>
  </si>
  <si>
    <t>Bitarafan, Z.; Jensen, S. M.; Liu, F.; Andreasen, C.</t>
  </si>
  <si>
    <t>Intercropping fenugreek (Trigonella foenum-graecum L.) and barley (Hordeum vulgare L.) with and without biochar: Tests along a competition gradient</t>
  </si>
  <si>
    <t>N uptake, SE given.</t>
  </si>
  <si>
    <t>Camara-Williams, IE</t>
  </si>
  <si>
    <t>Effect of Seed Pelleting and Biochar on Nodulation, Growth and Yield of Soybean (Glycine max L.)</t>
  </si>
  <si>
    <t>NPK uptake. No soil info but probably loamy.</t>
  </si>
  <si>
    <t>Fungo, B</t>
  </si>
  <si>
    <t>Greening with black: Biochar-soil amendment for low-emission agriculture</t>
  </si>
  <si>
    <t>Only chapter 3 meets all criteria!</t>
  </si>
  <si>
    <t>Gao, Jiping; Zhao, Yanze; Zhang, Wenzhong; Yanghui, Sui; Jin, Dandan; Wei, Xin; Yi, Jun; He, Dawei</t>
  </si>
  <si>
    <t>Biochar prepared at different pyrolysis temperatures affects urea-nitrogen immobilization and N2O emissions in paddy fields</t>
  </si>
  <si>
    <t>No soil info. SE.</t>
  </si>
  <si>
    <t>Hailegnaw, Niguss Solomon; Mercl, Filip; Pračke, Kateřina; Száková, Jiřina; Tlustoš, Pavel</t>
  </si>
  <si>
    <t>Mutual relationships of biochar and soil pH, CEC, and exchangeable base cations in a model laboratory experiment</t>
  </si>
  <si>
    <t>Only 1 of the 10 soils: Poděbrady. SD, no randomization (I think).</t>
  </si>
  <si>
    <t>Herrmann, Laetitia; Lesueur, Didier; Robin, Agnès; Robain, Henri; Wiriyakitnateekul, Wanpen; Bräu, Lambert</t>
  </si>
  <si>
    <t>Impact of biochar application dose on soil microbial communities associated with rubber trees in North East Thailand</t>
  </si>
  <si>
    <t>Soil nutrients, SE/SD given</t>
  </si>
  <si>
    <t>Huck Ywih, Ch’ng; Haruna, Ahmed Osumanu; Nik Muhamad Nik Abdul, Majid; Jalloh, Mohamadu Boyie</t>
  </si>
  <si>
    <t>Improving soil phosphorus availability and yield of Zea mays l. using biochar and compost derived from agro-industrial wastes</t>
  </si>
  <si>
    <t>SE given. Intervention: topsoil or not is not mentioned</t>
  </si>
  <si>
    <t>Kaur, V.; Sharma, P.</t>
  </si>
  <si>
    <t>Effect of Prosopis juliflora Biochar on Physico-Chemical Properties of Naphthalene and Phenanthrene Contaminated Soil</t>
  </si>
  <si>
    <t>Li, L.; Jia, Z.; Ma, H.; Bao, W.; Li, X.; Tan, H.; Xu, F.; Xu, H.; Li, Y.</t>
  </si>
  <si>
    <t>The effect of two different biochars on remediation of Cd-contaminated soil and Cd uptake by Lolium perenne</t>
  </si>
  <si>
    <t>Li, Zimin; Unzué-Belmonte, Dácil; Cornelis, Jean-Thomas; Vander Linden, Charles; Struyf, Eric; Ronsse, Frederik; Delvaux, Bruno</t>
  </si>
  <si>
    <t>Effects of phytolithic rice-straw biochar, soil buffering capacity and pH on silicon bioavailability</t>
  </si>
  <si>
    <t>No soil info. Significance given.</t>
  </si>
  <si>
    <t>MAIKOL, NBIN</t>
  </si>
  <si>
    <t>… GROWTH OF MR219 RICE VARIETY UNDER SPLIT UREA FERTILIZATION AND CHICKEN LITTER BIOCHAR AMENDMENT ON TROPICAL ACID SOIL</t>
  </si>
  <si>
    <t>Naseri, I Nikravesh; S Boroomandnasab; ASM Abd Ali</t>
  </si>
  <si>
    <t>Wheat straw biochar application to loam-sand soil: impact on yield components of summer maize and some soil properties</t>
  </si>
  <si>
    <t>Olmo, Manuel; Villar, Rafael</t>
  </si>
  <si>
    <t>Changes in root traits explain the variability of biochar effects on fruit production in eight agronomic species</t>
  </si>
  <si>
    <t>Rajput, R.; Pokhriya, P.; Panwar, P.; Arunachalam, A.; Arunachalam, K.</t>
  </si>
  <si>
    <t>Soil nutrients, microbial biomass, and crop response to organic amendments in rice cropping system in the Shiwaliks of Indian Himalayas</t>
  </si>
  <si>
    <t>Safahani Langeroodi, A. R.; Campiglia, E.; Mancinelli, R.; Radicetti, E.</t>
  </si>
  <si>
    <t>Can biochar improve pumpkin productivity and its physiological characteristics under reduced irrigation regimes?</t>
  </si>
  <si>
    <t>Shi, Yulong; Liu, Xingren; Zhang, Qingwen</t>
  </si>
  <si>
    <t>Effects of combined biochar and organic fertilizer on nitrous oxide fluxes and the related nitrifier and denitrifier communities in a saline-alkali soil</t>
  </si>
  <si>
    <t>No soil info. Comparator: all treatments the same amount of N, so different amounts of fertilizer between control and biochar treatment.</t>
  </si>
  <si>
    <t>Šrank, D.; Juriga, M.</t>
  </si>
  <si>
    <t>Biochar and its combination together with mineral and organic fertilization: Effects on soil properties and crop yields</t>
  </si>
  <si>
    <t>Sun, Haijun; A, Dan; Feng, Yanfang; Vithanage, Meththika; Mandal, Sanchita; Shaheen, Sabry M.; Rinklebe, Jörg; Shi, Weiming; Wang, Hailong</t>
  </si>
  <si>
    <t>Floating duckweed mitigated ammonia volatilization and increased grain yield and nitrogen use efficiency of rice in biochar amended paddy soils</t>
  </si>
  <si>
    <t>Sun, Haijun; Zhang, Hailin; Xiao, Hongdong; Shi, Weiming; Müller, Karin; Lukas Van, Zwieten; Wang, Hailong</t>
  </si>
  <si>
    <t>Wheat straw biochar application increases ammonia volatilization from an urban compacted soil giving a short-term reduction in fertilizer nitrogen use efficiency</t>
  </si>
  <si>
    <t>Uchida, Yoshitaka; Moriizumi, Mihoko; Shimotsuma, Moe</t>
  </si>
  <si>
    <t>Effects of rice husk biochar and soil moisture on the accumulation of organic and inorganic nitrogen and nitrous oxide emissions during the decomposition of hairy vetch (Vicia villosa) mulch</t>
  </si>
  <si>
    <t>Wang, Zhan; Yin-kun, Li; Wen-zhong, Guo; Zhi-gang, Xu; Li-chun, Wang; Li, Ma</t>
  </si>
  <si>
    <t>Yield, nitrogen use efficiency and economic benefits of biochar additions to Chinese Flowering Cabbage in Northwest China</t>
  </si>
  <si>
    <t>Comparator: don't use their control. SD given.</t>
  </si>
  <si>
    <t>Xu, M.; Xian, Y.; Wu, J.; Gu, Y. F.; Yang, G.; Zhang, X. H.; Peng, H.; Yu, X. Y.; Xiao, Y. L.; Li, L.</t>
  </si>
  <si>
    <t>Effect of biogas slurry addition on soil properties, yields, and bacterial composition in the rice-rape rotation ecosystem over 3 years</t>
  </si>
  <si>
    <t>Silt loam. Biogas slurry not pyrolyzed.</t>
  </si>
  <si>
    <t>Zhang, Jining; Zhou, Sheng; Sun, Huifeng; Lü, Fan; He, Pinjing</t>
  </si>
  <si>
    <t>Three-year rice grain yield responses to coastal mudflat soil properties amended with straw biochar</t>
  </si>
  <si>
    <t>Zhao, Peng; Palviainen, Marjo; Köster, Kajar; Berninger, Frank; Bruckman, Viktor J; Pumpanen, Jukka</t>
  </si>
  <si>
    <t>Effects of biochar on fluxes and turnover of carbon in boreal forest soils</t>
  </si>
  <si>
    <t>SE given. Cannot find randomized.</t>
  </si>
  <si>
    <t>..., E Yeboah; G Asamoah; P Ofori; B Amoah;</t>
  </si>
  <si>
    <t>Method of biochar application affects growth, yield and nutrient uptake of cowpea</t>
  </si>
  <si>
    <t>Significance given.</t>
  </si>
  <si>
    <t>Abd El-Mageed Taia, A.; Abdurrahman, Hamady A.; Abd El-Mageed Shimaa, A.</t>
  </si>
  <si>
    <t>Residual acidified biochar modulates growth, physiological responses, and water relations of maize (&lt;i&gt;Zea mays&lt;/i&gt;) under heavy metal–contaminated irrigation water</t>
  </si>
  <si>
    <t>Significance given. No soil information.</t>
  </si>
  <si>
    <t>Adegoke Toluwase, Oreoluwa; Akande, Tolulope Yetunde; Joseph, Urhie E.; Zhao, Chengsen; Wang, Hongyan</t>
  </si>
  <si>
    <t>Effect of Biochar and Poultry Litter Application on Chemical Properties and Nutrient Availability of an Acidic Soil</t>
  </si>
  <si>
    <t>Chen, X. P.; Zhou, B. B.; Wang, Q. J.; Tao, W. H.; Lin, H.</t>
  </si>
  <si>
    <t>Nano-biochar reduced soil erosion and nitrate loss in sloping fields on the Loess Plateau of China</t>
  </si>
  <si>
    <t>Call it a sandy soil but only 47%. Nitrate loss/leaching but due to erosion.</t>
  </si>
  <si>
    <t>Chow, Hoi Yan; Pan, Min</t>
  </si>
  <si>
    <t>Fertilization Value of Biosolids on Nutrient Accumulation and Environmental Risks to Agricultural Plants</t>
  </si>
  <si>
    <t>De Waele, J.; Vandecasteele, B.; Elsen, A.; Haesaert, G.; Wittouck, D.; Horemans, D.; Zerssa, G. W.; De Neve, S.</t>
  </si>
  <si>
    <t>Risk assessment of additional nitrate leaching under catch crops fertilized with pig slurry after harvest of winter cereals</t>
  </si>
  <si>
    <t>Not about biochar. Soil: Bottelare and Merelbeke. SD given</t>
  </si>
  <si>
    <t>Filipović, Vilim; Černe, Marko; Šimůnek, Jiří; Filipović, Lana; Romić, Marija; Ondrašek, Gabrijel; Bogunović, Igor; Mustać, Ivan; Krevh, Vedran; Ferenčević, Anja</t>
  </si>
  <si>
    <t>Modeling water flow and phosphorus sorption in a soil amended with sewage sludge and olive pomace as compost or biochar</t>
  </si>
  <si>
    <t>Gu, P.; Zhang, Y.; Xie, H.; Wei, J.; Zhang, X.; Huang, X.; Wang, J.; Lou, X.</t>
  </si>
  <si>
    <t>Effect of cornstalk biochar on phytoremediation of Cd-contaminated soil by Beta vulgaris var. cicla L</t>
  </si>
  <si>
    <t>Hafez, Emad M; Kheir, Ahmed; Badawy, Shimaa A; Rashwan, Emadeldeen; Farig, Mohamed; Osman, Hany S</t>
  </si>
  <si>
    <t>Differences in Physiological and Biochemical Attributes of Wheat in Response to Single and Combined Salicylic Acid and Biochar Subjected to Limited Water Irrigation in Saline Sodic Soil</t>
  </si>
  <si>
    <t>Clay</t>
  </si>
  <si>
    <t>Humberto, Blanco‐Canqui; Laird, David A.; Heaton, Emily A.; Rathke, Samuel; Bharat Sharma, Acharya</t>
  </si>
  <si>
    <t>Soil carbon increased by twice the amount of biochar carbon applied after 6&amp;#xa0;years: Field evidence of negative priming</t>
  </si>
  <si>
    <t>Silty clay loam</t>
  </si>
  <si>
    <t>Ismail, QA Panhwar; UA Naher; J Shamshuddin; MR</t>
  </si>
  <si>
    <t>… of Biochar and Ground Magnesium Limestone Application, with or without Bio-Fertilizer Addition, on Biochemical Properties of an Acid Sulfate Soil and Rice Yield</t>
  </si>
  <si>
    <t>Kuo, Y. L.; Lee, C. H.; Jien, S. H.</t>
  </si>
  <si>
    <t>Reduction of Nutrient Leaching Potential in Coarse-Textured Soil by Using Biochar</t>
  </si>
  <si>
    <t>Li, F.; Liang, X.; He, S.; Li, M.; Cao, Y.; Zhang, J.; Tian, G.</t>
  </si>
  <si>
    <t>Biochar slows gross nitrification and gasses N emission via lower autotrophic nitrification in paddy soils</t>
  </si>
  <si>
    <t>Soil 1 is loam soil with 51.5% sand.</t>
  </si>
  <si>
    <t>Luo, C.; Yang, J.; Chen, W.; Han, F.</t>
  </si>
  <si>
    <t>Effect of biochar on soil properties on the Loess Plateau: Results from field experiments</t>
  </si>
  <si>
    <t>Masud, M. M.; Baquy, M. Abdulaha-Al; Akhter, S.; Sen, R.; Barman, A.; Khatun, M. R.</t>
  </si>
  <si>
    <t>Liming effects of poultry litter derived biochar on soil acidity amelioration and maize growth</t>
  </si>
  <si>
    <t>Moradi, N.; Karimi, A.</t>
  </si>
  <si>
    <t>Effect of modified corn residue biochar on chemical fractions and bioavailability of cadmium in contaminated soil</t>
  </si>
  <si>
    <t>Nakhli, S</t>
  </si>
  <si>
    <t>Biochar for mitigating stormwater runoff and nitrate load: models, tools, and the role of soil aggregation</t>
  </si>
  <si>
    <t>Hydraulic properties and soil aggregates.</t>
  </si>
  <si>
    <t>Phuong, Nguyen Thi Kim; Khoi, Chau Minh; Ritz, Karl; Sinh, Nguyen Van; Tarao, Mitsunori; Toyota, Koki</t>
  </si>
  <si>
    <t>Potential use of rice husk biochar and compost to improve P availability and reduce GHG emissions in acid sulfate soil</t>
  </si>
  <si>
    <t>Sarfraz, Rubab; Yang, Wenhao; Wang, Shanshan; Zhou, Biqing; Xing, Shihe</t>
  </si>
  <si>
    <t>Short term effects of biochar with different particle sizes on phosphorous availability and microbial communities</t>
  </si>
  <si>
    <t>Seyed Afshin, Mousavi; Shokuhfar, AliReza; Lak, Shahram; Mani, Mojaddam; Alavifazel, Mojtaba</t>
  </si>
  <si>
    <t>Integrated application of biochar and bio-fertilizer improves yield and yield components of Cowpea under water-deficient stress</t>
  </si>
  <si>
    <t>Sun, H.; Feng, Y.; Xue, L.; Mandal, S.; Wang, H.; Shi, W.; Yang, L.</t>
  </si>
  <si>
    <t>Responses of ammonia volatilization from rice paddy soil to application of wood vinegar alone or combined with biochar</t>
  </si>
  <si>
    <t>Wong, Z Jin; L Ping; M</t>
  </si>
  <si>
    <t>Systematic relationship between soil properties and organic carbon mineralization based on structural equation modeling analysis</t>
  </si>
  <si>
    <t>Red clay</t>
  </si>
  <si>
    <t>Zhang, Mengyang; Riaz, Muhammad; Liu, Bo; Xia, Hao; El-desouki, Zeinab; Jiang, Cuncang</t>
  </si>
  <si>
    <t>Two-year study of biochar: Achieving excellent capability of potassium supply via alter clay mineral composition and potassium-dissolving bacteria activity</t>
  </si>
  <si>
    <t>Zhu, Y. F.; Ma, J.; Chen, F.; Yu, R. L.; Hu, G. R.; Zhang, S. L.</t>
  </si>
  <si>
    <t>Remediation of Soil Polluted with Cd in a Postmining Area Using Thiourea-Modified Biochar</t>
  </si>
  <si>
    <t>Quanti-Qualitative Response of Swiss Chard (Beta vulgaris L. var. cycla) to Soil Amendment with Biochar-Compost Mixtures</t>
  </si>
  <si>
    <t>N uptake. SE given.</t>
  </si>
  <si>
    <t>Transforming a Valuable Bioresource to Biochar, Its Environmental Importance, and Potential Applications in Boosting Circular Bioeconomy While Promoting Sustainable Agriculture</t>
  </si>
  <si>
    <t>..., AG Shar; H Zhao; X Tian; AH Shar; TA Siyal;</t>
  </si>
  <si>
    <t>Contrasting effects of maize straw, coal fly ash and their biochars on nutrient mineralization, enzyme activities and CO2 emissions sandy loess soil</t>
  </si>
  <si>
    <t>Intervention: only maize straw biochar (there is also coal)! SD given</t>
  </si>
  <si>
    <t>..., MA Rahman; M Jahiruddin; MA Kader;</t>
  </si>
  <si>
    <t>Sugarcane bagasse biochar increases soil carbon sequestration and yields of maize and groundnut in charland ecosystem</t>
  </si>
  <si>
    <t>Not the same amount of chemical fertilizer between control and biochar treatment</t>
  </si>
  <si>
    <t>..., M Sedlakova; J Száková; M Lhotka;</t>
  </si>
  <si>
    <t>Changes in soil carbon and nitrogen accessibility with the application of biochars with different morphological and physical characteristics</t>
  </si>
  <si>
    <t>Fluvisol = sandy. SD given.</t>
  </si>
  <si>
    <t>Alves, B. S. Q.; Zelaya, K. P. S.; Colen, F.; FrazÃO, L. A.; Napoli, A.; Parikh, S. J.; Fernandes, L. A.</t>
  </si>
  <si>
    <t>Effect of sewage sludge and sugarcane bagasse biochar on soil properties and sugar beet production</t>
  </si>
  <si>
    <t>Confidence intervals given.</t>
  </si>
  <si>
    <t>Arif, M.; Ikramullah, ; Jan, T.; Riaz, M.; Akhtar, K.; Ali, S.; Shah, S.; Jalal, F.; Mian, I. A.; Dawar, K. M.; Wang, H.</t>
  </si>
  <si>
    <t>Biochar and leguminous cover crops as an alternative to summer fallowing for soil organic carbon and nutrient management in the wheat-maize-wheat cropping system under semiarid climate</t>
  </si>
  <si>
    <t>Gonzaga, M. I. S.; de Jesus Santos, J. C.; de Almeida, A. Q.; da Ros, K.; Santos, W. M.</t>
  </si>
  <si>
    <t>Nitrogen and phosphorus availability in the rhizosphere of maize plants cultivated in biochar amended soil</t>
  </si>
  <si>
    <t>Randomized. SD given.</t>
  </si>
  <si>
    <t>Li, C.; Xiong, Y.; Zou, J.; Dong, L.; Ren, P.; Huang, G.</t>
  </si>
  <si>
    <t>Impact of biochar and lignite-based amendments on microbial communities and greenhouse gas emissions from agricultural soil</t>
  </si>
  <si>
    <t>Liu, Y Lv; X Zhao; Y Shu; H Chang; S Zhao; S</t>
  </si>
  <si>
    <t>Effect of biochar on the migration and leaching of phosphorus in black soil</t>
  </si>
  <si>
    <t>Nurida, NL</t>
  </si>
  <si>
    <t>Addition of biochar to urea and urine fertilizer for improving soil chemical properties and maize yield in acid upland, East Lampung</t>
  </si>
  <si>
    <t>Sandy clay loam with 50-51% sand. Significance given.</t>
  </si>
  <si>
    <t>Wang, Bing; Ma, Yuena; Lee, Xinqing; Wu, Pan; Liu, Fang; Zhang, Xueyang; Li, Ling; Chen, Miao</t>
  </si>
  <si>
    <t>Environmental-friendly coal gangue-biochar composites reclaiming phosphate from water as a slow-release fertilizer</t>
  </si>
  <si>
    <t>Population: quartz sand. Intervention: "pristine biochar" is made from the biomass without coal gangue. Outcome: germination test: plant growth.</t>
  </si>
  <si>
    <t>Xiao, W.; Ye, X.; Zhu, Z.; Zhang, Q.; Zhao, S.; Chen, D.; Gao, N.; Hu, J.</t>
  </si>
  <si>
    <t>Combined effects of rice straw-derived biochar and water management on transformation of chromium and its uptake by rice in contaminated soils</t>
  </si>
  <si>
    <t>Zarebanadkouki, F Miri; J Zamani; M</t>
  </si>
  <si>
    <t>The Effect of Different Levels of Pistachio Harvesting Wastes Biochar on Growth and Water Productivity of Maize (Zea mays L.)</t>
  </si>
  <si>
    <t>Persian. Other criteria were assessed based on the abstract.</t>
  </si>
  <si>
    <t>Zubair, Muhammad; Adnan Ramzani, Pia Muhammad; Rasool, Bilal; Khan, Muhammad Asaf; ur-Rahman, Mahmood; Akhtar, Imran; Turan, Veysel; Tauqeer, Haﬁz Muhammad; Farhad, Muniba; Khan, Shahbaz Ali; Iqbal, Javed; Iqbal, Muhammad</t>
  </si>
  <si>
    <t>Efficacy of chitosan-coated textile waste biochar applied to Cd-polluted soil for reducing Cd mobility in soil and its distribution in moringa (Moringa oleifera L.)</t>
  </si>
  <si>
    <t>Clay loam soil. Biochar from textile waste.</t>
  </si>
  <si>
    <t>..., CW Edmunds; A Johnson; P Kim; AM Saxton;</t>
  </si>
  <si>
    <t>THE EFFECTS OF SWITCHGRASS-DERIVED BIOCHAR ON BIOENERGY CROP YIELD, PLANT COMPOSITION, AND SOIL PROPERTIES</t>
  </si>
  <si>
    <t>Silt loam (no %) mixed with sand. 3:1 ratio so 25% sand for sure but because we don't know the sand % for the soil, we cannot say whether the mixture has &gt;50%</t>
  </si>
  <si>
    <t>Chen, L.; Guo, L.; Zhou, Q. C.; Liu, M. J.; Zhan, S. W.; Pan, X. H.; Zeng, Y. J.</t>
  </si>
  <si>
    <t>Response of soil fertility and Cu and Cd availability to biochar application on paddy soils with different acidification levels</t>
  </si>
  <si>
    <t>Duarte, SJ</t>
  </si>
  <si>
    <t>Biochar and its influence on soil physical and hydraulic properties</t>
  </si>
  <si>
    <t>Chapters 2 and 4 are OK (SE/SD given). Chapter 3 does not meet outcome criteria.</t>
  </si>
  <si>
    <t>Gathorne-Hardy, A</t>
  </si>
  <si>
    <t>Imperial College of Science, Technology and Medicine</t>
  </si>
  <si>
    <t>Intervention: "In this PhD biochar is defined as charcoal made from recently living biomass used as a soil amendment." Outcome: only water and growth.</t>
  </si>
  <si>
    <t>Kaewpradit, T Thida; W</t>
  </si>
  <si>
    <t>Impact of eucalyptus biochar application on growth, yield, nutrient uptake and some soil chemical properties of upland rice under pot condition</t>
  </si>
  <si>
    <t>Ma, J. Y.; Ni, X.; Huang, Q. Y.; Liu, D.; Ye, Z. Q.</t>
  </si>
  <si>
    <t>Effect of bamboo biochar on reducing grain cadmium content in two contrasting wheat genotypes</t>
  </si>
  <si>
    <t>Paulsen, Hans Marten</t>
  </si>
  <si>
    <t>Inventory of techniques for carbon sequestration in agricultural soils</t>
  </si>
  <si>
    <t>Review, so difficult to say anything about the orange ones.</t>
  </si>
  <si>
    <t>Hossain, M. K.; Strezov, V.; Yin Chan, K.; Nelson, P. F.</t>
  </si>
  <si>
    <t>Agronomic properties of wastewater sludge biochar and bioavailability of metals in production of cherry tomato (Lycopersicon esculentum)</t>
  </si>
  <si>
    <t>Laird, D. A.; Fleming, P.; Davis, D. D.; Horton, R.; Wang, B.; Karlen, D. L.</t>
  </si>
  <si>
    <t>Impact of biochar amendments on the quality of a typical Midwestern agricultural soil</t>
  </si>
  <si>
    <t>"Fine-loamy"</t>
  </si>
  <si>
    <t>van Zwieten, L.; Kimber, S.; Downie, A.; Morris, S.; Petty, S.; Rust, J.; Chan, K. Y.</t>
  </si>
  <si>
    <t>A glasshouse study on the interaction of low mineral ash biochar with nitrogen in a sandy soil</t>
  </si>
  <si>
    <t>Warnock, Daniel D; Mummey, Daniel L; McBride, Brooke; Major, Julie; Lehmann, Johannes; Rillig, Matthias C</t>
  </si>
  <si>
    <t>Influences of non-herbaceous biochar on arbuscular mycorrhizal fungal abundances in roots and soils: results from growth-chamber and field experiments</t>
  </si>
  <si>
    <t>Funkuin, NY</t>
  </si>
  <si>
    <t>INTERUNIVERSITY PROGRAMME IN PHYSICALLAND RESOURCES</t>
  </si>
  <si>
    <t>Cannot find "random" but SE given</t>
  </si>
  <si>
    <t>Haefele, S. M.; Konboon, Y.; Wongboon, W.; Amarante, S.; Maarifat, A. A.; Pfeiffer, E. M.; Knoblauch, C.</t>
  </si>
  <si>
    <t>Effects and fate of biochar from rice residues in rice-based systems</t>
  </si>
  <si>
    <t>Ubon soil, significance given</t>
  </si>
  <si>
    <t>Shroyer, Kyle J; Staggenborg, Scott A; Propheter, JL</t>
  </si>
  <si>
    <t>Utilization of dry distillers grains and charcoal as nitrogen fertilizer in corn</t>
  </si>
  <si>
    <t>Silt (clay) loam, urea vs biochar comparison</t>
  </si>
  <si>
    <t>Atiah, K</t>
  </si>
  <si>
    <t>Evaluation of local feedstocks for biochar production and potential use of it as soil amendment for lettuce (lactuca sativa. l) production</t>
  </si>
  <si>
    <t>Results in CH7</t>
  </si>
  <si>
    <t>Dempster, Daniel N; Jones, Davey L; Murphy, Daniel V</t>
  </si>
  <si>
    <t>Clay and biochar amendments decreased inorganic but not dissolved organic nitrogen leaching in soil</t>
  </si>
  <si>
    <t>Authors create a duplex or texture-contrast soil, where underlying the coarse-textured (&gt;90% sand) topsoil is a subsoil of much greater clay content. SE given.</t>
  </si>
  <si>
    <t>Galvez, A.; Sinicco, T.; Cayuela, M. L.; Mingorance, M. D.; Fornasier, F.; Mondini, C.</t>
  </si>
  <si>
    <t>Short term effects of bioenergy by-products on soil C and N dynamics, nutrient availability and biochemical properties</t>
  </si>
  <si>
    <t>Both soils, SD given</t>
  </si>
  <si>
    <t>Jia, Junxiang; Li, Bo; Chen, Zhaozhi; Xie, Zubin; Xiong, Zhengqin</t>
  </si>
  <si>
    <t>Effects of biochar application on vegetable production and emissions of N2O and CH4</t>
  </si>
  <si>
    <t>Rehrah, D</t>
  </si>
  <si>
    <t>Biochar from Agricultural Byproducts for Improved Soil Quality and Carbon Sequestration</t>
  </si>
  <si>
    <t>Norfolk soil. Readable?</t>
  </si>
  <si>
    <t>Schomberg, H. H.; Gaskin, J. W.; Harris, K.; Das, K. C.; Novak, J. M.; Busscher, W. J.; Watts, D. W.; Woodroof, R. H.; Lima, I. M.; Ahmedna, M.; Rehrah, D.; Xing, B.</t>
  </si>
  <si>
    <t>Influence of biochar on nitrogen fractions in a coastal plain soil</t>
  </si>
  <si>
    <t>Adams, M. M.; Benjamin, T. J.; Emery, N. C.; Brouder, S. J.; Gibson, K. D.</t>
  </si>
  <si>
    <t>The Effect of Biochar on Native and Invasive Prairie Plant Species</t>
  </si>
  <si>
    <t>Growth only</t>
  </si>
  <si>
    <t>Collins, H. P.; Streubel, J.; Alva, A.; Porter, L.; Chaves, B.</t>
  </si>
  <si>
    <t>Phosphorus Uptake by Potato from Biochar Amended with Anaerobic Digested Dairy Manure Effluent</t>
  </si>
  <si>
    <t>Klinglmüller, M</t>
  </si>
  <si>
    <t>Effects of biochar on greenhouse gas fluxes from agricultural soils and resulting greenhouse gas abatement costs: an Austrian case study</t>
  </si>
  <si>
    <t>Planosol, SE given</t>
  </si>
  <si>
    <t>Ma, Yu Lu; Matsunaka, Teruo</t>
  </si>
  <si>
    <t>Biochar derived from dairy cattle carcasses as an alternative source of phosphorus and amendment for soil acidity</t>
  </si>
  <si>
    <t>Mukherjee, A.; Zimmerman, A. R.</t>
  </si>
  <si>
    <t>Organic carbon and nutrient release from a range of laboratory-produced biochars and biochar-soil mixtures</t>
  </si>
  <si>
    <t>Mukome, F. N. D.; Six, J.; Parikh, S. J.</t>
  </si>
  <si>
    <t>The effects of walnut shell and wood feedstock biochar amendments on greenhouse gas emissions from a fertile soil</t>
  </si>
  <si>
    <t>O'Flynn, CJ</t>
  </si>
  <si>
    <t>The Impact of Chemically Amended Pig Slurry on Surface Runoff, Leachate and Greenhouse Gasses</t>
  </si>
  <si>
    <t>Not biochar</t>
  </si>
  <si>
    <t>Sanvong, LCC</t>
  </si>
  <si>
    <t>Performance testing of cadmium treatment in soil using broiler litter by pyrolysis for soybean planting</t>
  </si>
  <si>
    <t>Ueno, T</t>
  </si>
  <si>
    <t>Effects of biochar and manure application on carbon and nitrogen flux from a soil column</t>
  </si>
  <si>
    <t>Zheng, R.; Chen, Z.; Cai, C.; Wang, X.; Huang, Y.; Xiao, B.; Sun, G.</t>
  </si>
  <si>
    <t>Effect of biochars from rice husk, bran, and straw on heavy metal uptake by pot-grown wheat seedling in a historically contaminated soil</t>
  </si>
  <si>
    <t>Ameloot, Nele; Sleutel, Steven; Case, Sean DC; Alberti, Giorgio; McNamara, Niall P; Zavalloni, Costanza; Vervisch, Bram; delle Vedove, Gemini; De Neve, Stefaan</t>
  </si>
  <si>
    <t>C mineralization and microbial activity in four biochar field experiments several years after incorporation</t>
  </si>
  <si>
    <t>4 soils, with 49% the highest sand content</t>
  </si>
  <si>
    <t>Curaqueo, G.; Meier, S.; Khan, N.; Cea, M.; Navia, R.</t>
  </si>
  <si>
    <t>Use of biochar on two volcanic soils: effects on soil properties and barley yield</t>
  </si>
  <si>
    <t>Guo, Y. J.; Tang, H.; Li, G. D.; Xie, D. T.</t>
  </si>
  <si>
    <t>Effects of Cow Dung Biochar Amendment on Adsorption and Leaching of Nutrient from an Acid Yellow Soil Irrigated with Biogas Slurry</t>
  </si>
  <si>
    <t>Liu, T.; Liu, B.; Zhang, W.</t>
  </si>
  <si>
    <t>Nutrients and heavy metals in biochar produced by sewage sludge pyrolysis: Its application in soil amendment</t>
  </si>
  <si>
    <t>Oram, Natalie J.; van de Voorde, Tess F. J.; Ouwehand, Gert-Jan; Bezemer, T. Martijn; Mommer, Liesje; Jeffery, Simon; Groenigen, Jan Willem Van</t>
  </si>
  <si>
    <t>Soil amendment with biochar increases the competitive ability of legumes via increased potassium availability</t>
  </si>
  <si>
    <t>After harvest, outcomes in supplementary materials, SE given</t>
  </si>
  <si>
    <t>Robson, ST Partey; RF Preziosi; GD</t>
  </si>
  <si>
    <t>Short-term interactive effects of biochar, green manure, and inorganic fertilizer on soil properties and agronomic characteristics of maize</t>
  </si>
  <si>
    <t>Shoaf, NL</t>
  </si>
  <si>
    <t>Biochar and vermicompost amendments in vegetable cropping systems: Impacts on soil quality, soil-borne pathogens and crop productivity</t>
  </si>
  <si>
    <t>Silt or (clay) loam</t>
  </si>
  <si>
    <t>Biochar application to a fertile sandy clay loam in boreal conditions: effects on soil properties and yield formation of wheat, turnip rape and faba bean</t>
  </si>
  <si>
    <t>Sandy clay loam, outcomes in Table 2</t>
  </si>
  <si>
    <t>Wrobel-Tobiszewska, Anna</t>
  </si>
  <si>
    <t>Biochar as a soil amendment and productivity stimulus for Eucalyptus nitens plantations</t>
  </si>
  <si>
    <t>Potting mix or silty clay loam</t>
  </si>
  <si>
    <t>..., …; A de Neergaard; TD Tran; QQ Hoang; P Ly;</t>
  </si>
  <si>
    <t>Manure, biogas digestate and crop residue management affects methane gas emissions from rice paddy fields on Vietnamese smallholder livestock farms</t>
  </si>
  <si>
    <t>..., JAS Chathurika; SP Indraratne; WS Dandeniya;</t>
  </si>
  <si>
    <t>Beneficial management practices on growth and yield parameters of maize (Zea mays) and soil fertility improvement</t>
  </si>
  <si>
    <t>Sandy clay loam with 61% sand, significance given</t>
  </si>
  <si>
    <t>Bradley, A.; Larson, R. A.; Runge, T.</t>
  </si>
  <si>
    <t>Effect of Wood Biochar in Manure-Applied Sand Columns on Leachate Quality</t>
  </si>
  <si>
    <t>Sand, SE/SD given</t>
  </si>
  <si>
    <t>Gebhardt, Martha Mary</t>
  </si>
  <si>
    <t>Soil Amendment Effects on Degraded Soils and Consequences for Plant Growth and Soil Microbial Communities</t>
  </si>
  <si>
    <t>Carvalho, MT de M</t>
  </si>
  <si>
    <t>The impact of wood biochar as a soil amendment in aerobic rice systems of the Brazilian Savannah</t>
  </si>
  <si>
    <t>Right outcomes on the wrong soils and wrong outcomes on the right soil</t>
  </si>
  <si>
    <t>Fidel, Rivka Brandt</t>
  </si>
  <si>
    <t>Biochar properties and impact on soil CO2 and N2O emissions</t>
  </si>
  <si>
    <t>(Silt) loam</t>
  </si>
  <si>
    <t>Kuang, Y</t>
  </si>
  <si>
    <t>The Effects of Spotted Knapweed (Centaurea Stobe L.) on Grassland Plants and Soils in British Columbia</t>
  </si>
  <si>
    <t>CH2 not on biochar, CH3 growth as outcome</t>
  </si>
  <si>
    <t>Lehmann, SJ Vanek; J</t>
  </si>
  <si>
    <t>Phosphorus availability to beans via interactions between mycorrhizas and biochar</t>
  </si>
  <si>
    <t>3:1 sand:soil ratio, SE given</t>
  </si>
  <si>
    <t>Mitchell, KA</t>
  </si>
  <si>
    <t>The effect of biochar on the growth of agricultural weed species</t>
  </si>
  <si>
    <t>All chapters are relevant. However, the relevant outcomes (CEC, Total N, K, and P) are the same in chapters 3 and 4 (it is the same table that is repeated). SE given.</t>
  </si>
  <si>
    <t>Munsif, K Ali; M Arif; MT Jan; T Yaseen; M Waqas; F</t>
  </si>
  <si>
    <t>Biochar: a novel tool to enhance wheat productivity and soil fertility on sustainable basis under wheatmaize-wheat cropping pattern</t>
  </si>
  <si>
    <t>Silt loam. No information on biochar feedstock.</t>
  </si>
  <si>
    <t>Nelissen, V.; Ruysschaert, G.; Manka'Abusi, D.; D'Hose, T.; De Beuf, K.; Al-Barri, B.; Cornelis, W.; Boeckx, P.</t>
  </si>
  <si>
    <t>Impact of a woody biochar on properties of a sandy loam soil and spring barley during a two-year field experiment</t>
  </si>
  <si>
    <t>Nguyen, T. H.; Tong, Y.; Luc, N. T.; Liu, C.</t>
  </si>
  <si>
    <t>Effects of biochar on chemical properties of three types of soil and nutrient uptake of maize under drought stress</t>
  </si>
  <si>
    <t>Rees, F.; Germain, C.; Sterckeman, T.; Morel, J. L.</t>
  </si>
  <si>
    <t>Plant growth and metal uptake by a non-hyperaccumulating species (Lolium perenne) and a Cd-Zn hyperaccumulator (Noccaea caerulescens) in contaminated soils amended with biochar</t>
  </si>
  <si>
    <t>Singh, A.; Singh, A. P.; Singh, S. K.; Singh, C. M.</t>
  </si>
  <si>
    <t>Effect of biochar along with plant growth promoting rhizobacteria (PGPR) on growth and total dry matter yield of rice</t>
  </si>
  <si>
    <t>Someus, E; Pugliese, M; Postma, J; van Alten, H; Lavric, L</t>
  </si>
  <si>
    <t>REFERTIL–Compost and biochar testing: BioRefine Bulletin 3</t>
  </si>
  <si>
    <t>No methodological details</t>
  </si>
  <si>
    <t>Viger, Maud; Hancock, Robert D.; Miglietta, Franco; Taylor, Gail</t>
  </si>
  <si>
    <t>More plant growth but less plant defence? First global gene expression data for plants grown in soil amended with biochar</t>
  </si>
  <si>
    <t>Loamy</t>
  </si>
  <si>
    <t>Xu, Cheng-Yuan; Bai, Shahla Hosseini; Hao, Yanbin; Rachaputi, Rao CN; Xu, Zhihong; Wallace, Helen M</t>
  </si>
  <si>
    <t>Peanut shell biochar improves soil properties and peanut kernel quality on a red Ferrosol</t>
  </si>
  <si>
    <t>Zheng, R. L.; Chen, Z.; Cai, C.; Tie, B. Q.; Liu, X. L.; Reid, B. J.; Huang, Q.; Lei, M.; Sun, G. X.; Baltrenaite, E.</t>
  </si>
  <si>
    <t>Mitigating heavy metal accumulation into rice (Oryza sativa L.) using biochar amendment - a field experiment in Hunan, China</t>
  </si>
  <si>
    <t>..., JAS Chathurika; D Kumaragamage;</t>
  </si>
  <si>
    <t>Woodchip biochar with or without synthetic fertilizers affects soil properties and available phosphorus in two alkaline, chernozemic soils</t>
  </si>
  <si>
    <t>Almasippi loamy sand, significance given</t>
  </si>
  <si>
    <t>..., K Pandian; P Subramaniayan;</t>
  </si>
  <si>
    <t>Effect of biochar amendment on soil physical, chemical and biological properties and groundnut yield in rainfed Alfisol of semi-arid tropics</t>
  </si>
  <si>
    <t>Comparator: not entirely clear whether NPK are also applied to the biochar treatment but seems the most likely. SE given.</t>
  </si>
  <si>
    <t>..., …; NS Bolan; P Kumarathilaka; N Geekiyanage;</t>
  </si>
  <si>
    <t>Biosolids enhance mine site rehabilitation and revegetation</t>
  </si>
  <si>
    <t>Review, so difficult to say anything about the orange ones. Not about biochar but biosolids.</t>
  </si>
  <si>
    <t>Alburquerque, M Olmo; R Villar; P Salazar; JA</t>
  </si>
  <si>
    <t>Changes in soil nutrient availability explain biochar's impact on wheat root development</t>
  </si>
  <si>
    <t>Outcome: available N and P in Table S3 (supplementary). SE/SD given.</t>
  </si>
  <si>
    <t>Alotaibi, K. D.; Schoenau, J. J.</t>
  </si>
  <si>
    <t>Application of Two Bioenergy Byproducts with Contrasting Carbon Availability to a Prairie Soil: Three-Year Crop Response and Changes in Soil Biological and Chemical Properties</t>
  </si>
  <si>
    <t>Coumar, M. V.; Parihar, R. S.; Dwivedi, A. K.; Saha, J. K.; Rajendiran, S.; Dotaniya, M. L.; Kundu, S.</t>
  </si>
  <si>
    <t>Impact of pigeon pea biochar on cadmium mobility in soil and transfer rate to leafy vegetable spinach</t>
  </si>
  <si>
    <t>Growth and metal content</t>
  </si>
  <si>
    <t>Fall, T</t>
  </si>
  <si>
    <t>Soil Management for Improved Rice Production in Casamance, Senegal</t>
  </si>
  <si>
    <t>"fine sandy loam"</t>
  </si>
  <si>
    <t>Farias, J de; Marimon, BS; Silva, L; Petter, FA; Andrade, FR; Morandi, PS; Marimon-Junior, BH</t>
  </si>
  <si>
    <t>Survival and growth of native Tachigali vulgaris and exotic Eucalyptus urophylla× Eucalyptus grandis trees in degraded soils with biochar amendment in southern Amazonia</t>
  </si>
  <si>
    <t>Pits are 40cm deep. Tree survival/growth.</t>
  </si>
  <si>
    <t>Gómez-Muñoz, B.; Case, S. D. C.; Jensen, L. S.</t>
  </si>
  <si>
    <t>Pig slurry acidification and separation techniques affect soil N and C turnover and N2O emissions from solid, liquid and biochar fractions</t>
  </si>
  <si>
    <t>Kaudal, B Bhatta</t>
  </si>
  <si>
    <t>Examining the effects of 'urban biochar'on physical and chemical properties of plant growing media and soil</t>
  </si>
  <si>
    <t>CH 3-5 irrelevant (bark growing media). CH 6: not comparable with compost.</t>
  </si>
  <si>
    <t>Kim, Hyuck-Soo; Kim, Kwon-Rae; Yang, Jae E; Ok, Yong Sik; Owens, Gary; Nehls, Thomas; Wessolek, Gerd; Kim, Kye-Hoon</t>
  </si>
  <si>
    <t>Effect of biochar on reclaimed tidal land soil properties and maize (Zea mays L.) response</t>
  </si>
  <si>
    <t>Krause, Ariane; Nehls, Thomas; George, Eckhard; Kaupenjohann, Martin</t>
  </si>
  <si>
    <t>Organic wastes from bioenergy and ecological sanitation as a soil fertility improver: a field experiment in a tropical Andosol</t>
  </si>
  <si>
    <t>Special compost (incl. BC and other things) compared to normal compost (without those other things).</t>
  </si>
  <si>
    <t>Madiba, O. F.; Solaiman, Z. M.; Carson, J. K.; Murphy, D. V.</t>
  </si>
  <si>
    <t>Biochar increases availability and uptake of phosphorus to wheat under leaching conditions</t>
  </si>
  <si>
    <t>No SE/SD given?</t>
  </si>
  <si>
    <t>Qurat-ul-Ain, null; Firdaus-e-Bareen, null; Shafiq, Muhammad</t>
  </si>
  <si>
    <t>Management of the Parthenium hysterophorus through biochar formation and its application to rice-wheat cultivation in Pakistan</t>
  </si>
  <si>
    <t>Sandhu, SS</t>
  </si>
  <si>
    <t>Restoration of Eroded Lands with Biochar as Soil Amendment in South Dakota</t>
  </si>
  <si>
    <t>Labile N = available N. Maddock soil. Significance given.</t>
  </si>
  <si>
    <t>Sui, Y.; Gao, J.; Liu, C.; Zhang, W.; Lan, Y.; Li, S.; Meng, J.; Xu, Z.; Tang, L.</t>
  </si>
  <si>
    <t>Interactive effects of straw-derived biochar and N fertilization on soil C storage and rice productivity in rice paddies of Northeast China</t>
  </si>
  <si>
    <t>Wang, G. J.; Xu, Z. W.; Li, Y.</t>
  </si>
  <si>
    <t>Effects of Biochar and Compost on Mung Bean Growth and Soil Properties in a Semi-arid Area of Northeast China</t>
  </si>
  <si>
    <t>..., J Strock; A Ranaivoson; G Feyereisen; K Spokas;</t>
  </si>
  <si>
    <t>Nutrient removal in agricultural drainage ditches</t>
  </si>
  <si>
    <t>CH2: sorption? CH3+4 irrelevant</t>
  </si>
  <si>
    <t>Abbas, Azhar; Yaseen, Muhammad; Khalid, Muhammad; Naveed, Muhammad; Aziz, Muhammad Zahir; Hamid, Yasir; Saleem, Muhammad</t>
  </si>
  <si>
    <t>Effect of biochar-amended urea on nitrogen economy of soil for improving the growth and yield of wheat (Triticum Aestivum L.) under field condition</t>
  </si>
  <si>
    <t>Aller, D.; Mazur, R.; Moore, K.; Hintz, R.; Laird, D.; Horton, R.</t>
  </si>
  <si>
    <t>Biochar Age and Crop Rotation Impacts on Soil Quality</t>
  </si>
  <si>
    <t>Backer, Rachel GM; Saeed, Werda; Seguin, Philippe; Smith, Donald L</t>
  </si>
  <si>
    <t>Root traits and nitrogen fertilizer recovery efficiency of corn grown in biochar-amended soil under greenhouse conditions</t>
  </si>
  <si>
    <t>Butnan, S.; Deenik, J. L.; Toomsan, B.; Vityakon, P.</t>
  </si>
  <si>
    <t>Biochar properties affecting carbon stability in soils contrasting in texture and mineralogy</t>
  </si>
  <si>
    <t>Khorat soil. Significance given.</t>
  </si>
  <si>
    <t>Cao, T.; Meng, J.; Liang, H.; Yang, X.; Chen, W.</t>
  </si>
  <si>
    <t>Can biochar provide ammonium and nitrate to poor soils?. Soil column incubation</t>
  </si>
  <si>
    <t>Fidel, R. B.; Laird, D. A.; Parkin, T. B.</t>
  </si>
  <si>
    <t>Impact of six lignocellulosic biochars on C and N dynamics of two contrasting soils</t>
  </si>
  <si>
    <t>Liming in controls</t>
  </si>
  <si>
    <t>Gao, S.; Hoffman-Krull, K.; DeLuca, T. H.</t>
  </si>
  <si>
    <t>Soil biochemical properties and crop productivity following application of locally produced biochar at organic farms on Waldron Island, WA</t>
  </si>
  <si>
    <t>Li, Bo; Bi, Zhichao; Xiong, Zhengqin</t>
  </si>
  <si>
    <t>Dynamic responses of nitrous oxide emission and nitrogen use efficiency to nitrogen and biochar amendment in an intensified vegetable field in southeastern China</t>
  </si>
  <si>
    <t>Lomaglio, T.; Hattab-Hambli, N.; Bret, A.; Miard, F.; Trupiano, D.; Scippa, G. S.; Motelica-Heino, M.; Bourgerie, S.; Morabito, D.</t>
  </si>
  <si>
    <t>Effect of biochar amendments on the mobility and (bio) availability of As, Sb and Pb in a contaminated mine technosol</t>
  </si>
  <si>
    <t>LOON, T</t>
  </si>
  <si>
    <t>EFFECTS OF EMPTY FRUIT BUNCH BIOCHAR SPLIT APPLICATION ON YIELD AND SOIL ORGANIC DYNAMICS IN Amaranthus viridis L. AND CORN …</t>
  </si>
  <si>
    <t>Luo, Shasha; Wang, Shaojie; Tian, Lei; Li, Shiqing; Li, Xiujun; Shen, Yufang; Tian, Chunjie</t>
  </si>
  <si>
    <t>Long-term biochar application influences soil microbial community and its potential roles in semiarid farmland</t>
  </si>
  <si>
    <t>Mia, S.; Singh, B.; Dijkstra, F. A.</t>
  </si>
  <si>
    <t>Aged biochar affects gross nitrogen mineralization and recovery: a 15N study in two contrasting soils</t>
  </si>
  <si>
    <t>Palanivell, P.; Ahmed, O. H.; Ab Majid, N. M.</t>
  </si>
  <si>
    <t>Minimizing Ammonia Volatilization from Urea in Waterlogged Condition Using Chicken Litter Biochar</t>
  </si>
  <si>
    <t>Sahin, O; Taskin, MB; Kaya, EC; Atakol, O; Emir, E; Inal, A; Gunes, A</t>
  </si>
  <si>
    <t>Effect of acid modification of biochar on nutrient availability and maize growth in a calcareous soil</t>
  </si>
  <si>
    <t>Sarfraz, Rubab; Shakoor, Awais; Abdullah, Muhammad; Arooj, Ammara; Hussain, Azhar; Xing, Shihe</t>
  </si>
  <si>
    <t>Impact of integrated application of biochar and nitrogen fertilizers on maize growth and nitrogen recovery in alkaline calcareous soil</t>
  </si>
  <si>
    <t>Ahmed, AS</t>
  </si>
  <si>
    <t>… Biochar on Physico-Mechanical and Hydraulic Characteristics of Agricultural Soils: Implications for Machine-Soil Interactions and Carbon Sequestration</t>
  </si>
  <si>
    <t>Different chapters have different reasons to be excluded but the outcome is the general trend</t>
  </si>
  <si>
    <t>Andreev, Nadejda; Ronteltap, Mariska; Boincean, Boris; Lens, Piet NL</t>
  </si>
  <si>
    <t>Lactic acid fermentation of human excreta for agricultural application</t>
  </si>
  <si>
    <t>Bashir, S.; Shaaban, M.; Hussain, Q.; Mehmood, S.; Zhu, J.; Fu, Q.; Aziz, O.; Hu, H.</t>
  </si>
  <si>
    <t>Influence of organic and inorganic passivators on Cd and Pb stabilization and microbial biomass in a contaminated paddy soil</t>
  </si>
  <si>
    <t>Coelho, M. A.; Fusconi, R.; Pinheiro, L.; Ramos, I. C.; Ferreira, A. S.</t>
  </si>
  <si>
    <t>The combination of compost or biochar with urea and NBPT can improve nitrogen-use efficiency in maize</t>
  </si>
  <si>
    <t>Gao, S.; DeLuca, T. H.</t>
  </si>
  <si>
    <t>Wood biochar impacts soil phosphorus dynamics and microbial communities in organically-managed croplands</t>
  </si>
  <si>
    <t>This might be a duplicate with a thesis.</t>
  </si>
  <si>
    <t>Jien, S. H.; Chen, W. C.; Ok, Y. S.; Awad, Y. M.; Liao, C. S.</t>
  </si>
  <si>
    <t>Short-term biochar application induced variations in C and N mineralization in a compost-amended tropical soil</t>
  </si>
  <si>
    <t>Licht, Jeff; Smith, Nicholas</t>
  </si>
  <si>
    <t>The influence of lignocellulose and hemicellulose biochar on photosynthesis and water use efficiency in seedlings from a Northeastern U.S. pine-oak ecosystem</t>
  </si>
  <si>
    <t>Lin, Qingyi; Riaz, Muhammad; Zhang, Mengyang; Xia, Hao; Lv, Bo; Jiang, Cuncang; Zhang, Lin</t>
  </si>
  <si>
    <t>“Assessing the potential of biochar and aged biochar to alleviate aluminum toxicity in an acid soil for achieving cabbage productivity”</t>
  </si>
  <si>
    <t>Liu, L.; Li, J.; Yue, F.; Yan, X.; Wang, F.; Bloszies, S.; Wang, Y.</t>
  </si>
  <si>
    <t>Effects of arbuscular mycorrhizal inoculation and biochar amendment on maize growth, cadmium uptake and soil cadmium speciation in Cd-contaminated soil</t>
  </si>
  <si>
    <t>Loamy (49% sand)</t>
  </si>
  <si>
    <t>Liu, Y.; Wang, Y.; Lu, H.; Lonappan, L.; Brar, S. K.; He, L.; Chen, J.; Yang, S.</t>
  </si>
  <si>
    <t>Biochar application as a soil amendment for decreasing cadmium availability in soil and accumulation in Brassica chinensis</t>
  </si>
  <si>
    <t>Nguyen, Binh Thanh; Trinh, Nam Ngoc; Le, Chau Minh Thi; Nguyen, Trang Thuy; Tran, Thanh Van; Thai, Binh Vu; Le, Tan Van</t>
  </si>
  <si>
    <t>The interactive effects of biochar and cow manure on rice growth and selected properties of salt-affected soil</t>
  </si>
  <si>
    <t>Paymaneh, Z.; Gryndler, M.; Konvalinková, T.; Benada, O.; Borovička, J.; Bukovská, P.; Püschel, D.; Řezáčová, V.; Sarcheshmehpour, M.; Jansa, J.</t>
  </si>
  <si>
    <t>Soil matrix determines the outcome of interaction between mycorrhizal symbiosis and biochar for Andropogon gerardii growth and nutrition</t>
  </si>
  <si>
    <t>Rens, H.; Bera, T.; Alva, A. K.</t>
  </si>
  <si>
    <t>Effects of Biochar and Biosolid on Adsorption of Nitrogen, Phosphorus, and Potassium in Two Soils</t>
  </si>
  <si>
    <t>Adsoption = retention</t>
  </si>
  <si>
    <t>Rittl, T. F.; Butterbach-Bahl, K.; Basile, C. M.; Pereira, L. A.; Alms, V.; Dannenmann, M.; Couto, E. G.; Cerri, C. E. P.</t>
  </si>
  <si>
    <t>Greenhouse gas emissions from soil amended with agricultural residue biochars: Effects of feedstock type, production temperature and soil moisture</t>
  </si>
  <si>
    <t>"Sandy loam soil" but no % given. SD given.</t>
  </si>
  <si>
    <t>Wang, C.; Liu, J.; Shen, J.; Chen, D.; Li, Y.; Jiang, B.; Wu, J.</t>
  </si>
  <si>
    <t>Effects of biochar amendment on net greenhouse gas emissions and soil fertility in a double rice cropping system: A 4-year field experiment</t>
  </si>
  <si>
    <t>Weatherley, BB Kaudal; AJ</t>
  </si>
  <si>
    <t>Agronomic effectiveness of urban biochar aged through co-composting with food waste</t>
  </si>
  <si>
    <t>This might be a duplicate with a thesis (term "urban biochar" is not very common).</t>
  </si>
  <si>
    <t>Yu, Chun-Hui; Wang, Shan-Li; Tongsiri, Prapasiri; Cheng, Mei-Ping; Lai, Hung-Yu</t>
  </si>
  <si>
    <t>Effects of Poultry-Litter Biochar on Soil Properties and Growth of Water Spinach (Ipomoea aquatica Forsk.)</t>
  </si>
  <si>
    <t>..., S de Jesus Duarte; B Glaser; R Paiva de Lima;</t>
  </si>
  <si>
    <t>Chemical, Physical, and Hydraulic Properties as Affected by One Year of Miscanthus Biochar Interaction with Sandy and Loamy Tropical Soils</t>
  </si>
  <si>
    <t>Al-Wabel, M. I.</t>
  </si>
  <si>
    <t>A short-term effect of date palm biochars on NH3 volatilization and N transformation in calcareous sandy loam soil</t>
  </si>
  <si>
    <t>Alexandre Santos, Pimenta; Neyton de Oliveira, Miranda; Mary Anne Barbosa de, Carvalho; Gualter Guenther Costa da, Silva; Mota Oliveira, Ermelinda Maria</t>
  </si>
  <si>
    <t>Effects of biochar addition on chemical properties of a sandy soil from northeast Brazil</t>
  </si>
  <si>
    <t xml:space="preserve">Only K content. Critical appraisal: Readable? </t>
  </si>
  <si>
    <t>Azeem, M.; Hayat, R.; Hussain, Q.; Ahmed, M.; Pan, G.; Ibrahim Tahir, M.; Imran, M.; Irfan, M.; Mehmood ul, Hassan</t>
  </si>
  <si>
    <t>Biochar improves soil quality and N2-fixation and reduces net ecosystem CO2 exchange in a dryland legume-cereal cropping system</t>
  </si>
  <si>
    <t>Impact of Biochar Application on Carbon Dynamics and Fertility of Soils Over-fertilization with Compost</t>
  </si>
  <si>
    <t>Clay (loam)</t>
  </si>
  <si>
    <t>Chathurika, J. A. S.; Kumaragamage, D.; Indraratne, S. P.; Dandeniya, W. S.</t>
  </si>
  <si>
    <t>Improving soil carbon pool, soil fertility and yield of maize (&lt;i&gt;Zea mays&lt;/i&gt; L.) in low-fertile tropical Alfisols by combining fertilizers with slow-decomposing organic amendments</t>
  </si>
  <si>
    <t>Less K addition in BC treatment</t>
  </si>
  <si>
    <t>Gale, Nigel V.; Thomas, Sean C.</t>
  </si>
  <si>
    <t>Dose-dependence of growth and ecophysiological responses of plants to biochar</t>
  </si>
  <si>
    <t>Critical appraisal: readable?</t>
  </si>
  <si>
    <t>Ge, Xiaogai; Yang, Zhenya; Zhou, Benzhi; Cao, Yonghui; Xiao, Wenfa; Wang, Xiaoming; Li, Mai-He</t>
  </si>
  <si>
    <t>Biochar fertilization significantly increases nutrient levels in plants and soil but has no effect on biomass of pinus massoniana (lamb.) and cunninghamia lanceolata (lamb.) hook saplings during the first growing season</t>
  </si>
  <si>
    <t>Ghori, Sadaf Aslam; Gul, Shamim; Tahir, Saniya; Sohail, Meenah; Batool, Saira; Shahwani, Muhammad Naeem; Bano, Gul; Butt, Mujeeb-ur-Rehman</t>
  </si>
  <si>
    <t>WOOD-DERIVED BIOCHAR INFLUENCES NUTRIENT USE EFFICIENCY OF HEAVY METALS IN SPINACH (SPINACIA OLERACEA) UNDER GROUNDWATER AND WASTEWATER IRRIGATION</t>
  </si>
  <si>
    <t>Iqbal, Md Toufiq; Ortas, Ibrahim; Ahmed, Ibrahim A. M.; Isik, Mehmet; Islam, Md Shariful</t>
  </si>
  <si>
    <t>Rice straw biochar amended soil improves wheat productivity and accumulated phosphorus in grain</t>
  </si>
  <si>
    <t>Role of Prosopis juliflora biochar in poly-aromatic hydrocarbon remediation using Trifolium alexandrinum L</t>
  </si>
  <si>
    <t>Kizito, Simon; Luo, Hongzhen; Lu, Jiaxin; Bah, Hamidou; Dong, Renjie; Wu, Shubiao</t>
  </si>
  <si>
    <t>Role of Nutrient-Enriched Biochar as a Soil Amendment during Maize Growth: Exploring Practical Alternatives to Recycle Agricultural Residuals and to Reduce Chemical Fertilizer Demand</t>
  </si>
  <si>
    <t>Latini, A.; Bacci, G.; Teodoro, M.; Gattia, D. M.; Bevivino, A.; Trakal, L.</t>
  </si>
  <si>
    <t>The Impact of Soil-Applied Biochars From Different Vegetal Feedstocks on Durum Wheat Plant Performance and Rhizospheric Bacterial Microbiota in Low Metal-Contaminated Soil</t>
  </si>
  <si>
    <t>Li, X</t>
  </si>
  <si>
    <t>Biochar Amendment for Enhanced Nitrogen Use, Soil Health, and Plant Growth</t>
  </si>
  <si>
    <t>Liu, M.; Che, Y.; Wang, L.; Zhao, Z.; Zhang, Y.; Wei, L.; Xiao, Y.</t>
  </si>
  <si>
    <t>Rice straw biochar and phosphorus inputs have more positive effects on the yield and nutrient uptake of Lolium multiflorum than arbuscular mycorrhizal fungi in acidic Cd-contaminated soils</t>
  </si>
  <si>
    <t>Liu, X.; Zhou, J.; Chi, Z.; Zheng, J.; Li, L.; Zhang, X.; Zheng, J.; Cheng, K.; Bian, R.; Pan, G.</t>
  </si>
  <si>
    <t>Biochar provided limited benefits for rice yield and greenhouse gas mitigation six years following an amendment in a fertile rice paddy</t>
  </si>
  <si>
    <t>Positive Effects of Biochar and Biochar-Compost on Maize Growth and Nutrient Availability in Two Agricultural Soils</t>
  </si>
  <si>
    <t>Miller, V</t>
  </si>
  <si>
    <t>Development of soils for revegetation in northern diamond mines</t>
  </si>
  <si>
    <t>Only the first experiment considers biochar, the 4 others do not. Outcome is never relevant.</t>
  </si>
  <si>
    <t>Benefits of Biochars and NPK Fertilizers for Soil Quality and Growth of Cowpea (Vigna unguiculata L. Walp.) in an Acid Arenosol</t>
  </si>
  <si>
    <t>Rashti, Mehran Rezaei; Esfandbod, Maryam; Phillips, Ian R; Chen, Chengrong</t>
  </si>
  <si>
    <t>Rhizosphere management by biochar and leaching improved plant performance in fresh bauxite residue sand</t>
  </si>
  <si>
    <t>Rehman, M.; Liu, L.; Bashir, S.; Saleem, M. H.; Chen, C.; Peng, D.; Siddique, K. H.</t>
  </si>
  <si>
    <t>Influence of rice straw biochar on growth, antioxidant capacity and copper uptake in ramie (Boehmeria nivea L.) grown as forage in aged copper-contaminated soil</t>
  </si>
  <si>
    <t>"Loam soil", no % given. SD given</t>
  </si>
  <si>
    <t>Sanford, JR</t>
  </si>
  <si>
    <t>Biochar applications for agricultural nitrogen management</t>
  </si>
  <si>
    <t>Weldon, Simon; Rasse, Daniel P; Budai, Alice; Tomic, Oliver; Dörsch, Peter</t>
  </si>
  <si>
    <t>The effect of a biochar temperature series on denitrification: which biochar properties matter?</t>
  </si>
  <si>
    <t>Yan, S.; Niu, Z.; Yan, H.; Yun, F.; Peng, G.; Yang, Y.; Liu, G.</t>
  </si>
  <si>
    <t>Biochar application significantly affects the N pool and microbial community structure in purple and paddy soils</t>
  </si>
  <si>
    <t>Zhou, Zhidong; Gao, Ting; Van Zwieten, Lukas; Zhu, Qian; Yan, Taotao; Xue, Jianhui; Wu, Yongbo</t>
  </si>
  <si>
    <t>Soil Microbial Community Structure Shifts Induced by Biochar and Biochar‐Based Fertilizer Amendment to Karst Calcareous Soil</t>
  </si>
  <si>
    <t>Abedinzadeh, M.; Etesami, H.; Alikhani, H. A.; Sha, S.</t>
  </si>
  <si>
    <t>Combined use of municipal solid waste biochar and bacterial biosorbent synergistically decreases Cd(II) and Pb(II) concentration in edible tissue of forage maize irrigated with heavy metal-spiked water</t>
  </si>
  <si>
    <t>Agbede, T. M.; Adekiya, A. O.; Odoja, A. S.; Bayode, L. N.; Omotehinse, P. O.; Adepehin, I.</t>
  </si>
  <si>
    <t>Effects of biochar and poultry manure on soil properties, growth, quality, and yield of cocoyam (Xanthosoma sagittifoliumSchott) in degraded tropical sandy soil</t>
  </si>
  <si>
    <t>Ali, Izhar; He, Liang; Ullah, Saif; Zhao, Quan; Wei, Shangqing; Iqbal, Anas; Munsif, Fazal; Shah, Tariq; Xuan, Ying; Luo, Yuqiong; Li, Tianyuan; Jiang, Ligeng</t>
  </si>
  <si>
    <t>Biochar addition coupled with nitrogen fertilization impacts on soil quality, crop productivity, and nitrogen uptake under double‐cropping system</t>
  </si>
  <si>
    <t>Basalirwa, D.; Sudo, S.; Wacal, C.; Oo, A. Z.; Sasagawa, D.; Yamamoto, S.; Masunaga, T.; Nishihara, E.</t>
  </si>
  <si>
    <t>Impact of fresh and aged palm shell biochar on N2O emissions, soil properties, nutrient content and yield of Komatsuna (Brassica rapa var. perviridis) under sandy soil conditions</t>
  </si>
  <si>
    <t>Bednik, M.; Medynska-Juraszek, A.; Dudek, M.; Kloc, S.; Kret, A.; Labaz, B.; Waroszewski, J.</t>
  </si>
  <si>
    <t>Wheat Straw Biochar and NPK Fertilization Efficiency in Sandy Soil Reclamation</t>
  </si>
  <si>
    <t>Chen-Chi, Tsai; Yu-Fang, Chang</t>
  </si>
  <si>
    <t>Effects of Rice Husk Biochar on Carbon Release and Nutrient Availability in Three Cultivation Age of Greenhouse Soils</t>
  </si>
  <si>
    <t>Filho, A. P. M.; de Medeiros, E. V.; Lima, J. R. S.; Duda, G. P.; Silva, W. M.; Antonino, A. C. D.; da Silva, J. S. A.; de Oliveira, J. B.; Hammecker, C.</t>
  </si>
  <si>
    <t>Impact of coffee biochar on soil carbon, microbial biomass and enzymatic activities in semiarid sandy soil cultivated with maize</t>
  </si>
  <si>
    <t>Garg, Ankit; Huang, He; Kushvaha, Vinod; Madhushri, Priyanka; Viroon, Kamchoom; Wani, Insha; Koshy, Nevin; Hong-Hu, Zhu</t>
  </si>
  <si>
    <t>Mechanism of biochar soil pore–gas–water interaction: gas properties of biochar-amended sandy soil at different degrees of compaction using KNN modeling</t>
  </si>
  <si>
    <t>Guo, X.; Ji, Q.; Rizwan, M.; Li, H.; Li, D.; Chen, G.</t>
  </si>
  <si>
    <t>Effects of biochar and foliar application of selenium on the uptake and subcellular distribution of chromium in Ipomoea aquatica in chromium-polluted soils</t>
  </si>
  <si>
    <t>Haghighatjou, M.; Shirvani, M.</t>
  </si>
  <si>
    <t>Sugarcane Bagasse Biochar: Preparation, Characterization, and Its Effects on Soil Properties and Zinc Sorption-desorption</t>
  </si>
  <si>
    <t>Ibn Ferjani, A.; Jellali, S.; Akrout, H.; Limousy, L.; Hamdi, H.; Thevenin, N.; Jeguirim, M.</t>
  </si>
  <si>
    <t>Nutrient retention and release from raw exhausted grape marc biochars and an amended agricultural soil: Static and dynamic investigation</t>
  </si>
  <si>
    <t>Jarosz, R.; Mierzwa-Hersztek, M.; Gondek, K.; Kopeć, M.; Lošák, T.; Marcińska-Mazur, L.</t>
  </si>
  <si>
    <t>Changes in quantity and quality of organic matter in soil after application of poultry litter and poultry litter biochar—5-year field experiment</t>
  </si>
  <si>
    <t>Kamran, Muhammad; Malik, Zaffar; Parveen, Aasma; Huang, Li; Riaz, Muhammad; Bashir, Saqib; Mustafa, Adnan; Abbasi, Ghulam Hassan; Xue, Bin; Ali, Umeed</t>
  </si>
  <si>
    <t>Ameliorative effects of biochar on rapeseed (Brassica napus L.) growth and heavy metal immobilization in soil irrigated with untreated wastewater</t>
  </si>
  <si>
    <t>Leinweber, Kerstin Panten and Peter</t>
  </si>
  <si>
    <t>Agronomic evaluation of bone char as phosphorus fertiliser after five years of consecutive application</t>
  </si>
  <si>
    <t>WRONG PDF</t>
  </si>
  <si>
    <t>Li, Quan; Song, Xinzhang; Yrjälä, Kim; Lv, Jianhua; Li, Yongfu; Wu, Jiasheng; Qin, Hua</t>
  </si>
  <si>
    <t>Biochar mitigates the effect of nitrogen deposition on soil bacterial community composition and enzyme activities in a Torreya grandis orchard</t>
  </si>
  <si>
    <t>Liu, Ting; Yang, Lihua; Hu, Zhengkun; Xue, Jingrong; Lu, Yanyan; Chen, Xiaoyun; Griffiths, Bryan S.; Whalen, Joann K.; Liu, Manqiang</t>
  </si>
  <si>
    <t>Biochar exerts negative effects on soil fauna across multiple trophic levels in a cultivated acidic soil</t>
  </si>
  <si>
    <t>Silty clay</t>
  </si>
  <si>
    <t>MacCarthy, D. S.; Darko, E.; Nartey, E. K.; Adiku, S. G. K.; Tettey, A.</t>
  </si>
  <si>
    <t>Integrating biochar and inorganic fertilizer improves productivity and profitability of irrigated rice in Ghana, West Africa</t>
  </si>
  <si>
    <t>Mahlo, Lewele Alfred</t>
  </si>
  <si>
    <t>The effects of biochar and NPK fertilizer on maize performance and selected soil nutrient levels</t>
  </si>
  <si>
    <t>Mierzwa-Hersztek, M.; Wolny-Koladka, K.; Gondek, K.; Galazka, A.; Gawryjolek, K.</t>
  </si>
  <si>
    <t>Effect of Coapplication of Biochar and Nutrients on Microbiocenotic Composition, Dehydrogenase Activity Index and Chemical Properties of Sandy Soil</t>
  </si>
  <si>
    <t>Mukherjee, Subham; Mavi, Manpreet S; Singh, Jagdeep; Singh, Bhupinder Pal</t>
  </si>
  <si>
    <t>Rice-residue biochar influences phosphorus availability in soil with contrasting P status</t>
  </si>
  <si>
    <t>Obadi, A.; AlHarbi, A.; Abdel-Razzak, H.; Al-Omran, A.</t>
  </si>
  <si>
    <t>Biochar and compost as soil amendments: effect on sweet pepper (Capsicum annuumL.) growth under partial root zone drying irrigation</t>
  </si>
  <si>
    <t>Intervention: not sure about topsoil or not</t>
  </si>
  <si>
    <t>Reyes-Cabrera, J.; Erickson, J. E.; Leon, R. G.; Quadros, D. G.; Silveira, M. L.; Sollenberger, L. E.</t>
  </si>
  <si>
    <t>Bahiagrass pasture and elephantgrass bioenergy cropping systems differ in root traits</t>
  </si>
  <si>
    <t>Root N concentration</t>
  </si>
  <si>
    <t>Sun, L. Y.; Deng, J. Y.; Fan, C. H.; Li, J.; Liu, Y. L.</t>
  </si>
  <si>
    <t>Combined effects of nitrogen fertilizer and biochar on greenhouse gas emissions and net ecosystem economic budget from a coastal saline rice field in southeastern China</t>
  </si>
  <si>
    <t>Tao, Y.; Han, S.; Zhang, Q.; Yang, Y.; Shi, H.; Akindolie, M. S.; Jiao, Y.; Qu, J.; Jiang, Z.; Han, W.; Zhang, Y.</t>
  </si>
  <si>
    <t>Application of biochar with functional microorganisms for enhanced atrazine removal and phosphorus utilization</t>
  </si>
  <si>
    <t>Thers, H.; Abalos, D.; Dorsch, P.; Elsgaard, L.</t>
  </si>
  <si>
    <t>Nitrous oxide emissions from oilseed rape cultivation were unaffected by flash pyrolysis biochar of different type, rate and field ageing</t>
  </si>
  <si>
    <t>Wang, Zhi; Wang, Zhen; Luo, Ying; Zhan, Ya-nan; Meng, Ya-li; Zhou, Zhi-guo</t>
  </si>
  <si>
    <t>Biochar increases 15N fertilizer retention and indigenous soil N uptake in a cotton-barley rotation system</t>
  </si>
  <si>
    <t>Wei, W.; Yang, H.; Fan, M.; Chen, H.; Guo, D.; Cao, J.; Kuzyakov, Y.</t>
  </si>
  <si>
    <t>Biochar effects on crop yields and nitrogen loss depending on fertilization</t>
  </si>
  <si>
    <t>Yang, Q.; Ravnskov, S.; Neumann Andersen, M.</t>
  </si>
  <si>
    <t>Nutrient uptake and growth of potato: Arbuscular mycorrhiza symbiosis interacts with quality and quantity of amended biochars</t>
  </si>
  <si>
    <t>Zafar-ul-Hye, Muhammad; Wasim, Muhammad Mubashir; Munir, Tariq Muhammad; Aon, Muhammad; Shaaban, Muhammad; Abbas, Mazhar; Hussain, Mubshar; Ahmad, Maqshoof</t>
  </si>
  <si>
    <t>Co-application of sugarcane bagasse biochar, farmyard manure and mineral nitrogen improved growth indices of corn grown in alkaline calcareous soil</t>
  </si>
  <si>
    <t>Intervention: not sure about topsoil or not - pot experiment so probably mixed (though not mentioned) but the pots are 60cm deep. Sandy clay loam with 55% sand. SD given.</t>
  </si>
  <si>
    <t>Zhang, X. F.; Yang, W. L.; Xin, X. L.; Zhu, A. N.; Ding, S. J.</t>
  </si>
  <si>
    <t>Poor physical structural components restrict soil fertility and crop productivity for wheat-maize cropping</t>
  </si>
  <si>
    <t>Not about biochar. Analyze soil structure to see what impacts soil fertility.</t>
  </si>
  <si>
    <t>Biochar Promotes Nitrogen Transformation and Tomato Yield by Regulating Nitrogen-Related Microorganisms in Tomato Cultivation Soil</t>
  </si>
  <si>
    <t>..., DA Sang; RA Bakar; SH Ahmad; OH Ahmed;</t>
  </si>
  <si>
    <t>Response on Uptake of Nutrients and on Grain Yield from Rice Husk Biochar Application on Oryza sativa L. Grown in a Low Yielding Granary Area of Tanjung Karang …</t>
  </si>
  <si>
    <t>..., M Arrobas; JV Decker; BL Feix;</t>
  </si>
  <si>
    <t>Biochar and zeolites did not improve phosphorus uptake or crop productivity in a field trial performed in an irrigated intensive farming system</t>
  </si>
  <si>
    <t>Comparator: not sure for the field experiment, but OK for the pot experiment. Loamy with 54% sand</t>
  </si>
  <si>
    <t>..., N Prakongkep; RJ Gilkes; W Wisawapipat;</t>
  </si>
  <si>
    <t>Effects of Biochar on Properties of Tropical Sandy Soils Under Organic Agriculture</t>
  </si>
  <si>
    <t>..., …; S Ali; M Ilyas; M Riaz; K Akhtar; K Ali;</t>
  </si>
  <si>
    <t>Enhancing phosphorus availability, soil organic carbon, maize productivity and farm profitability through biochar and organic–inorganic fertilizers in an irrigated maize …</t>
  </si>
  <si>
    <t>Al Mamun, S.; Saha, S.; Ferdush, J.; Tusher, T. R.; Abu-Sharif, M.; Alam, M. F.; Balks, M. R.; Parveen, Z.</t>
  </si>
  <si>
    <t>Cadmium contamination in agricultural soils of Bangladesh and management by application of organic amendments: evaluation of field assessment and pot experiments</t>
  </si>
  <si>
    <t>Asiloglu, R.; Sevilir, B.; Samuel, S. O.; Aycan, M.; Akca, M. O.; Suzuki, K.; Murase, J.; Turgay, O. C.; Harada, N.</t>
  </si>
  <si>
    <t>Effect of protists on rhizobacterial community composition and rice plant growth in a biochar amended soil</t>
  </si>
  <si>
    <t>Baninajarian, Soheila; Shirvani, Mehran</t>
  </si>
  <si>
    <t>Use of biochar as a possible means of minimizing phosphate fixation and external P requirement of acidic soil</t>
  </si>
  <si>
    <t>Ebrahimi, Mohsen; Souri, Mohammad Kazem; Mousavi, Amir; Navazolah, Sahebani</t>
  </si>
  <si>
    <t>Biochar and vermicompost improve growth and physiological traits of eggplant (&lt;i&gt;Solanum melongena&lt;/i&gt; L.) under deficit irrigation</t>
  </si>
  <si>
    <t>Population: loamy with 50% sand. Intervention: "incorporated in the top 40 cm of soil"</t>
  </si>
  <si>
    <t>Herawati, A.; Mujiyo, ; Syamsiyah, J.; Baldan, S. K.; Arifin, I.</t>
  </si>
  <si>
    <t>Application of soil amendments as a strategy for water holding capacity in sandy soils</t>
  </si>
  <si>
    <t>Water related</t>
  </si>
  <si>
    <t>Hua, Xiao; Hu, Chen; Yongkuan, Chi</t>
  </si>
  <si>
    <t>STUDY ON THE EFFECT OF BIOCHAR MULCHING ON SOIL MOISTURE CONSERVATION IN KARST AREA OF SOUTH CHINA--TAKE QIXINGGUAN DISTRICT IN NORTHWEST GUIZHOU PROVINCE AS AN EXAMPLE</t>
  </si>
  <si>
    <t>Water related. No soil info but probably clay.</t>
  </si>
  <si>
    <t>Lebrun, Manhattan; Nandillon, Romain; Miard, Florie; Le Forestier, Lydie; Morabito, Domenico; Bourgerie, Sylvain</t>
  </si>
  <si>
    <t>Effects of biochar, ochre and manure amendments associated with a metallicolous ecotype of &lt;i&gt;Agrostis capillaris&lt;/i&gt; on As and Pb stabilization of a former mine technosol</t>
  </si>
  <si>
    <t>Liao, X.; Müller, C.; Jansen-Willems, A.; Luo, J.; Lindsey, S.; Liu, D.; Chen, Z.; Niu, Y.; Ding, W.</t>
  </si>
  <si>
    <t>Field-aged biochar decreased N2O emissions by reducing autotrophic nitrification in a sandy loam soil</t>
  </si>
  <si>
    <t>P, Kannan; M, Paramasivan; S, Marimuthu; C, Swaminathan; Bose, Jayakumar</t>
  </si>
  <si>
    <t>Applying both biochar and phosphobacteria enhances Vigna mungo L. growth and yield in acid soils by increasing soil pH, moisture content, microbial growth and P availability</t>
  </si>
  <si>
    <t>Shahzad, H.; Iqbal, M.; Latif, N.; Khan, M. A.; Khan, Q. U.</t>
  </si>
  <si>
    <t>Managing organic carbon of sandy clay loam soil with organic amendments to promote particle aggregation</t>
  </si>
  <si>
    <t>Sandy clay loam with 51% sand. Focus on carbon. Biochar feedstock not clear (but the article is about organic amendments?)</t>
  </si>
  <si>
    <t>Sulok Kevin Muyang, Tawie; Haruna, Ahmed Osumanu; Khew Choy, Yuen; Lai, Pei Sing; Zehnder Jarroop Augustine, Mercer; Wasli Mohd, Effendi; Aziz Zakry Fitri, Ab</t>
  </si>
  <si>
    <t>Use of organic soil amendments to improve soil health and yield of immature pepper (&lt;i&gt;Piper nigrum&lt;/i&gt; L.)</t>
  </si>
  <si>
    <t>Not sure about comparator. Sandy clay loam with 60% sand. SD given.</t>
  </si>
  <si>
    <t>Xue, Shuaixing; Chen, Fengfen; Wang, Yuying; Shao, Zhijiang; Zhang, Congguang; Qiu, Ling; Yi, Ran; He, Li</t>
  </si>
  <si>
    <t>Effects of Co-Applications of Biochar and Solid Digestate on Enzyme Activities and Heavy Metals Bioavailability in Cd-Polluted Greenhouse Soil</t>
  </si>
  <si>
    <t>"medium loam"</t>
  </si>
  <si>
    <t>Yang, C.; Liu, J.; Lu, S.</t>
  </si>
  <si>
    <t>Pyrolysis temperature affects pore characteristics of rice straw and canola stalk biochars and biochar-amended soils</t>
  </si>
  <si>
    <t>Cano, I López</t>
  </si>
  <si>
    <t>… and environmental evaluation of biochar obtained by pyrolysis from different organic wastes= Evaluación agronómica y ambiental del uso agrícula del biochar …</t>
  </si>
  <si>
    <t>JONES, H CHENG; PW HILL; MS BASTAMI; DL</t>
  </si>
  <si>
    <t>Biochar stimulates the decomposition of simple organic matter and suppresses</t>
  </si>
  <si>
    <t>Licht, MBM</t>
  </si>
  <si>
    <t>Comparing Biochar Application Methods
for Switchgrass Yield and C Sequestration
on Contrasting Marginal Lands in
Pennsylvania</t>
  </si>
  <si>
    <t xml:space="preserve">Control and treatment have to checked at CA stage carfully </t>
  </si>
  <si>
    <t>Nyambo, P.; Chiduza, C.; Araya, T.</t>
  </si>
  <si>
    <t>Effect of conservation agriculture on selected soil physical properties on a haplic cambisol in Alice, Eastern Cape, South Africa</t>
  </si>
  <si>
    <t>Stylianou, M.; Panagiotou, C. F.; Andreou, E.; Frixou, F.; Christou, A.; Papanastasiou, P.</t>
  </si>
  <si>
    <t>Assessing the influence of biochars on the hydraulic properties of a loamy sand soil</t>
  </si>
  <si>
    <t>Kimetu, J. M.; Lehmann, J.; Ngoze, S. O.; Mugendi, D. N.; Kinyangi, J. M.; Riha, S.; Verchot, L.; Recha, J. W.; Pell, A. N.</t>
  </si>
  <si>
    <t>Reversibility of soil productivity decline with organic matter of differing quality along a degradation gradient</t>
  </si>
  <si>
    <t xml:space="preserve">This should be checked carefully at CA stage </t>
  </si>
  <si>
    <t>Speir, RA</t>
  </si>
  <si>
    <t>Use of pyrolysis char as an amendment in soils of the Southeastern United States</t>
  </si>
  <si>
    <t>USE OF BIOCHAR</t>
  </si>
  <si>
    <t>Steiner, C.; Teixeira, W. G.; Zech, W.</t>
  </si>
  <si>
    <t>The effect of charcoal in Banana (Musa Sp.) planting holes - An on-farm study in central Amazonia, Brazil</t>
  </si>
  <si>
    <t xml:space="preserve">The soil type is not described </t>
  </si>
  <si>
    <t>Bor, A</t>
  </si>
  <si>
    <t>Properties of dark anthropogenic soil layers and influence of charcoal on crop growth in the Negev desert (Israel)</t>
  </si>
  <si>
    <t>Deenik, J. L.; McClellan, T.; Uehara, G.; Antal Jr, M. J.; Sonia, C.</t>
  </si>
  <si>
    <t>Charcoal volatile matter content influences plant growth and soil nitrogen transformations</t>
  </si>
  <si>
    <t>van Zwieten, L.; Kimber, S.; Morris, S.; Chan, K. Y.; Downie, A.; Rust, J.; Joseph, S.; Cowie, A.</t>
  </si>
  <si>
    <t>Effects of biochar from slow pyrolysis of papermill waste on agronomic performance and soil fertility</t>
  </si>
  <si>
    <t>Dil, Matthew</t>
  </si>
  <si>
    <t>The effects of nitrogen-enriched biochar on maize (Zea mays) productivity and soil organic carbon</t>
  </si>
  <si>
    <t>This has to be deleted at CA stage because the data is not clear if it is for sandy soil or other type of soil. So, the output is not clear</t>
  </si>
  <si>
    <t>Edmunds, C. W.; Labbe, N.; Kim, P.; Johnson, A.; Radosevich, M.; Rials, T.</t>
  </si>
  <si>
    <t>Effects of biochar amendment in soil on bioenergy crop yield and biomass composition</t>
  </si>
  <si>
    <t>Olivier, Charl Francois</t>
  </si>
  <si>
    <t>An investigation into the degradation of biochar and its interactions with plants and soil microbial community</t>
  </si>
  <si>
    <t>Rosenani, AB; Ahmad, SH; Nurul Adila, S</t>
  </si>
  <si>
    <t>Biochar as a soil amendment to improve crop yield and soil carbon sequestration</t>
  </si>
  <si>
    <t>Åslund, I</t>
  </si>
  <si>
    <t>Effects of applying biochar to soils from Embu, Kenya</t>
  </si>
  <si>
    <t>Ippolito, J. A.; Novak, J. M.; Busscher, W. J.; Ahmedna, M.; Rehrah, D.; Watts, D. W.</t>
  </si>
  <si>
    <t>Switchgrass biochar aff ects two aridisols</t>
  </si>
  <si>
    <t>Jones, D. L.; Rousk, J.; Edwards-Jones, G.; DeLuca, T. H.; Murphy, D. V.</t>
  </si>
  <si>
    <t>Biochar-mediated changes in soil quality and plant growth in a three year field trial</t>
  </si>
  <si>
    <t xml:space="preserve">the percentage of sand is not given </t>
  </si>
  <si>
    <t>Noguera, Diana; Barot, Sébastien; Laossi, K-R; Cardoso, J; Lavelle, Patrick; de Carvalho, MH Cruz</t>
  </si>
  <si>
    <t>Biochar but not earthworms enhances rice growth through increased protein turnover</t>
  </si>
  <si>
    <t>Schnell, Ronnie W; Vietor, Donald M; Provin, Tony L; Munster, Clyde L; Capareda, Sergio</t>
  </si>
  <si>
    <t>Capacity of biochar application to maintain energy crop productivity: soil chemistry, sorghum growth, and runoff water quality effects</t>
  </si>
  <si>
    <t xml:space="preserve">The treatments have to be checked at CA stage </t>
  </si>
  <si>
    <t>Uchimiya, M.; Bannon, D. I.; Wartelle, L. H.; Lima, I. M.; Klasson, K. T.</t>
  </si>
  <si>
    <t>Lead Retention by Broiler Litter Biochars in Small Arms Range Soil: Impact of Pyrolysis Temperature</t>
  </si>
  <si>
    <t xml:space="preserve">This could have been deleted at CA Stage anyway </t>
  </si>
  <si>
    <t>..., CC Tsai; YF Chang; GS Hwang;</t>
  </si>
  <si>
    <t>Impact of Wood Biochar Addition on Nutrient Leaching and Fertility in a Rural Ultisols of Taiwan</t>
  </si>
  <si>
    <t>Mensah, SG</t>
  </si>
  <si>
    <t>HYT Biofertilizers and Biochar Effects on the Growth, Yield and Fruit Quality of Okra in the Forest Ecological Zone of Ghana</t>
  </si>
  <si>
    <t>Sachdeva, V</t>
  </si>
  <si>
    <t>Biochar-induced soil stability influences phosphorus retention in an agricultural field in Quebec</t>
  </si>
  <si>
    <t>Zheng, H.; Wang, Z.; Deng, X.; Herbert, S.; Xing, B.</t>
  </si>
  <si>
    <t>Impacts of adding biochar on nitrogen retention and bioavailability in agricultural soil</t>
  </si>
  <si>
    <t>Brantley, KE</t>
  </si>
  <si>
    <t>Short-Term Effects of Poultry Litter or Woodchip Biochar Amendment in a Temperate Zone Agronomic System</t>
  </si>
  <si>
    <t>Chintala, Rajesh; Schumacher, Thomas E.; McDonald, Louis M.; Clay, David E.; Malo, Douglas D.; Papiernik, Sharon K.; Clay, Sharon A.; Julson, James L.</t>
  </si>
  <si>
    <t>Phosphorus Sorption and Availability from Biochars and Soil/ Biochar Mixtures</t>
  </si>
  <si>
    <t>Ebeheakey, AA</t>
  </si>
  <si>
    <t>The use of biochar and charcoal as soil amendments to improve allelochemical-laden soils in the landscape</t>
  </si>
  <si>
    <t>Liang, Feng; LI, Gui-tong; LIN, Qi-mei; ZHAO, Xiao-rong</t>
  </si>
  <si>
    <t>Crop yield and soil properties in the first 3 years after biochar application to a calcareous soil</t>
  </si>
  <si>
    <t>Olmo, M.; Alburquerque, J. A.; Barrón, V.; del Campillo, M. C.; Gallardo, A.; Fuentes, M.; Villar, R.</t>
  </si>
  <si>
    <t>Wheat growth and yield responses to biochar addition under Mediterranean climate conditions</t>
  </si>
  <si>
    <t>Sevean, RL</t>
  </si>
  <si>
    <t>Impact of biochar and industrial ash amendments on soil properties, growth and nutrition of black and white spruce seedlings in a sandy loam soil</t>
  </si>
  <si>
    <t>Tammeorg, Priit</t>
  </si>
  <si>
    <t>Softwood biochar as a soil amendment material for boreal agriculture</t>
  </si>
  <si>
    <t>Wang, T.; Camps-Arbestain, M.; Hedley, M.</t>
  </si>
  <si>
    <t>The fate of phosphorus of ash-rich biochars in a soil-plant system</t>
  </si>
  <si>
    <t xml:space="preserve">Can be deleted at CA stage because the results cant be read </t>
  </si>
  <si>
    <t>Willich, M</t>
  </si>
  <si>
    <t>Leaching of Carbon and Nutrients on a Subtropical Sandy Soil from Northern Oman-A Comparison of Methods and Amendments</t>
  </si>
  <si>
    <t>..., A Eyles; SA Bound; G Oliver; R Corkrey; M Hardie;</t>
  </si>
  <si>
    <t>Impact of biochar amendment on the growth, physiology and fruit of a young commercial apple orchard</t>
  </si>
  <si>
    <t>..., MIA Shamim; FA DIJKSTRA; M ABUYUSUF;</t>
  </si>
  <si>
    <t>Synergistic effects of biochar and NPK fertilizer on soybean yield in an alkaline soil</t>
  </si>
  <si>
    <t>..., P Ly; QD Vu; LS Jensen; A Pandey;</t>
  </si>
  <si>
    <t>Effects of rice straw, biochar and mineral fertiliser on methane (CH 4) and nitrous oxide (N 2 O) emissions from rice (Oryza sativa L.) grown in a rain-fed lowland rice soil of Cambodia: a pot experiment</t>
  </si>
  <si>
    <t>Asadu, E Ndor; OJ Jayeoba; CLA</t>
  </si>
  <si>
    <t>Effect of biochar soil amendment on soil properties and yield of sesame varieties in Lafia, Nigeria</t>
  </si>
  <si>
    <t>Case, S. D. C.; McNamara, N. P.; Reay, D. S.; Stott, A. W.; Grant, H. K.; Whitaker, J.</t>
  </si>
  <si>
    <t>Biochar suppresses N2O emissions while maintaining N availability in a sandy loam soil</t>
  </si>
  <si>
    <t xml:space="preserve">This has to be deleted at CA stage because the output is not clear and not readable  </t>
  </si>
  <si>
    <t>Chen, Jingjing; Kim, Hyunjin; Yoo, Gayoung</t>
  </si>
  <si>
    <t>Effects of Biochar Addition on CO2 and N2O Emissions following Fertilizer Application to a Cultivated Grassland Soil</t>
  </si>
  <si>
    <t>Fan, R.; Luo, J.; Yan, S.; Zhou, Y.; Zhang, Z.</t>
  </si>
  <si>
    <t>Effects of Biochar and Super Absorbent Polymer on Substrate Properties and Water Spinach Growth</t>
  </si>
  <si>
    <t>Kongthod, T.; Thanachit, S.; Anusontpornperm, S.; Wiriyakitnateekul, W.</t>
  </si>
  <si>
    <t>Effects of Biochars and Other Organic Soil Amendments on Plant Nutrient Availability in an Ustoxic Quartzipsamment</t>
  </si>
  <si>
    <t>Liu, SS Akhtar; MN Andersen; F</t>
  </si>
  <si>
    <t>Residual effects of biochar on improving growth, physiology and yield of wheat under salt stress</t>
  </si>
  <si>
    <t>Matt, CP</t>
  </si>
  <si>
    <t>An assessment of biochar amended soilless media for nursery propagation of northern Rocky Mountain native plants</t>
  </si>
  <si>
    <t>Rajapaksha, Anushka Upamali; Ahmad, Mahtab; Vithanage, Meththika; Kim, Kwon-Rae; Chang, Jun Young; Lee, Sang Soo; Ok, Yong Sik</t>
  </si>
  <si>
    <t>The role of biochar, natural iron oxides, and nanomaterials as soil amendments for immobilizing metals in shooting range soil</t>
  </si>
  <si>
    <t>Sigua, G. C.; Stone, K. C.; Hunt, P. G.; Cantrell, K. B.; Novak, J. M.</t>
  </si>
  <si>
    <t>Increasing biomass of winter wheat using sorghum biochars</t>
  </si>
  <si>
    <t>Van Zwieten, Lukas; Rose, Terry; Herridge, David; Kimber, Stephen; Rust, Josh; Cowie, Annette; Morris, Stephen</t>
  </si>
  <si>
    <t>Enhanced biological N 2 fixation and yield of faba bean (Vicia faba L.) in an acid soil following biochar addition: dissection of causal mechanisms</t>
  </si>
  <si>
    <t>Wisnubroto, Erwin Ismu</t>
  </si>
  <si>
    <t>Investigation on the effect of biochar addition and the use of pasture species with different rooting systems on soil fertility and carbon storage : a thesis presented in partial fulfilment of the requirements for the degree of Master of Philosophy (MPhil) in Soil Science at the Institute of Agriculture and Environment, Massey University, Palmerston North, New Zealand</t>
  </si>
  <si>
    <t>Yang, Fan; Cao, Xinde; Gao, Bin; Zhao, Ling; Li, Feiyue</t>
  </si>
  <si>
    <t>Short-term effects of rice straw biochar on sorption, emission, and transformation of soil NH 4+-N</t>
  </si>
  <si>
    <t>Agegnehu, G.; Bass, A. M.; Nelson, P. N.; Bird, M. I.</t>
  </si>
  <si>
    <t>Benefits of biochar, compost and biochar-compost for soil quality, maize yield and greenhouse gas emissions in a tropical agricultural soil</t>
  </si>
  <si>
    <t>Andreev, Nadejda; Ronteltap, Mariska; Lens, Piet N. L.; Boincean, Boris; Bulat, Lidia; Zubcov, Elena</t>
  </si>
  <si>
    <t>Lacto-fermented mix of faeces and bio-waste supplemented by biochar improves the growth and yield of corn (Zea mays L.)</t>
  </si>
  <si>
    <t>Basta, N. T.; Busalacchi, D. M.; Hundal, L. S.; Kumar, K.; Dick, R. P.; Lanno, R. P.; Carlson, J.; Cox, A. E.; Granato, T. C.</t>
  </si>
  <si>
    <t>Restoring Ecosystem Function in Degraded Urban Soil Using Biosolids, Biosolids Blend, and Compost</t>
  </si>
  <si>
    <t xml:space="preserve">Soil texture was not given </t>
  </si>
  <si>
    <t>Egyir, M</t>
  </si>
  <si>
    <t>Using Biochar To Reduce Leaching And Enhance Nitrogen Uptake In Two Ghanaian Soils</t>
  </si>
  <si>
    <t>Gao, S</t>
  </si>
  <si>
    <t>Locally produced wood biochar increases nutrient retention in agricultural soils of the San Juan Islands, WA, USA</t>
  </si>
  <si>
    <t>Haider, G.; Steffens, D.; Muller, C.; Kammann, C. I.</t>
  </si>
  <si>
    <t>Standard Extraction Methods May Underestimate Nitrate Stocks Captured by Field-Aged Biochar</t>
  </si>
  <si>
    <t>Han, Fengpeng; Ren, Lulu; Zhang, Xing-Chang</t>
  </si>
  <si>
    <t>Effect of biochar on the soil nutrients about different grasslands in the Loess Plateau</t>
  </si>
  <si>
    <t xml:space="preserve"> it should be carefully checked at CA stage </t>
  </si>
  <si>
    <t>Khan, Naser; Clark, Ian; Sánchez-Monedero, Miguel A.; Shea, Syd; Meier, Sebastian; Qi, Fangjie; Kookana, Rai S.; Bolan, Nanthi</t>
  </si>
  <si>
    <t>Physical and chemical properties of biochars co-composted with biowastes and incubated with a chicken litter compost</t>
  </si>
  <si>
    <t>Ma, Ningning; Zhang, Lili; Zhang, Yulan; Yang, Lijie; Yu, Chunxiao; Yin, Guanghua; Doane, Timothy A.; Wu, Zhijie; Zhu, Ping; Ma, Xingzhu</t>
  </si>
  <si>
    <t>Biochar Improves Soil Aggregate Stability and Water Availability in a Mollisol after Three Years of Field Application</t>
  </si>
  <si>
    <t>Mickan, B. S.; Abbott, L. K.; Stefanova, K.; Solaiman, Z. M.</t>
  </si>
  <si>
    <t>Interactions between biochar and mycorrhizal fungi in a water-stressed agricultural soil</t>
  </si>
  <si>
    <t>Salim, B. B. M.</t>
  </si>
  <si>
    <t>Influence of biochar and seaweed extract applications on growth, yield and mineral composition of wheat (Triticum aestivum L.) under sandy soil conditions</t>
  </si>
  <si>
    <t>Subedi, R.; Taupe, N.; Pelissetti, S.; Petruzzelli, L.; Bertora, C.; Leahy, J. J.; Grignani, C.</t>
  </si>
  <si>
    <t>Greenhouse gas emissions and soil properties following amendment with manure-derived biochars: Influence of pyrolysis temperature and feedstock type</t>
  </si>
  <si>
    <t>Xu, Nan; Tan, Guangcai; Wang, Hongyuan; Gai, Xiapu</t>
  </si>
  <si>
    <t>Effect of biochar additions to soil on nitrogen leaching, microbial biomass and bacterial community structure</t>
  </si>
  <si>
    <t>Zhang, Hanzhi; Chen, Chengrong; Gray, Evan M; Boyd, Sue E; Yang, Hong; Zhang, Dongke</t>
  </si>
  <si>
    <t>Roles of biochar in improving phosphorus availability in soils: a phosphate adsorbent and a source of available phosphorus</t>
  </si>
  <si>
    <t xml:space="preserve">The percentage of sand is not given </t>
  </si>
  <si>
    <t>..., TTN Nguyena; CY Xua;</t>
  </si>
  <si>
    <t>Effects of Biochar on Nitrogen Cycling and Plant Ecophysiology in Cropping Systems</t>
  </si>
  <si>
    <t xml:space="preserve">It is not an experimental study </t>
  </si>
  <si>
    <t>ALI, A</t>
  </si>
  <si>
    <t>Effect of biochar on growth, yield and quality of potato</t>
  </si>
  <si>
    <t>Aller, D</t>
  </si>
  <si>
    <t>Modified from a manuscript published in Geoderma Deborah Aller, Samuel Rathke 2, David Laird, Richard Cruse, Jerry Hatfield 3</t>
  </si>
  <si>
    <t>Arif, M.; Ilyas, M.; Riaz, M.; Ali, K.; Shah, K.; Ul Haq, I.; Fahad, S.</t>
  </si>
  <si>
    <t>Biochar improves phosphorus use efficiency of organic-inorganic fertilizers, maize-wheat productivity and soil quality in a low fertility alkaline soil</t>
  </si>
  <si>
    <t>Biederman, L. A.; Phelps, J.; Ross, B. J.; Polzin, M.; Harpole, W. S.</t>
  </si>
  <si>
    <t>Biochar and manure alter few aspects of prairie development: A field test</t>
  </si>
  <si>
    <t xml:space="preserve">The soil type is not described, this could have been deleted at CA stage anyway </t>
  </si>
  <si>
    <t>Burgeon, V</t>
  </si>
  <si>
    <t>Biochar effects on soil physicochemical properties and on maize yields (Zea mays L.) in tropical soils of Burkina Faso</t>
  </si>
  <si>
    <t>Feng, Yanfang; Lu, Haiying; Liu, Yang; Xue, Lihong; Dionysiou, Dionysios D.; Yang, Linzhang; Xing, Baoshan</t>
  </si>
  <si>
    <t>Nano-cerium oxide functionalized biochar for phosphate retention: preparation, optimization and rice paddy application</t>
  </si>
  <si>
    <t>Gale, Nigel V.; Halim, Md Abdul; Horsburgh, Mark; Thomas, Sean C.</t>
  </si>
  <si>
    <t>Comparative responses of early-successional plants to charcoal soil amendments</t>
  </si>
  <si>
    <t>Holly, Michael; Larson, Rebecca</t>
  </si>
  <si>
    <t>Thermochemical Conversion of Biomass Storage Covers to Reduce Ammonia Emissions from Dairy Manure</t>
  </si>
  <si>
    <t>Huang, Min; Zhou, Xuefeng; Chen, Jiana; Cao, Fangbo; Jiang, Ligeng; Zou, Yingbin</t>
  </si>
  <si>
    <t>Interaction of changes in pH and urease activity induced by biochar addition affects ammonia volatilization on an acid paddy soil following application of urea</t>
  </si>
  <si>
    <t>Jeong, Jaeyeob; Jo, Chang Gyu; Baek, Gyeong Won; Park, Jae-Hyun; Ma, Ho-Seop; Yoo, Byung Oh; Kim, Choonsig</t>
  </si>
  <si>
    <t>Soil and the foliage nutrient status following soil amendment applications in a Japanese cypress ( Chamaecyparis obtusa Endlicher) plantation</t>
  </si>
  <si>
    <t xml:space="preserve">Percentage of sand is not given. Ultisol soil can be clay soil but also sandy soil </t>
  </si>
  <si>
    <t>Lee, S. C. K.; Rosenani, A. B.; Ishak, C. F.; Idris, A.; Abdul Rahim, K.; Meyer-Aurich, A.</t>
  </si>
  <si>
    <t>15N-labelled fertiliser recovery by maize (Zea mays L.) and leaching of nutrients as influenced by oil palm empty fruit bunch biochar in a mini-lysimeter under controlled tropical environment</t>
  </si>
  <si>
    <t>Liu, Z.; He, T.; Cao, T.; Yang, T.; Meng, J.; Chen, W.</t>
  </si>
  <si>
    <t>Effects of biochar application on nitrogen leaching, ammonia volatilization and nitrogen use efficiency in two distinct soils</t>
  </si>
  <si>
    <t>Pavlíková, Daniela; Zemanova, Veronika; Břendová, Kateřina; Kubátová, Pavla; Tlustoš, Pavel</t>
  </si>
  <si>
    <t>Effect of biochar application on the content of nutrients (Ca, Fe, K, Mg, Na, P) and amino acids in subsequently growing spinach and mustard</t>
  </si>
  <si>
    <t>Rollon, Reuben James C.; Almendras-Ferraren, Angela S.; Ferraren, Dilberto O.</t>
  </si>
  <si>
    <t>Effects of biochar application on potting media chemical properties, arbuscular mycorrhizal fungi spore density, growth and nutrient uptake of sorghum (Sorghum vulgare L.)</t>
  </si>
  <si>
    <t>Sanger, A.; Reibe, K.; Mumme, J.; Kaupenjohann, M.; Ellmer, F.; Ross, C. L.; Meyer-Aurich, A.</t>
  </si>
  <si>
    <t>Biochar application to sandy soil: effects of different biochars and N fertilization on crop yields in a 3-year field experiment</t>
  </si>
  <si>
    <t>Shepherd, Jessica G.; Buss, Wolfram; Sohi, Saran P.; Heal, Kate V.</t>
  </si>
  <si>
    <t>Bioavailability of phosphorus, other nutrients and potentially toxic elements from marginal biomass-derived biochar assessed in barley (Hordeum vulgare) growth experiments</t>
  </si>
  <si>
    <t xml:space="preserve">This can be deleted at CA stage because in the experiments randomization was not mentioned </t>
  </si>
  <si>
    <t>Speratti, Alicia Beatriz</t>
  </si>
  <si>
    <t>Biochar for the Brazilian Cerrado: contributions to soil quality and plant growth</t>
  </si>
  <si>
    <t>Sun, Z.; Sänger, A.; Rebensburg, P.; Lentzsch, P.; Wirth, S.; Kaupenjohann, M.; Meyer-Aurich, A.</t>
  </si>
  <si>
    <t>Contrasting effects of biochar on N2O emission and N uptake at different N fertilizer levels on a temperate sandy loam</t>
  </si>
  <si>
    <t>Yi, Qiong; Tang, Shuanghu; Fan, Xiaolin; Zhang, Mu; Pang, Yuwan; Huang, Xu; Huang, Qiaoyi</t>
  </si>
  <si>
    <t>Effects of nitrogen application rate, nitrogen synergist and biochar on nitrous oxide emissions from vegetable field in south China</t>
  </si>
  <si>
    <t>Yuniwati, E. D.</t>
  </si>
  <si>
    <t>Land Husbandry: Biochar application to reduce land degradation and erosion on cassava production</t>
  </si>
  <si>
    <t>Zhang, Guixiang; Guo, Xiaofang; Zhu, Yuen; Han, Zhiwang; He, Qiusheng; Zhang, Fengsong</t>
  </si>
  <si>
    <t>Effect of biochar on the presence of nutrients and ryegrass growth in the soil from an abandoned indigenous coking site: the potential role of biochar in the revegetation of contaminated site</t>
  </si>
  <si>
    <t>..., NB Jahromi; F Walker; A Fulcher; J Altland;</t>
  </si>
  <si>
    <t>Growth response, mineral nutrition, and water utilization of container-grown woody ornamentals grown in biochar-amended pine bark</t>
  </si>
  <si>
    <t xml:space="preserve">The soil type is not described, alo bulk density is very low, so it should be fertile soil  </t>
  </si>
  <si>
    <t>Alvarez-Rogel, J.; Gomez, M. D. T.; Conesa, H. M.; Parraga-Aguado, I.; Gonzalez-Alcaraz, M. N.</t>
  </si>
  <si>
    <t>Biochar from sewage sludge and pruning trees reduced porewater Cd, Pb and Zn concentrations in acidic, but not basic, mine soils under hydric conditions</t>
  </si>
  <si>
    <t>Bockstette, J</t>
  </si>
  <si>
    <t>The role of soil reconstruction and soil amendments in forest reclamation</t>
  </si>
  <si>
    <t>Chen, Z.; Zhang, J.; Liu, M.; Wu, Y.; Yuan, Z.</t>
  </si>
  <si>
    <t>Immobilization of metals in contaminated soil from E-waste recycling site by dairy-manure-derived biochar</t>
  </si>
  <si>
    <t>Cheng, Qianding; Cheng, Hongguang; Lu, Lu; Pu, Xiao; Wu, Zhenzhen; Sun, Haixu</t>
  </si>
  <si>
    <t>Fate of nitrogen in overlying water with biochar addition to sediment in planted ditches</t>
  </si>
  <si>
    <t>Fazal, Jalal; Arif, Muhammad; Ahmad, Ishfaq; Waheed, Murad</t>
  </si>
  <si>
    <t>Increasing Farm Productivity and Soil Fertility on Sustainable Basis Through “Summer Gap” Utilization with Biochar and Legumes</t>
  </si>
  <si>
    <t>Gerdelidani, A. F.; Hosseini, H. M.</t>
  </si>
  <si>
    <t>Effects of sugar cane bagasse biochar and spent mushroom compost on phosphorus fractionation in calcareous soils</t>
  </si>
  <si>
    <t>Gonai, AZ Oo; S Sudo; KT Win; A Shibata; T</t>
  </si>
  <si>
    <t>Influence of pruning waste biochar and oyster shell on N2O and CO2 emissions from Japanese pear orchard soil</t>
  </si>
  <si>
    <t>Liu, H.; Xu, F.; Xie, Y.; Wang, C.; Zhang, A.; Li, L.; Xu, H.</t>
  </si>
  <si>
    <t>Effect of modified coconut shell biochar on availability of heavy metals and biochemical characteristics of soil in multiple heavy metals contaminated soil</t>
  </si>
  <si>
    <t xml:space="preserve">This can be deleted at CA stage </t>
  </si>
  <si>
    <t>Pandit, N. R.; Mulder, J.; Hale, S. E.; Zimmerman, A. R.; Pandit, B. H.; Cornelissen, G.</t>
  </si>
  <si>
    <t>Multi-year double cropping biochar field trials in Nepal: Finding the optimal biochar dose through agronomic trials and cost-benefit analysis</t>
  </si>
  <si>
    <t>Pandit, Naba Raj; Mulder, Jan; Hale, Sarah Elizabeth; Martinsen, Vegard; Schmidt, Hans Peter; Cornelissen, Gerard</t>
  </si>
  <si>
    <t>Biochar improves maize growth by alleviation of nutrient stress in a moderately acidic low-input Nepalese soil</t>
  </si>
  <si>
    <t>Richard, Robert P.; Potvin, Lynette R.; Kane, Evan S.; Handler, Stephen D.; Smith, Patrick J.; Peterson, Don</t>
  </si>
  <si>
    <t>Biochar and Wood Ash Amendments for Forestry in the Lake States: Field Report and Initial Results</t>
  </si>
  <si>
    <t>Speratti, Alicia B.; Johnson, Mark S.; Heiriane Martins, Sousa; Dalmagro, Higo J.; Eduardo Guimarães, Couto</t>
  </si>
  <si>
    <t>Biochars from local agricultural waste residues contribute to soil quality and plant growth in a Cerrado region (Brazil) Arenosol</t>
  </si>
  <si>
    <t>Sun, Haijun; Min, Ju; Zhang, Hailin; Feng, Yanfang; Lu, Kouping; Shi, Weiming; Yu, Min; Li, Xuewen</t>
  </si>
  <si>
    <t>Biochar application mode influences nitrogen leaching and NH3 volatilization losses in a rice paddy soil irrigated with N-rich wastewater</t>
  </si>
  <si>
    <t>Sand percentage is n ot given in the soil composition</t>
  </si>
  <si>
    <t>Wang, C.; Alidoust, D.; Yang, X.; Isoda, A.</t>
  </si>
  <si>
    <t>Effects of bamboo biochar on soybean root nodulation in multi-elements contaminated soils</t>
  </si>
  <si>
    <t>Yadav, V.; Khare, P.; Deshmukh, Y.; Shanker, K.; Nigam, N.; Karak, T.</t>
  </si>
  <si>
    <t>Performance of biochar derived from Cymbopogon winterianus waste at two temperatures on soil properties and growth of Bacopa monneri</t>
  </si>
  <si>
    <t>..., …; C Tang; H Wang; C Zhao; D Yin; Y Yuan; K Yang;</t>
  </si>
  <si>
    <t>Effect of different amounts of biochar on meadow soil characteristics and maize yields over three years</t>
  </si>
  <si>
    <t>..., H Cao; L Ning; M Xun; F Feng; P Li; S Yue; J Song;</t>
  </si>
  <si>
    <t>Biochar can increase nitrogen use efficiency of Malus hupehensis by modulating nitrate reduction of soil and root</t>
  </si>
  <si>
    <t>Avornyo, Vincent Kodjo</t>
  </si>
  <si>
    <t>Increasing rice productivity in the lowland soils of the interior savanna of Ghana: The role of rice husk biochar and phosphate rock</t>
  </si>
  <si>
    <t>Bohara, H.; Dodla, S.; Wang, J. J.; Darapuneni, M.; Acharya, B. S.; Magdi, S.; Pavuluri, K.</t>
  </si>
  <si>
    <t>Influence of poultry litter and biochar on soil water dynamics and nutrient leaching from a very fine sandy loam soil</t>
  </si>
  <si>
    <t>Duan, P.; Zhang, Q.; Zhang, X.; Xiong, Z.</t>
  </si>
  <si>
    <t>Mechanisms of mitigating nitrous oxide emissions from vegetable soil varied with manure, biochar and nitrification inhibitors</t>
  </si>
  <si>
    <t>Fungo, B.; Chen, Z.; Butterbach-Bahl, K.; Lehmannn, J.; Saiz, G.; Braojos, V.; Kolar, A.; Rittl, T. F.; Tenywa, M.; Kalbitz, K.; Neufeldt, H.; Dannenmann, M.</t>
  </si>
  <si>
    <t>Nitrogen turnover and N2O/N2 ratio of three contrasting tropical soils amended with biochar</t>
  </si>
  <si>
    <t>Fungo, Bernard; Lehmann, Johannes; Kalbitz, Karsten; Thionģo, Margaret; Moses, Tenywa; Okeyo, Irene; Neufeldt, Henry</t>
  </si>
  <si>
    <t>Ammonia and nitrous oxide emissions from a field Ultisol amended with tithonia green manure, urea, and biochar</t>
  </si>
  <si>
    <t xml:space="preserve">Texture of the soil is not given </t>
  </si>
  <si>
    <t>Ghorbani, M.; Asadi, H.; Abrishamkesh, S.</t>
  </si>
  <si>
    <t>Effects of rice husk biochar on selected soil properties and nitrate leaching in loamy sand and clay soil</t>
  </si>
  <si>
    <t xml:space="preserve">Randomization is not mentioned in the study so it should be carefully checked at CA stage </t>
  </si>
  <si>
    <t>Kätterer, Thomas; Roobroeck, Dries; Andrén, Olof; Kimutai, Geoffrey; Karltun, Erik; Kirchmann, Holger; Nyberg, Gert; Vanlauwe, Bernard; de Nowina, Kristina Röing</t>
  </si>
  <si>
    <t>Biochar addition persistently increased soil fertility and yields in maize-soybean rotations over 10 years in sub-humid regions of Kenya</t>
  </si>
  <si>
    <t>Kelso, S</t>
  </si>
  <si>
    <t>The Effects of Biochar, Weed Control, and Irrigation on the Growth and Survival of Jack Pine Seedlings and Native Plant Communities in Northern Minnesota, USA</t>
  </si>
  <si>
    <t>Li, S.; Wang, S.; Shangguan, Z.</t>
  </si>
  <si>
    <t>Combined biochar and nitrogen fertilization at appropriate rates could balance the leaching and availability of soil inorganic nitrogen</t>
  </si>
  <si>
    <t>Mandal, Sanchita; Donner, Erica; Smith, Euan; Sarkar, Binoy; Lombi, Enzo</t>
  </si>
  <si>
    <t>Biochar with near-neutral pH reduces ammonia volatilization and improves plant growth in a soil-plant system: A closed chamber experiment</t>
  </si>
  <si>
    <t>Soil texture was not given.</t>
  </si>
  <si>
    <t>Murtaza, B.; Zaman, G.; Imran, M.; Shah, G. M.; Amjad, M.; Ahmad, N.; Naeem, M. A.; Zakir, A.; Farooq, A.; Ahmad, S.; Murtaza, G.</t>
  </si>
  <si>
    <t>Municipal Solid Waste Compost Improves Crop Productivity in Saline-Sodic Soil: A Multivariate Analysis of Soil Chemical Properties and Yield Response</t>
  </si>
  <si>
    <t>Ramlow, M.; Foster, E. J.; Del Grosso, S. J.; Cotrufo, M. F.</t>
  </si>
  <si>
    <t>Broadcast woody biochar provides limited benefits to deficit irrigation maize in Colorado</t>
  </si>
  <si>
    <t>Sánchez-Monedero, M. A.; Cayuela, M. L.; Sánchez-García, M.; Vandecasteele, B.; D’Hose, T.; López, G.; Martínez-Gaitán, C.; Kuikman, P. J.; Sinicco, T.; Mondini, C.</t>
  </si>
  <si>
    <t>Agronomic evaluation of biochar, compost and biochar-blended compost across different cropping systems: Perspective from the European project FERTIPLUS</t>
  </si>
  <si>
    <t>Sial, Tanveer Ali; Lan, Zhilong; Khan, Muhammad Numan; Zhao, Ying; Kumbhar, Farhana; Liu, Jiao; Zhang, Afeng; Hill, Robert Lee; Lahori, Altaf Hussain; Memon, Mehurnisa</t>
  </si>
  <si>
    <t>Evaluation of orange peel waste and its biochar on greenhouse gas emissions and soil biochemical properties within a loess soil</t>
  </si>
  <si>
    <t>Sun, Yunpeng; Yang, Jinsong; Yao, Rongjiang; Chen, Xiaobing</t>
  </si>
  <si>
    <t>Biochar and fulvic acid to activate soil fertility for achieving agro-ecology benefits in a newly reclaimed coastal wetland of China</t>
  </si>
  <si>
    <t>Xu, M.; Wu, J.; Yang, G.; Zhang, X.; Peng, H.; Yu, X.; Xiao, Y.; Qi, H.</t>
  </si>
  <si>
    <t>Biochar addition to soil highly increases P retention and decreases the risk of phosphate contamination of waters</t>
  </si>
  <si>
    <t>Soil texture was not given. Soil is paddy soil but its texture is not given</t>
  </si>
  <si>
    <t>Xu, Xiangrui; Cheng, Kun; Wu, Hua; Sun, Jianfei; Qian, Yue; Pan, Genxing</t>
  </si>
  <si>
    <t>Greenhouse gas mitigation potential in crop production with biochar soil amendment—a carbon footprint assessment for cross‐site field experiments from China</t>
  </si>
  <si>
    <t>Yang, X. Y.; Chang, K. H.; Kim, Y. J.; Zhang, J.; Yoo, G.</t>
  </si>
  <si>
    <t>Effects of different biochar amendments on carbon loss and leachate characterization from an agricultural soil</t>
  </si>
  <si>
    <t>Zhang, J.; Zhuang, M.; Shan, N.; Zhao, Q.; Li, H.; Wang, L.</t>
  </si>
  <si>
    <t>Substituting organic manure for compound fertilizer increases yield and decreases NH 3 and N 2 O emissions in an intensive vegetable production systems</t>
  </si>
  <si>
    <t>Zheng, Bang-Xiao; Ding, Kai; Yang, Xiao-Ru; Wadaan, Mohammed A. M.; Hozzein, Wael N.; Peñuelas, Josep; Zhu, Yong-Guan</t>
  </si>
  <si>
    <t>Straw biochar increases the abundance of inorganic phosphate solubilizing bacterial community for better rape (Brassica napus) growth and phosphate uptake</t>
  </si>
  <si>
    <t>..., N Parker; WA Agyare; E Bessah;</t>
  </si>
  <si>
    <t>Biochar as a substitute for inorganic fertilizer: Effects on soil chemical properties and maize growth in Ghana</t>
  </si>
  <si>
    <t>Alazzaz, A.; Usman, A. R. A.; Ahmad, M.; Ibrahim, H. M.; Elfaki, J.; Sallam, A. S.; Akanji, M. A.; Al-Wabel, M. I.</t>
  </si>
  <si>
    <t>Potential short-term negative versus positive effects of olive mill-derived biochar on nutrient availability in a calcareous loamy sand soil</t>
  </si>
  <si>
    <t xml:space="preserve">No info about topsoil, can be deleted at CA stage </t>
  </si>
  <si>
    <t>Anawar, ZM Solaiman; MI Shafi; E Beamont; HM</t>
  </si>
  <si>
    <t>Poultry Litter Biochar Increases Mycorrhizal Colonisation, Soil Fertility and Cucumber Yield in a Fertigation System on Sandy Soil</t>
  </si>
  <si>
    <t>Ashiq, W.; Nadeem, M.; Ali, W.; Zaeem, M.; Wu, J.; Galagedara, L.; Thomas, R.; Kavanagh, V.; Cheema, M.</t>
  </si>
  <si>
    <t>Biochar amendment mitigates greenhouse gases emission and global warming potential in dairy manure based silage corn in boreal climate</t>
  </si>
  <si>
    <t>Awad, M.; Moustafa-Farag, M.; Wei, L.; Huang, Q.; Liu, Z.</t>
  </si>
  <si>
    <t>Effect of garden waste biochar on the bioavailability of heavy metals and growth of Brassica juncea (L.) in a multi-contaminated soil</t>
  </si>
  <si>
    <t>Cheng, Ran; Anwari, Gulaqa; Zhu, Jing; Wang, Xiaowei; Zhang, Siqi; Geng, Yanqiu; Guo, Liying; Feng, Jin; Shao, Xiwen</t>
  </si>
  <si>
    <t>Benefits of Biochar for Improving Ion Contents, Cell Membrane Permeability, Leaf Water Status and Yield of Rice Under Saline–Sodic Paddy Field Condition</t>
  </si>
  <si>
    <t>Ekinci, M Memici; K</t>
  </si>
  <si>
    <t>Pyrolysis of tomato harvest waste as a function of temperature and duration: Characteristics, production energy, and carbon dioxide emission in field …</t>
  </si>
  <si>
    <t>Feng, Zhuo; Xiao-Feng, Zhang; Li-Li, Lei; Ting-Xiu, Yan; Rui-Rui, Lu; Zun-He, Hu; Yuan-Xiao, Jing</t>
  </si>
  <si>
    <t>The effect of arbuscular mycorrhizal fungi and biochar on the growth and Cd/Pb accumulation in &lt;i&gt;Zea mays&lt;/i&gt;</t>
  </si>
  <si>
    <t>Guo, X.; Han, W.; Zhang, G.; Yang, Y.; Wei, Z.; He, Q.; Wu, Q.</t>
  </si>
  <si>
    <t>Effect of inorganic and organic amendments on maize biomass, heavy metals uptake and their availability in calcareous and acidic washed soil</t>
  </si>
  <si>
    <t>Hale, S. E.; Nurida, N. L.; Jubaedah,; Mulder, J.; Sormo, E.; Silvani, L.; Abiven, S.; Joseph, S.; Taherymoosavi, S.; Cornelissen, G.</t>
  </si>
  <si>
    <t>The effect of biochar, lime and ash on maize yield in a long-term field trial in a Ultisol in the humid tropics</t>
  </si>
  <si>
    <t>Hussain, Azhar; Maqshoof, Ahmad; Mumtaz Muhammad, Zahid; Ali, Sajjad; Rubab, Sarfraz; Muhammad, Naveed; Moazzam, Jamil; Damalas, Christos A.</t>
  </si>
  <si>
    <t>Integrated Application of Organic Amendments with &lt;i&gt;Alcaligenes&lt;/i&gt; sp. AZ9 Improves Nutrient Uptake and Yield of Maize (&lt;i&gt;Zea mays&lt;/i&gt;)</t>
  </si>
  <si>
    <t>Jalal, F.; Arif, M.; Akhtar, K.; Khan, A.; Naz, M.; Said, F.; Zaheer, S.; Hussain, S.; Imtiaz, M.; Khan, M. A.; Ali, M.; Wei, F.</t>
  </si>
  <si>
    <t>Biochar integration with legume crops in summer gape synergizes nitrogen use efficiency and enhance maize yield</t>
  </si>
  <si>
    <t>Lebrun, M.; Nandillon, R.; Miard, F.; Le Forestier, L.; Morabito, D.; Bourgerie, S.</t>
  </si>
  <si>
    <t>Effects of biochar, ochre and manure amendments associated with a metallicolous ecotype of Agrostis capillaris on As and Pb stabilization of a former mine technosol</t>
  </si>
  <si>
    <t>Liu, Mohan; Zhao, Zhuojun; Chen, Lu; Wang, Leqi; Ji, Lingzhen; Xiao, Yan</t>
  </si>
  <si>
    <t>Influences of arbuscular mycorrhizae, phosphorus fertiliser and biochar on alfalfa growth, nutrient status and cadmium uptake</t>
  </si>
  <si>
    <t>Lustosa Filho, J. F.; Carneiro, J. S. D. S.; Barbosa, C. F.; de Lima, K. P.; Leite, A. D. A.; Melo, L. C. A.</t>
  </si>
  <si>
    <t>Aging of biochar-based fertilizers in soil: Effects on phosphorus pools and availability to Urochloa brizantha grass</t>
  </si>
  <si>
    <t>Meena, H. M.; Prakasha, H. C.</t>
  </si>
  <si>
    <t>Effect of biochar, lime and soil test value based fertilizer application on soil fertility, nutrient uptake and yield of rice-cowpea cropping system in an acid soil of Karnataka</t>
  </si>
  <si>
    <t>Muhammad, Kamran; Malik, Zaffar; Parveen, Aasma; Huang, Li; Riaz, Muhammad; Bashir, Saqib; Mustafa, Adnan; Abbasi, Ghulam Hassan; Xue, Bin; Umeed, Ali</t>
  </si>
  <si>
    <t>Ameliorative Effects of Biochar on Rapeseed (&lt;i&gt;Brassica napus&lt;/i&gt; L.) Growth and Heavy Metal Immobilization in Soil Irrigated with Untreated Wastewater</t>
  </si>
  <si>
    <t>Nzediegwu, C.; Prasher, S.; Elsayed, E.; Dhiman, J.; Mawof, A.; Patel, R.</t>
  </si>
  <si>
    <t>Biochar applied to soil under wastewater irrigation remained environmentally viable for the second season of potato cultivation</t>
  </si>
  <si>
    <t>Sikder, JC Joardar; B Mondal; S</t>
  </si>
  <si>
    <t>Comparative study of poultry litter and poultry litter biochar application in the soil for plant growth</t>
  </si>
  <si>
    <t>Sun, Qiaoyu; Liu, Yong; Liu, Hongbin; R. Kasten Dumroese</t>
  </si>
  <si>
    <t>Interaction of Biochar Type and Rhizobia Inoculation Increases the Growth and Biological Nitrogen Fixation of Robinia pseudoacacia Seedlings</t>
  </si>
  <si>
    <t>Unc, J Abedin; A</t>
  </si>
  <si>
    <t>Addition of biochar to acidic boreal podzolic soils enhances micronutrient availability and crop productivity</t>
  </si>
  <si>
    <t xml:space="preserve">This can be deleted at CA stage because the ourputs are not clearly readable </t>
  </si>
  <si>
    <t>Wang, Y. M.; Wang, S. W.; Wang, C. Q.; Zhang, Z. Y.; Zhang, J. Q.; Meng, M.; Li, M.; Uchimiya, M.; Yuan, X. Y.</t>
  </si>
  <si>
    <t>Simultaneous Immobilization of Soil Cd(II) and As(V) by Fe-Modified Biochar</t>
  </si>
  <si>
    <t>Treatment definations are not clear, check at CA stage</t>
  </si>
  <si>
    <t>Winarso, Sugeng; Hermiyanto, Bambang; Romadhona, Sukron; Pandutama, Marinus H.; Setiawati, Tri Candra; Indasah, I.</t>
  </si>
  <si>
    <t>Effectiveness of the combination of biopellet, biochar, chicken manure and fish waste to the improvement of chemical properties of sandy soil and soybean plant growth</t>
  </si>
  <si>
    <t>Zhang, X.; Qu, J. S.; Li, H.; La, S. K.; Tian, Y. Q.; Gao, L. H.</t>
  </si>
  <si>
    <t>Biochar addition combined with daily fertigation improves overall soil quality and enhances water-fertilizer productivity of cucumber in alkaline soils of a semi-arid region</t>
  </si>
  <si>
    <t>Zolue, GM</t>
  </si>
  <si>
    <t>Biochar as an Amendment to Improve the Quality of Highly Degraded Soils</t>
  </si>
  <si>
    <t>Assessment of Acidic Biochar on the Growth, Physiology and Nutrients Uptake of Maize (Zea mays L.) Seedlings under Salinity Stress</t>
  </si>
  <si>
    <t>..., M Duan; G Liu; B Zhou; X Chen; Q Wang;</t>
  </si>
  <si>
    <t>Effects of modified biochar on water and salt distribution and water-stable macro-aggregates in saline-alkaline soil</t>
  </si>
  <si>
    <t>Adetunji, SO Oladele; AT</t>
  </si>
  <si>
    <t>Agro-residue biochar and N fertilizer addition mitigates CO2-C emission and stabilized soil organic carbon pools in a rain-fed agricultural cropland</t>
  </si>
  <si>
    <t>Amoah-Antwi, C.; Kwiatkowska-Malina, J.; Fenton, O.; Szara, E.; Thornton, S. F.; Malina, G.</t>
  </si>
  <si>
    <t>Holistic Assessment of Biochar and Brown Coal Waste as Organic Amendments in Sustainable Environmental and Agricultural Applications</t>
  </si>
  <si>
    <t>Arif, Muhammad; Salman, Ali; Ilyas, Muhammad; Riaz, Muhammad; Akhtar, Kashif; Ali, Kawsar; Muhammad, Adnan; Shah, Fahad; Khan, Imran; Shah, Shahen; Wang, Haiyan</t>
  </si>
  <si>
    <t>Enhancing phosphorus availability, soil organic carbon, maize productivity and farm profitability through biochar and organic–inorganic fertilizers in an irrigated maize agroecosystem under semi‐arid climate</t>
  </si>
  <si>
    <t>Hannet, G.; Singh, K.; Fidelis, C.; Farrar, M. B.; Muqaddas, B.; Bai, S. H.</t>
  </si>
  <si>
    <t>Effects of biochar, compost, and biochar-compost on soil total nitrogen and available phosphorus concentrations in a corn field in Papua New Guinea</t>
  </si>
  <si>
    <t>Lebrun, M.; Miard, F.; Nandillon, R.; Hattab-Hambli, N.; Leger, J. C.; Scippa, G. S.; Morabito, D.; Bourgerie, S.</t>
  </si>
  <si>
    <t>Influence of Biochar Particle Size and Concentration on Pb and As Availability in Contaminated Mining Soil and Phytoremediation Potential of Poplar Assessed in a Mesocosm Experiment</t>
  </si>
  <si>
    <t>Manirakiza, Noel; Şeker, Cevdet; Hamza, Negiş</t>
  </si>
  <si>
    <t>Effects of Woody Compost and Biochar Amendments on Biochemical Properties of the Wind Erosion Afflicted a Calcareous and Alkaline Sandy Clay Loam Soil</t>
  </si>
  <si>
    <t>Papageorgiou, A.; Azzi, E. S.; Enell, A.; Sundberg, C.</t>
  </si>
  <si>
    <t>Biochar produced from wood waste for soil remediation in Sweden: Carbon sequestration and other environmental impacts</t>
  </si>
  <si>
    <t>Saffari, N.; Hajabbasi, M. A.; Shirani, H.; Mosaddeghi, M. R.; Owens, G.</t>
  </si>
  <si>
    <t>Influence of corn residue biochar on water retention and penetration resistance in a calcareous sandy loam soil</t>
  </si>
  <si>
    <t>Selvarajh, G.; Ch'ng, H. Y.; Zain, N. M.; Sannasi, P.; Azmin, Snhm</t>
  </si>
  <si>
    <t>Improving Soil Nitrogen Availability and Rice Growth Performance on a Tropical Acid Soil via Mixture of Rice Husk and Rice Straw Biochars</t>
  </si>
  <si>
    <t>It could be related but the percentage of sand in the soil composition is not given</t>
  </si>
  <si>
    <t>Simiele, Melissa; Sferra, Gabriella; Lebrun, Manhattan; Renzone, Giovanni; Bourgerie, Sylvain; Scippa, Gabriella Stefania; Morabito, Domenico; Scaloni, Andrea; Trupiano, Dalila</t>
  </si>
  <si>
    <t>In-depth study to decipher mechanisms underlying Arabidopsis thaliana tolerance to metal (loid) soil contamination in association with biochar and/or bacteria</t>
  </si>
  <si>
    <t>Xie, Yingxin; Dong, Cheng; Chen, Zhiyong; Liu, Yujuan; Zhang, Yangyang; Gou, Peixin; Zhao, Xu; Ma, Dongyun; Kang, Guozhang; Wang, Chenyang; Zhu, Yunji; Guo, Tiancai</t>
  </si>
  <si>
    <t>Successive biochar amendment affected crop yield by regulating soil nitrogen functional microbes in wheat-maize rotation farmland</t>
  </si>
  <si>
    <t>Xiu, Liqun; Zhang, Weiming; Wu, Di; Sun, Yuanyuan; Zhang, Honggui; Gu, Wenqi; Wang, Yuning; Meng, Jun; Chen, Wenfu</t>
  </si>
  <si>
    <t>Biochar can improve biological nitrogen fixation by altering the root growth strategy of soybean in Albic soil</t>
  </si>
  <si>
    <t>..., CL Phillips; KM Meyer; CV Hanson;</t>
  </si>
  <si>
    <t>Manipulating rangeland soil microclimate with juniper biochar for improved native seedling establishment</t>
  </si>
  <si>
    <t>..., E Maftuah; A Hairani; A Susilawati;</t>
  </si>
  <si>
    <t>Biochar for the Improvement of Peatland and Suboptimal Land</t>
  </si>
  <si>
    <t>It is not an experimental study</t>
  </si>
  <si>
    <t>..., R WIROSOEDARMO; ANUR MUSTAQIMAN;</t>
  </si>
  <si>
    <t>… PYROLYSIS TEMPERATURE ON BIOCHAR TO REDUCE CADMIUM (CD) CONCENTRATION IN IMPACTED LAPINDO MUD SOIL IN SIDOARJO, EAST JAVA</t>
  </si>
  <si>
    <t>Gerhard Soja, Franz Zehetner, Katharina Keiblinger, Franz Rosner, Florian Faber, Georg Dersch, Vladimir Fristak</t>
  </si>
  <si>
    <t>Immobilization of copper in vineyard soils the role of the organic additives biochar and compost</t>
  </si>
  <si>
    <t>The soil type is not given</t>
  </si>
  <si>
    <t>MIKAJLO, H DVOŘÁČKOVÁ; J ZÁHORA; J ELBL; I</t>
  </si>
  <si>
    <t>CARBON SEQUESTRATION VIA BIOCHAR APPLICATION INTO THE SOIL–IMPROVEMENT OF PLANT REACTION ON THE INDUCED DROUGHT STRESS</t>
  </si>
  <si>
    <t>Asai, Hidetoshi; Samson, Benjamin K; Stephan, Haefele M; Songyikhangsuthor, Khamdok; Homma, Koki; Kiyono, Yoshiyuki; Inoue, Yoshio; Shiraiwa, Tatsuhiko; Horie, Takeshi</t>
  </si>
  <si>
    <t>Biochar amendment techniques for upland rice production in Northern Laos: 1. Soil physical properties, leaf SPAD and grain yield</t>
  </si>
  <si>
    <t>Lee, James W.; Kidder, Michelle; Evans, Barbara R.; Sokwon, Paik; Buchanan, Iii A. C.; Garten, Charles T.; Brown, Robert C.</t>
  </si>
  <si>
    <t>Characterization of Biochars Produced from Cornstovers for Soil Amendment</t>
  </si>
  <si>
    <t>Ying, Ding; Yu-Xue, Liu; Wei-Xiang, Wu; De-Zhi, Shi; Min, Yang; Zhe-Ke, Zhong</t>
  </si>
  <si>
    <t>Evaluation of Biochar Effects on Nitrogen Retention and Leaching in Multi-Layered Soil Columns</t>
  </si>
  <si>
    <t>Beck, Deborah A; Johnson, Gwynn R; Spolek, Graig A</t>
  </si>
  <si>
    <t>Amending greenroof soil with biochar to affect runoff water quantity and quality</t>
  </si>
  <si>
    <t>Harris, Eva</t>
  </si>
  <si>
    <t>Impact of biochar amendment on nutrient retention by riparian soils</t>
  </si>
  <si>
    <t>Streubel, J. D.; Collins, H. P.; Garcia-Perez, M.; Tarara, J.; Granatstein, D.; Kruger, C. E.</t>
  </si>
  <si>
    <t>Influence of Contrasting Biochar Types on Five Soils at Increasing Rates of Application</t>
  </si>
  <si>
    <t>Borchard, N.; Wolf, A.; Laabs, V.; Aeckersberg, R.; Scherer, H. W.; Moeller, A.; Amelung, W.</t>
  </si>
  <si>
    <t>Physical activation of biochar and its meaning for soil fertility and nutrient leaching - a greenhouse experiment</t>
  </si>
  <si>
    <t>Reddy, A</t>
  </si>
  <si>
    <t>Phosphorus Transport and Distribution in Kentucky Soils Prepared Using Various Biochar Types</t>
  </si>
  <si>
    <t>Sarkhot, Deoyani V.; Berhe, Asmeret Asefaw; Ghezzehei, Teamrat A.</t>
  </si>
  <si>
    <t>Impact of Biochar Enriched with Dairy Manure Effluent on Carbon and Nitrogen Dynamics</t>
  </si>
  <si>
    <t>Akbar Basri, M. H.; Abdu, A.; Jusop, S.; Ahmed, H. A.; Abdul-Hamid, H.; Kusno, M. A.; Zainal, B.; Senin, A. L.; Junejo, N.</t>
  </si>
  <si>
    <t>Effects of mixed organic and inorganic fertilizers application on soil properties and the growth of kenaf (Hibiscus Cannabinus l.)cultivated on BRIS soils</t>
  </si>
  <si>
    <t>Guerena, D.; Lehmann, J.; Hanley, K.; Enders, A.; Hyland, C.; Riha, S.</t>
  </si>
  <si>
    <t>Nitrogen dynamics following field application of biochar in a temperate North American maize-based production system</t>
  </si>
  <si>
    <t>Schulz, H.; Dunst, G.; Glaser, B.</t>
  </si>
  <si>
    <t>Positive effects of composted biochar on plant growth and soil fertility</t>
  </si>
  <si>
    <t>V, Shanthi Prabha; R, Renuka; P, Sreekanth N.; Padmakumar, Babu; Thomas, A. P.</t>
  </si>
  <si>
    <t>A STUDY OF THE FERTILITY AND CARBON SEQUESTRATION POTENTIAL OF RICE SOIL WITH RESPECT TO THE APPLICATION OF BIOCHAR AND SELECTED AMENDMENTS</t>
  </si>
  <si>
    <t>Liu, Xiaoyu; Ye, Yingxin; Liu, Yuming; Zhang, Afeng; Zhang, Xuhui; Li, Lianqing; Pan, Genxing; Kibue, Grace Wanjiru; Zheng, Jufeng; Zheng, Jinwei</t>
  </si>
  <si>
    <t>Sustainable biochar effects for low carbon crop production: a 5-crop season field experiment on a low fertility soil from Central China</t>
  </si>
  <si>
    <t>Paz-Ferreiro, Jorge; Fu, Shenglei; Méndez, Ana; Gascó, Gabriel</t>
  </si>
  <si>
    <t>Interactive effects of biochar and the earthworm Pontoscolex corethrurus on plant productivity and soil enzyme activities</t>
  </si>
  <si>
    <t>This can be deleted in CA</t>
  </si>
  <si>
    <t>Prendergast‐Miller, MT; Duvall, M; Sohi, SP</t>
  </si>
  <si>
    <t>Biochar–root interactions are mediated by biochar nutrient content and impacts on soil nutrient availability</t>
  </si>
  <si>
    <t>Shen, J.; Tang, H.; Liu, J.; Wang, C.; Li, Y.; Ge, T.; Jones, D. L.; Wu, J.</t>
  </si>
  <si>
    <t>Contrasting effects of straw and straw-derived biochar amendments on greenhouse gas emissions within double rice cropping systems</t>
  </si>
  <si>
    <t>Singla, Ankit; Dubey, Suresh Kumar; Singh, Alpana; Inubushi, Kazuyuki</t>
  </si>
  <si>
    <t>Effect of biogas digested slurry-based biochar on methane flux and methanogenic archaeal diversity in paddy soil</t>
  </si>
  <si>
    <t>Ulyett, James</t>
  </si>
  <si>
    <t>Impact of biochar manipulations on water and nitrogen</t>
  </si>
  <si>
    <t>Xu, Gang; Sun, JunNa; Shao, HongBo; Chang, Scott X</t>
  </si>
  <si>
    <t>Biochar had effects on phosphorus sorption and desorption in three soils with differing acidity</t>
  </si>
  <si>
    <t xml:space="preserve">They studied P sorbtion but it is not in our inclusion criteria, so doubting but it can be deleted at CA stage </t>
  </si>
  <si>
    <t>..., …; BH Pandit; V Martinsen; G Cornelissen; P Conte;</t>
  </si>
  <si>
    <t>Fourfold increase in pumpkin yield in response to low-dosage root zone application of urine-enhanced biochar to a fertile tropical soil</t>
  </si>
  <si>
    <t>Alvarez-Campos, Odiney; Lang, Timothy A; Bhadha, Jehangir H; McCray, Mabry; Gao, Bin; Glaz, Barry; Daroub, Samira H</t>
  </si>
  <si>
    <t>Biochar and Mill Ash Use as Soil Amendments to Grow Sugarcane in Sandy Soils of South Florida</t>
  </si>
  <si>
    <t>The treatment and control were treated differently, Control received P fertilizer while treatment didn’t</t>
  </si>
  <si>
    <t>Badr, E. A.; Ibrahim, O. M.; Tawfik, M. M.; Bahr, A. A.</t>
  </si>
  <si>
    <t>Management strategy for improving the productivity of wheat in newly reclaimed sandy soil</t>
  </si>
  <si>
    <t>The study applied charcoal as a treatment but the properties of the charcoal was not described. Besides, control and treatment was not describd</t>
  </si>
  <si>
    <t>Crombie, Kyle; Mašek, Ondřej; Cross, Andrew; Sohi, Saran</t>
  </si>
  <si>
    <t>Biochar - synergies and trade-offs between soil enhancing properties and C sequestration potential</t>
  </si>
  <si>
    <t>Huppi, R.; Felber, R.; Neftel, A.; Six, J.; Leifeld, J.</t>
  </si>
  <si>
    <t>Effect of biochar and liming on soil nitrous oxide emissions from a temperate maize cropping system</t>
  </si>
  <si>
    <t>the control was treated differently than a treatment</t>
  </si>
  <si>
    <t>Li, B.; Fan, C. H.; Zhang, H.; Chen, Z. Z.; Sun, L. Y.; Xiong, Z. Q.</t>
  </si>
  <si>
    <t>Combined effects of nitrogen fertilization and biochar on the net global warming potential, greenhouse gas intensity and net ecosystem economic budget in intensive vegetable agriculture in southeastern China</t>
  </si>
  <si>
    <t>Mitchell, Perry J; Simpson, André J; Soong, Ronald; Simpson, Myrna J</t>
  </si>
  <si>
    <t>Shifts in microbial community and water-extractable organic matter composition with biochar amendment in a temperate forest soil</t>
  </si>
  <si>
    <t>Nguyen, DH</t>
  </si>
  <si>
    <t>Influence of organic amendments on greenhouse gas emissions and N use efficiency in sub-tropical cropping systems</t>
  </si>
  <si>
    <t>Nystrom, Eric Thomas</t>
  </si>
  <si>
    <t>Biochar Effect on Soil Physical and Chemical Properties and Bermudagrass Growth</t>
  </si>
  <si>
    <t>Sorrenti, G</t>
  </si>
  <si>
    <t>Biochar in perennial crops: nutritional, agronomical and environmental implications</t>
  </si>
  <si>
    <t>Weerasekara, Chathuri Sugandhika</t>
  </si>
  <si>
    <t>Effects of biochar on yield and nitrogen nutrition of warm-season biomass grasses</t>
  </si>
  <si>
    <t>..., Y Wang; L Zhang; H Yang; G Yan; Z Xu; C Chen;</t>
  </si>
  <si>
    <t>Biochar nutrient availability rather than its water holding capacity governs the growth of both C3 and C4 plants</t>
  </si>
  <si>
    <t>The soil texture is not given</t>
  </si>
  <si>
    <t>Backer, R. G. M.; Schwinghamer, T. D.; Whalen, J. K.; Seguin, P.; Smith, D. L.</t>
  </si>
  <si>
    <t>Crop yield and SOC responses to biochar application were dependent on soil texture and crop type in southern Quebec, Canada</t>
  </si>
  <si>
    <t>Criscuoli, Irene</t>
  </si>
  <si>
    <t>Stabilité du charbon végétal (biochar) dans le sol et impact sur la productivité et les cycles des nutriments des prairies alpines</t>
  </si>
  <si>
    <t>Fang, B.; Lee, X.; Zhang, J.; Li, Y.; Zhang, L.; Cheng, J.; Wang, B.; Cheng, H.</t>
  </si>
  <si>
    <t>Impacts of straw biochar additions on agricultural soil quality and greenhouse gas fluxes in karst area, Southwest China</t>
  </si>
  <si>
    <t>Hüppi, R</t>
  </si>
  <si>
    <t>The impact of biochar on nitrous oxide emissions and nitrogen cycling in temperate cropland soils</t>
  </si>
  <si>
    <t>Laghari, Mahmood; Hu, Zhiquan; Mirjat, Muhammad Saffar; Xiao, Bo; Tagar, Ahmed Ali; Hu, Mian</t>
  </si>
  <si>
    <t>Fast pyrolysis biochar from sawdust improves the quality of desert soils and enhances plant growth</t>
  </si>
  <si>
    <t>Mandal, Sanchita; Thangarajan, Ramya; Bolan, Nanthi S.; Sarkar, Binoy; Khan, Naser; Ok, Yong Sik; Naidu, Ravi</t>
  </si>
  <si>
    <t>Biochar-induced concomitant decrease in ammonia volatilization and increase in nitrogen use efficiency by wheat</t>
  </si>
  <si>
    <t xml:space="preserve">It should be related but the soil texture is not given </t>
  </si>
  <si>
    <t>Ming, LI; Ming, LIU; LI, Zhong-pei; JIANG, Chun-yu; Meng, WU</t>
  </si>
  <si>
    <t>Soil N transformation and microbial community structure as affected by adding biochar to a paddy soil of subtropical China</t>
  </si>
  <si>
    <t xml:space="preserve">Soil texture doesn’t match. It is Anthrosol which is normaly Silty clay soil </t>
  </si>
  <si>
    <t>Pereira, R. C.; Hedley, M.; Arbestain, M. C.; Wisnubroto, E.; Green, S.; Saggar, S.; Kusumo, B. H.; Mahmud, A. F.</t>
  </si>
  <si>
    <t>Net changes of soil C stocks in two grassland soils 26months after simulated pasture renovation including biochar addition</t>
  </si>
  <si>
    <t>Priyadarshani, S Hewage; R</t>
  </si>
  <si>
    <t>Effect of charred digestate (biochar) and digestate on soil organic carbon and nutrients in temperate bioenergy crop production systems</t>
  </si>
  <si>
    <t>Schneider, F.; Haderlein, S. B.</t>
  </si>
  <si>
    <t>Potential effects of biochar on the availability of phosphorus - mechanistic insights</t>
  </si>
  <si>
    <t>Williams, R</t>
  </si>
  <si>
    <t>Effectiveness of Biochar Addition in Reducing Concentrations of Selected Nutrients and Bacteria in Runoff</t>
  </si>
  <si>
    <t>Zhang, Y.; Lin, F.; Wang, X.; Zou, J.; Liu, S.</t>
  </si>
  <si>
    <t>Annual accounting of net greenhouse gas balance response to biochar addition in a coastal saline bioenergy cropping system in China</t>
  </si>
  <si>
    <t xml:space="preserve">Can be deleted in the critical appraisal stage because the outcome is not clear enough, and not readable </t>
  </si>
  <si>
    <t>Baiga, R; Rajashekhar Rao, BK</t>
  </si>
  <si>
    <t>Effects of biochar, urea and their co‐application on nitrogen mineralization in soil and growth of Chinese cabbage</t>
  </si>
  <si>
    <t>It is very related however the sand composition is not more than 50%, it equals around 44%</t>
  </si>
  <si>
    <t>Cárdenas- Aguiar, E.; Gascó, G.; Paz-Ferreiro, J.; Méndez, A.</t>
  </si>
  <si>
    <t>The effect of biochar and compost from urban organic waste on plant biomass and properties of an artificially copper polluted soil</t>
  </si>
  <si>
    <t>Ch'ng, H. Y.; Ahmed, O. H.; Majid, N. M. A.; Jalloh, M. B.</t>
  </si>
  <si>
    <t>Reducing Soil Phosphorus Fixation to Improve Yield of Maize on a Tropical Acid Soil Using Compost and Biochar Derived from Agro-Industrial Wastes</t>
  </si>
  <si>
    <t>Griffin, Deirdre E; Wang, Daoyuan; Parikh, Sanjai J; Scow, Kate M</t>
  </si>
  <si>
    <t>Short-lived effects of walnut shell biochar on soils and crop yields in a long-term field experiment</t>
  </si>
  <si>
    <t>Ibrahim, Muhammad; Li, Gang; Khan, Sardar; Chi, Qiaoqiao; Xu, Yaoyang</t>
  </si>
  <si>
    <t>Biochars mitigate greenhouse gas emissions and bioaccumulation of potentially toxic elements and arsenic speciation in Phaseolus vulgaris L</t>
  </si>
  <si>
    <t>Li, Shuailin; Liang, Chutao; Shangguan, Zhouping</t>
  </si>
  <si>
    <t>Effects of apple branch biochar on soil C mineralization and nutrient cycling under two levels of N</t>
  </si>
  <si>
    <t>Luo, Xianxiang; Liu, Guocheng; Xia, Yang; Chen, Lei; Jiang, Zhixiang; Zheng, Hao; Wang, Zhenyu</t>
  </si>
  <si>
    <t>Use of biochar-compost to improve properties and productivity of the degraded coastal soil in the Yellow River Delta, China</t>
  </si>
  <si>
    <t>It is related however there is no info about soil texture</t>
  </si>
  <si>
    <t>Lusiba, S.; Odhiambo, J.; Ogola, J.</t>
  </si>
  <si>
    <t>Effect of biochar and phosphorus fertilizer application on soil fertility: soil physical and chemical properties</t>
  </si>
  <si>
    <t>Parker, N</t>
  </si>
  <si>
    <t>Biochar application to highly weathered tropical soils</t>
  </si>
  <si>
    <t>Pereira, Engil Isadora Pujol; Conz, Rafaela Feola; Six, Johan</t>
  </si>
  <si>
    <t>Nitrogen utilization and environmental losses in organic greenhouse lettuce amended with two distinct biochars</t>
  </si>
  <si>
    <t>SANG, DA</t>
  </si>
  <si>
    <t>… OF RICE HUSK BIOCHAR AS SOIL AMENDMENT FOR IMPROVEMENT OF RICE YIELD, NUTRIENT UPTAKE, SOIL PROPERTIES AND FERTILIZER …</t>
  </si>
  <si>
    <t xml:space="preserve">Content is not given </t>
  </si>
  <si>
    <t>Sarma, B.; Borkotoki, B.; Narzari, R.; Kataki, R.; Gogoi, N.</t>
  </si>
  <si>
    <t>Organic amendments: Effect on carbon mineralization and crop productivity in acidic soil</t>
  </si>
  <si>
    <t>Tampere, M</t>
  </si>
  <si>
    <t>Impact of slurry fertilization on nutrient leaching and on the abundance of antibiotic resistance genes in agricultural soil</t>
  </si>
  <si>
    <t xml:space="preserve">This is a related study however it did not mention Biochar and its effect </t>
  </si>
  <si>
    <t>Trakal, L.; Raya-Moreno, I.; Mitchell, K.; Beesley, L.</t>
  </si>
  <si>
    <t>Stabilization of metal(loid)s in two contaminated agricultural soils: Comparing biochar to its non-pyrolysed source material</t>
  </si>
  <si>
    <t>Wang, L. L.; Wu, J.; Wang, Z. J.; Li, W. Z.; Zhang, K.</t>
  </si>
  <si>
    <t>Effects of Three Biochars as Adsorbents on Soils Adsorbing Ammonium Nitrogen in Biogas Slurry</t>
  </si>
  <si>
    <t xml:space="preserve">The results are given in ANAP which is a NH4 adsorption concentration, not sure if it can be inluded </t>
  </si>
  <si>
    <t>Yao, Qin; Liu, Junjie; Yu, Zhenhua; Li, Yansheng; Jin, Jian; Liu, Xiaobing; Wang, Guanghua</t>
  </si>
  <si>
    <t>Changes of bacterial community compositions after three years of biochar application in a black soil of northeast China</t>
  </si>
  <si>
    <t>It is a black soil</t>
  </si>
  <si>
    <t>Zhang, Rui; Zhang, Yongling; Song, Lili; Song, Xinzhang; Hänninen, Heikki; Wu, Jiasheng</t>
  </si>
  <si>
    <t>Biochar enhances nut quality of Torreya grandis and soil fertility under simulated nitrogen deposition</t>
  </si>
  <si>
    <t>It is a red yellow soil</t>
  </si>
  <si>
    <t>Zhang, Yaling; Menke, Carl; Drigo, Barbara; Bai, Shahla Hosseini; Anderson, Ian; Xu, Zhihong; Chen, Hong; Zhang, Manyun</t>
  </si>
  <si>
    <t>Assessing the potential of using biochar in mine rehabilitation under elevated atmospheric CO 2 concentration</t>
  </si>
  <si>
    <t>Soil is a mine soil, no info about its texture</t>
  </si>
  <si>
    <t>..., T Persaud; O Homenauth; D Fredericks;</t>
  </si>
  <si>
    <t>Effect of Rice Husk Biochar as an Amendment on a Marginal Soil in Guyana</t>
  </si>
  <si>
    <t>Aghoghovwia, Makhosazana Princess</t>
  </si>
  <si>
    <t>Effect of different biochars on inorganic nitrogen availability</t>
  </si>
  <si>
    <t>Anyanwu, I. N.; Alo, M. N.; Onyekwere, A. M.; Crosse, J. D.; Nworie, O.; Chamba, E. B.</t>
  </si>
  <si>
    <t>Influence of biochar aged in acidic soil on ecosystem engineers and two tropical agricultural plants</t>
  </si>
  <si>
    <t xml:space="preserve">The soil texture is not given, but anyway the outcome is not related </t>
  </si>
  <si>
    <t>Bashir, S.; Shaaban, M.; Mehmood, S.; Zhu, J.; Fu, Q.; Hu, H.</t>
  </si>
  <si>
    <t>Efficiency of C3 and C4 Plant Derived-Biochar for Cd Mobility, Nutrient Cycling and Microbial Biomass in Contaminated Soil</t>
  </si>
  <si>
    <t>Berek, A. K.; Hue, N. V.; Radovich, T. J. K.; Ahmad, A. A.</t>
  </si>
  <si>
    <t>Biochars Improve Nutrient Phyto-Availability of Hawai'i's Highly Weathered Soils</t>
  </si>
  <si>
    <t xml:space="preserve">The soil texture is not given, Oxisol, not sure if it is a sandy soil </t>
  </si>
  <si>
    <t>DAS, BR</t>
  </si>
  <si>
    <t>EFFECT OF BIOCHAR ON SOIL STATUS, YIELD AND PROCESSING QUALITY OF POTATO VARIETIES</t>
  </si>
  <si>
    <t>Duan, Pengpeng; Zhang, Xi; Zhang, Qianqian; Wu, Zhen; Xiong, Zhengqin</t>
  </si>
  <si>
    <t>Field-aged biochar stimulated N2O production from greenhouse vegetable production soils by nitrification and denitrification</t>
  </si>
  <si>
    <t>Gavili, E.; Moosavi, A. A.; Choghamarani, F. M.</t>
  </si>
  <si>
    <t>Cattle manure biocty-40har potential for ameliorating soil physical characteristics and spinach response under drought</t>
  </si>
  <si>
    <t>Gonzaga, M. I. S.; Mackowiak, C.; de Almeida, A. Q.; de Carvalho, J. I. T.; Andrade, K. R.</t>
  </si>
  <si>
    <t>Positive and negative effects of biochar from coconut husks, orange bagasse and pine wood chips on maize (Zea mays L.) growth and nutrition</t>
  </si>
  <si>
    <t>Hossain, TF Khan; MU Salma; SA</t>
  </si>
  <si>
    <t>Impacts of different sources of biochar on plant growth characteristics</t>
  </si>
  <si>
    <t>Liu, Yuan; Zhu, Jirong; Ye, Chengyu; Zhu, Pengfei; Ba, Qingsong; Pang, Jiayin; Shu, Liangzuo</t>
  </si>
  <si>
    <t>Effects of biochar application on the abundance and community composition of denitrifying bacteria in a reclaimed soil from coal mining subsidence area</t>
  </si>
  <si>
    <t>The soil is reclaimed coal mine subsi- dence</t>
  </si>
  <si>
    <t>Lu, Haohao; Liu, Yuxue; Wang, Yuying; He, Lili; Yang, Shengmao; Wang, Yaofeng; Zhong, Zheke</t>
  </si>
  <si>
    <t>Effects of Water‐Washed Biochar on Soil Properties, Greenhouse Gas Emissions, and Rice Yield</t>
  </si>
  <si>
    <t>It is very related study however they used loamy soil but they did not mentioned the percentage of the sand</t>
  </si>
  <si>
    <t>Malghani, S.; Kim, J.; Lee, S. H.; Yoo, G. Y.; Kang, H.</t>
  </si>
  <si>
    <t>Application of two contrasting rice-residue-based biochars triggered gaseous loss of nitrogen under denitrification-favoring conditions: A short-term study based on acetylene inhibition technique</t>
  </si>
  <si>
    <t>Nielsen, S.; Joseph, S.; Ye, J.; Chia, C.; Munroe, P.; Zwieten, L. V.; Thomas, T.</t>
  </si>
  <si>
    <t>Crop-season and residual effects of sequentially applied mineral enhanced biochar and N fertiliser on crop yield, soil chemistry and microbial communities</t>
  </si>
  <si>
    <t>Rhodic Ferralsol soil, I don't think it is related</t>
  </si>
  <si>
    <t>Piccolla, Cristiano Dela</t>
  </si>
  <si>
    <t>Use of bone char and biochar for recycling phosphorus into agricultural systems</t>
  </si>
  <si>
    <t>Shah, Z Shah; T</t>
  </si>
  <si>
    <t>Residual Effect of Biochar on Soil Properties and Yield of Maize (Zea mays L.) under Different Cropping Systems</t>
  </si>
  <si>
    <t xml:space="preserve">Author has to be contacted about the soil texture, no info is given </t>
  </si>
  <si>
    <t>Suthar, Ratna G.; Wang, Cun; Nunes, M. Cecilia N.; Chen, Jianjun; Sargent, Steven A.; Bucklin, Ray A.; Gao, Bin</t>
  </si>
  <si>
    <t>Bamboo Biochar Pyrolyzed at Low Temperature Improves Tomato Plant Growth and Fruit Quality</t>
  </si>
  <si>
    <t>Thangarajan, R.; Bolan, N. S.; Kunhikrishnan, A.; Wijesekara, H.; Xu, Y.; Tsang, D. C. W.; Song, H.; Ok, Y. S.; Hou, D.</t>
  </si>
  <si>
    <t>The potential value of biochar in the mitigation of gaseous emission of nitrogen</t>
  </si>
  <si>
    <t xml:space="preserve">It is an Australian Andisol, which is normally very fertile young soil </t>
  </si>
  <si>
    <t>Wang, Y Liu; S Yang; H Lu; Y</t>
  </si>
  <si>
    <t>Effects of biochar on spatial and temporal changes in soil temperature in cold waterlogged rice paddies</t>
  </si>
  <si>
    <t>..., AR Dzvene; C Chiduza; PNS Mnkeni;</t>
  </si>
  <si>
    <t>Characterisation of livestock biochars and their effect on selected soil properties and maize early growth stage in soils of Eastern Cape province, South Africa</t>
  </si>
  <si>
    <t>Soil phosphorus is given</t>
  </si>
  <si>
    <t>..., N Gogoi; B Sarma; SC Mondal; R Kataki;</t>
  </si>
  <si>
    <t>Use of biochar in sustainable agriculture</t>
  </si>
  <si>
    <t xml:space="preserve">It is more like a review </t>
  </si>
  <si>
    <t>Abbaspour, A.; Asgari, H.</t>
  </si>
  <si>
    <t>Effect of biochar on nitrogen retention in soil under corn plant inoculated with arbuscular mycorrhizal fungi</t>
  </si>
  <si>
    <t>Chen, H.; Yang, X.; Gielen, G.; Mandal, S.; Xu, S.; Guo, J.; Shaheen, S. M.; Rinklebe, J.; Che, L.; Wang, H.</t>
  </si>
  <si>
    <t>Effect of biochars on the bioavailability of cadmium and di-(2-ethylhexyl) phthalate to Brassica chinensis L. in contaminated soils</t>
  </si>
  <si>
    <t>Chen, Q.; Rao, P.; Cheng, Z.; Yan, L.; Qian, S.; Song, R.; Shen, G.</t>
  </si>
  <si>
    <t>Novel soil remediation technology for simultaneous organic pollutant catalytic degradation and nitrogen supplementation</t>
  </si>
  <si>
    <t>Edmund Kyei, Akoto-Danso; Delphine, Manka’abusi; Steiner, Christoph; Werner, Steffen; Häring, Volker; Nyarko, George; Marschner, Bernd; Drechsel, Pay; Buerkert, Andreas</t>
  </si>
  <si>
    <t>Agronomic effects of biochar and wastewater irrigation in urban crop production of Tamale, northern Ghana</t>
  </si>
  <si>
    <t>46% is sand in the soil composition</t>
  </si>
  <si>
    <t>Giagnoni, L.; Maienza, A.; Baronti, S.; Vaccari, F. P.; Genesio, L.; Taiti, C.; Martellini, T.; Scodellini, R.; Cincinelli, A.; Costa, C.; Mancuso, S.; Renella, G.</t>
  </si>
  <si>
    <t>Long-term soil biological fertility, volatile organic compounds and chemical properties in a vineyard soil after biochar amendment</t>
  </si>
  <si>
    <t>This could have been related if the sand composition 50% was but it is 45%</t>
  </si>
  <si>
    <t>Huang, Dandan; Yang, Luning; Ko, Jae Hac; Xu, Qiyong</t>
  </si>
  <si>
    <t>Comparison of the methane-oxidizing capacity of landfill cover soil amended with biochar produced using different pyrolysis temperatures</t>
  </si>
  <si>
    <t xml:space="preserve">It is related , only thing is that the soil was taked from 1m depth and not from topsoil </t>
  </si>
  <si>
    <t>Li, Bo; Zhou, Jun; Lu, Ying; Xiong, Zhengqin</t>
  </si>
  <si>
    <t>Field-aged biochar reduces the greenhouse gas balance in a degraded vegetable field treated by reductive soil disinfestation</t>
  </si>
  <si>
    <t>Liu, Bingjie; Cai, Zhaohui; Zhang, Yuchan; Liu, Guocheng; Luo, Xianxiang; Zheng, Hao</t>
  </si>
  <si>
    <t>Comparison of efficacies of peanut shell biochar and biochar-based compost on two leafy vegetable productivity in an infertile land</t>
  </si>
  <si>
    <t>Liu, Y.; Zhu, J.; Gao, W.; Guo, Z.; Xue, C.; Pang, J.; Shu, L.</t>
  </si>
  <si>
    <t>Effects of biochar amendment on bacterial and fungal communities in the reclaimed soil from a mining subsidence area</t>
  </si>
  <si>
    <t>Oladele, SO</t>
  </si>
  <si>
    <t>Effect of biochar amendment on soil enzymatic activities,
carboxylate secretions and upland rice performance in a
sandy clay loam Alfisol of Southwest Nigeria</t>
  </si>
  <si>
    <t>Rekasi, M.; Szili-Kovacs, T.; Takacs, T.; Bernhardt, B.; Puspan, I.; Kovacs, R.; Kutasi, J.; Draskovits, E.; Molnar, S.; Molnar, M.; Uzinger, N.</t>
  </si>
  <si>
    <t>Improving the fertility of sandy soils in the temperate region by combined biochar and microbial inoculant treatments</t>
  </si>
  <si>
    <t>Retsin, C</t>
  </si>
  <si>
    <t>VALORIZATION OF LOW-TEMPERATURE BIOCHAR AND RECOVERED AMMONIUM SOLUTIONS PRODUCED FROM MUNICIPAL SEWAGE SLUDGE</t>
  </si>
  <si>
    <t>Reyes-Cabrera, J.; Erickson, J. E.; Leon, R. G.; Silveira, M. L.; Sollenberger, L. E.</t>
  </si>
  <si>
    <t>Amending marginal sandy soils with biochar and lignocellulosic fermentation residual sustains fertility in elephantgrass bioenergy cropping systems</t>
  </si>
  <si>
    <t>Sarfaraz, Q</t>
  </si>
  <si>
    <t>Caracterização de biocarvões derivados de diferentes dejetos animais e resíduos das culturas e seu uso em cultivos de grãos</t>
  </si>
  <si>
    <t>This is related but the experimental design was not clearly described (can be excluded at CA stage)</t>
  </si>
  <si>
    <t>Shaban, F Mostafa; K</t>
  </si>
  <si>
    <t>Effect of different types of biochar on soil chemical properties, microbial community, pathogenic fungi and faba bean productivity</t>
  </si>
  <si>
    <t>Song, Y.; Li, Y.; Cai, Y.; Fu, S.; Luo, Y.; Wang, H.; Liang, C.; Lin, Z.; Hu, S.; Li, Y.; Chang, S. X.</t>
  </si>
  <si>
    <t>Biochar decreases soil N2O emissions in Moso bamboo plantations through decreasing labile N concentrations, N-cycling enzyme activities and nitrification/denitrification rates</t>
  </si>
  <si>
    <t>Sun, Haijun; Shi, Weiming; Zhou, Mengyi; Ma, Xiaofang; Zhang, Huanchao</t>
  </si>
  <si>
    <t>Effect of biochar on nitrogen use efficiency, grain yield and amino acid content of wheat cultivated on saline soil</t>
  </si>
  <si>
    <t>Werner, Steffen; Edmund Kyei, Akoto-Danso; Delphine, Manka’abusi; Steiner, Christoph; Haering, Volker; Nyarko, George; Buerkert, Andreas; Marschner, Bernd</t>
  </si>
  <si>
    <t>Nutrient balances with wastewater irrigation and biochar application in urban agriculture of Northern Ghana</t>
  </si>
  <si>
    <t>Zaidun, Siti Wardah; Jalloh, Mohamadu Boyie; Awang, Azwan; Sam, Lum Mok; Besar, Normah Awang; Musta, Baba; Ahmed, Osumanu Haruna; Omar, Latifah</t>
  </si>
  <si>
    <t>Biochar and clinoptilolite zeolite on selected chemical properties of soil cultivated with maize (Zea mays L.)</t>
  </si>
  <si>
    <t>Zeng, L.; Lin, X.; Zhou, F.; Qin, J.; Li, H.</t>
  </si>
  <si>
    <t>Biochar and crushed straw additions affect cadmium absorption in cassava-peanut intercropping system</t>
  </si>
  <si>
    <t xml:space="preserve">The soil texture is not given, and study design is not appropriate to our study </t>
  </si>
  <si>
    <t>Zhou, J. M.; Chen, H. L.; Tao, Y. L.; Thring, R. W.; Mao, J. L.</t>
  </si>
  <si>
    <t>Biochar amendment of chromium-polluted paddy soil suppresses greenhouse gas emissions and decreases chromium uptake by rice grain</t>
  </si>
  <si>
    <t>Zhu, Yuen; Li, Hua; Wu, Yi; Yin, Xin-An; Zhang, Guixiang</t>
  </si>
  <si>
    <t>Effects of surface-modified biochars and activated carbon on the transformation of soil inorganic nitrogen and growth of maize under chromium stress</t>
  </si>
  <si>
    <t>..., AR Al-Harbi; A Obadi; AM Al-Omran;</t>
  </si>
  <si>
    <t>Sweet peppers yield and quality as affected by biochar and compost as soil amendments under partial root irrigation</t>
  </si>
  <si>
    <t>..., A Calamai; D Chiaramonti; D Casini; A Masoni;</t>
  </si>
  <si>
    <t>Short-term effects of organic amendments on soil properties and maize (Zea maize L.) growth</t>
  </si>
  <si>
    <t>..., F Li; S Men; S Zhang; J Huang; X Puyang; Z Wu;</t>
  </si>
  <si>
    <t>Responses of Low-Quality Soil Microbial Community Structure and Activities to Application of a Mixed Material of Humic Acid, Biochar, and Super Absorbent …</t>
  </si>
  <si>
    <t xml:space="preserve">The soil texture is not given, also biochar production was not described well </t>
  </si>
  <si>
    <t>..., F Razzaghi; S Poormansour;</t>
  </si>
  <si>
    <t>Effects of wheat straw biochar and irrigation water on hydraulic and chemical properties of a sandy loam soil after faba bean cultivation</t>
  </si>
  <si>
    <t xml:space="preserve">Only CEC is related in the study as an output </t>
  </si>
  <si>
    <t>..., GA Akolgo; F Kemausuor; EA Awafo;</t>
  </si>
  <si>
    <t>Biochar as a Soil Amendment Tool: Effects on Soil Properties and Yield of Maize and Cabbage in Brong-Ahafo Region, Ghana</t>
  </si>
  <si>
    <t>..., RK Gupta; A Hussain; SS Sooch; JS Kang;</t>
  </si>
  <si>
    <t>Rice straw biochar improves soil fertility, growth, and yield of rice–wheat system on a sandy loam soil</t>
  </si>
  <si>
    <t>..., U Majaule; O Dikinya; B Moseki;</t>
  </si>
  <si>
    <t>Effects of biochar and sewage sludge on spinach (Spinacia oleracea L.) yield and soil NO3-content in texturally different soils in Glen Valley, Botswana</t>
  </si>
  <si>
    <t>Bashir, S.; Hussain, Q.; Zhu, J.; Fu, Q.; Houben, D.; Hu, H.</t>
  </si>
  <si>
    <t>Efficiency of KOH-modified rice straw-derived biochar for reducing cadmium mobility, bioaccessibility and bioavailability risk index in red soil</t>
  </si>
  <si>
    <t>Nitrogen Availability in Biochar-Amended Soils with Excessive Compost Application</t>
  </si>
  <si>
    <t>Ding, W Wei; S Zhang; L Wu; D Cui; X</t>
  </si>
  <si>
    <t>Biochar and phosphorus fertilization improved soil quality and inorganic phosphorus fractions in saline-alkaline soils</t>
  </si>
  <si>
    <t>Eduah, J. O.; Nartey, E. K.; Abekoe, M. K.; Andersen, M. N.</t>
  </si>
  <si>
    <t>Changes in phosphorus fractions in three tropical soils amended with corn cob and rice husk biochars</t>
  </si>
  <si>
    <t>Figueiredo, Cícero Célio de; Pinheiro, Thamires Dutra; de Oliveira, Luiz Eduardo Zacanaro; de Araujo, Alyson Silva; Coser, Thais Rodrigues; Paz-Ferreiro, Jorge</t>
  </si>
  <si>
    <t>Direct and residual effect of biochar derived from biosolids on soil phosphorus pools: A four-year field assessment</t>
  </si>
  <si>
    <t>Hariyono, B.; Utomo, W. H.; Utami, S. R.; Islami, T.</t>
  </si>
  <si>
    <t>Utilization of the trash biochar and waste of sugarcane to improve the quality of sandy soil and growth of sugarcane</t>
  </si>
  <si>
    <t>Harris, AM Freitas; VD Nair; WG</t>
  </si>
  <si>
    <t>Biochar as Influenced by Feedstock Variability: Implications and Opportunities for Phosphorus Management</t>
  </si>
  <si>
    <t>Karimi, Ehsan; Shirmardi, Mostafa; Maryam Dehestani, Ardakani; Gholamnezhad, Jalal; Zarebanadkouki, Mohsen</t>
  </si>
  <si>
    <t>The Effect of Humic Acid and Biochar on Growth and Nutrients Uptake of Calendula (&lt;i&gt;Calendula officinalis&lt;/i&gt; L.)</t>
  </si>
  <si>
    <t>Naeem, Muhammad Asif; Shabbir, Arslan; Amjad, Muhammad; Abbas, Ghulam; Imran, Muhammad; Murtaza, Behzad; Tahir, Muhammad; Ahmad, Amna</t>
  </si>
  <si>
    <t>Acid treated biochar enhances cadmium tolerance by restricting its uptake and improving physio-chemical attributes in quinoa (Chenopodium quinoa Willd.)</t>
  </si>
  <si>
    <t>Impact of Soil Biochar Incorporation on the Uptake of Heavy Metals Present in Wastewater by Spinach Plants</t>
  </si>
  <si>
    <t>Persson, T.; Szulc, W.; Rutkowska, B.; Hoglind, M.; Hanslin, H. M.; Saebo, A.</t>
  </si>
  <si>
    <t>Impacts of organic soil amendments on forage grass production under different soil conditions</t>
  </si>
  <si>
    <t>Reyes-Moreno, G.; Cuervo-Andrade, J. L.; Darghan-Contreras, A.; Cárdenas-Pardo, N. J.</t>
  </si>
  <si>
    <t>Impact of dry sludges and sludge biochar on height and dry matter of solanum lycopersicum L</t>
  </si>
  <si>
    <t xml:space="preserve">Soil texture is not described </t>
  </si>
  <si>
    <t>Rivelli, A Libutti; V Trotta; AR</t>
  </si>
  <si>
    <t>Biochar, Vermicompost, and Compost as Soil Organic Amendments: Influence on Growth Parameters, Nitrate and Chlorophyll Content of Swiss Chard (Beta vulgaris L …</t>
  </si>
  <si>
    <t>Song, Shuang; Arora, Srishti; Laserna, Anna Karen C.; Shen, Ye; Thian, Brian W. Y.; Cheong, Jia Chin; Tan, Jonathan K. N.; Chiam, Zhongyu; Fong, Siew Lee; Ghosh, Subhadip; Ok, Yong Sik; Li, Sam F. Y.; Tan, Hugh T. W.; Dai, Yanjun; Wang, Chi-Hwa</t>
  </si>
  <si>
    <t>Biochar for urban agriculture: Impacts on soil chemical characteristics and on Brassica rapa growth, nutrient content and metabolism over multiple growth cycles</t>
  </si>
  <si>
    <t>Tarin, Muhammad Waqqas Khan; Lili, Fan; Lu, Shen; Jinli, Lai; Jingwen, Li; Zhiwen, Deng; Lingyan, Chen; Tianyou, He; Rong, Jundong; Zheng, Yushan</t>
  </si>
  <si>
    <t>Rice straw biochar impact on physiological and biochemical attributes of Fokienia hodginsii in acidic soil</t>
  </si>
  <si>
    <t>Uchenna, O. S.; Solomon, O. J.</t>
  </si>
  <si>
    <t>Pyrolyzed agricultural wastes for improving degraded soil, nutrient use efficiency and growth performance of maize</t>
  </si>
  <si>
    <t>Waqas Ahmad, Minhas; Hussain, Mubshar; Mehboob, Noman; Nawaz, Ahmad; Ul-Allah, Sami; Muhammad Shahid, Rizwan; Hassan, Zeshan</t>
  </si>
  <si>
    <t>Synergetic use of biochar and synthetic nitrogen and phosphorus fertilizers to improves maize productivity and nutrient retention in loamy soil</t>
  </si>
  <si>
    <t>Zhang, H. D.; Marchant-Forde, J. N.; Zhang, X. Y.; Wang, Y.</t>
  </si>
  <si>
    <t>Effect of Cornstalk Biochar Immobilized Bacteria on Ammonia Reduction in Laying Hen Manure Composting</t>
  </si>
  <si>
    <t>Zhang, Z.; Dong, X.; Wang, S.; Pu, X.</t>
  </si>
  <si>
    <t>Benefits of organic manure combined with biochar amendments to cotton root growth and yield under continuous cropping systems in Xinjiang, China</t>
  </si>
  <si>
    <t>..., I Asirifi; S Werner; S Heinze; CKS Saba; IYD Lawson;</t>
  </si>
  <si>
    <t>Short-term effect of biochar on microbial biomass, respiration and enzymatic activities in wastewater irrigated soils in urban agroecosystems of the West African …</t>
  </si>
  <si>
    <t>..., M Becagli; L Guglielminetti;</t>
  </si>
  <si>
    <t>… Biochar and Vermicompost Solution on Leachate Characterization and Nitrogen Balance from a Greenhouse Tomato (Solanum Lycopersicum) Cultivation Soil</t>
  </si>
  <si>
    <t>Cui, Qian; Xia, Jiangbao; Yang, Hongjun; Liu, Jingtao; Shao, Pengshuai</t>
  </si>
  <si>
    <t>Biochar and effective microorganisms promote Sesbania cannabina growth and soil quality in the coastal saline-alkali soil of the Yellow River Delta, China</t>
  </si>
  <si>
    <t>Egene, C. E.; Sigurnjak, I.; Regelink, I. C.; Schoumans, O. F.; Adani, F.; Michels, E.; Sleutel, S.; Tack, F. M. G.; Meers, E.</t>
  </si>
  <si>
    <t>Solid fraction of separated digestate as soil improver: implications for soil fertility and carbon sequestration</t>
  </si>
  <si>
    <t>Experimental design is a bit different, it needs to be assessed in CA stage</t>
  </si>
  <si>
    <t>Hira Javaid, Siddiqui; Gul, Shamim; Attiq-Ur-Rehman, Kakar; Shaheen, Umbreen; Gul Bano, Rehman; Khan, Naqeebullah; Samiullah,</t>
  </si>
  <si>
    <t>Poultry Manure as an Organic Fertilizer with or without Biochar Amendment: Influence on Growth and Heavy Metal Accumulation in Lettuce and Spinach and Soil Nutrients</t>
  </si>
  <si>
    <t>Liao, X.; Liu, D.; Niu, Y.; Chen, Z.; He, T.; Ding, W.</t>
  </si>
  <si>
    <t>Effect of field-aged biochar on fertilizer N retention and N2O emissions: A field microplot experiment with 15N-labeled urea</t>
  </si>
  <si>
    <t xml:space="preserve">This study has some formulas which can be useful for the second paper </t>
  </si>
  <si>
    <t>Liu, …; X Han; N Li; K Chen; J Yang; X Zhan; P Luo; N</t>
  </si>
  <si>
    <t>Combined application of biochar with fertilizer promotes nitrogen uptake in maize by increasing nitrogen retention in soil</t>
  </si>
  <si>
    <t>Reddy, Krishna R.; Yargicoglu, Erin N.; Chetri, Jyoti K.</t>
  </si>
  <si>
    <t>Effects of Biochar on Methane Oxidation and Properties of Landfill Cover Soil: Long-Term Column Incubation Tests</t>
  </si>
  <si>
    <t>Selvarajh, G.; Ch’ng, H. Y.; Zain, N. M.; Sannasi, P.; Azmin, S. N. H. M.</t>
  </si>
  <si>
    <t>Article improving soil nitrogen availability and rice growth performance on a tropical acid soil via mixture of rice husk and rice straw biochars</t>
  </si>
  <si>
    <t>It is a sandy clay soil but the percentage of sand is not desrcribed</t>
  </si>
  <si>
    <t>Tregubova, P.; Koptsik, G.; Stepanov, A.; Koptsik, S.; Spiers, G.</t>
  </si>
  <si>
    <t>Organic amendments potentially stabilize metals in smelter contaminated Arctic soils: An incubation study</t>
  </si>
  <si>
    <t>Yang, C. D.; Lu, S. G.</t>
  </si>
  <si>
    <t>Effects of five different biochars on aggregation, water retention and mechanical properties of paddy soil: A field experiment of three-season crops</t>
  </si>
  <si>
    <t>..., GS Yadav; M Datta; S Babu; A Das; C Debnath;</t>
  </si>
  <si>
    <t>Biochar for carbon sequestration and moisture storage in soils of North Eastern Himalayan Region of lndia</t>
  </si>
  <si>
    <t>Ehsanullah, A Shakeel; M</t>
  </si>
  <si>
    <t>Influence of biochar on growth and photosynthetic attributes of Triticum aestivum L. under half and full irrigation</t>
  </si>
  <si>
    <t>Gallery, JS Fehmi; C Rasmussen; RE</t>
  </si>
  <si>
    <t>Biochar and woodchip amendments alter restoration outcomes, microbial processes, and soil moisture</t>
  </si>
  <si>
    <t xml:space="preserve">This can be excluded at CA stage because they did not explain how the biochar was produced </t>
  </si>
  <si>
    <t>Jarosz, R.; Mierzwa-Hersztek, M.; Gondek, K.; Kopec, M.; Losak, T.; Marcinska-Mazur, L.</t>
  </si>
  <si>
    <t>Changes in quantity and quality of organic matter in soil after application of poultry litter and poultry litter biochar-5-year field experiment</t>
  </si>
  <si>
    <t>Percentage of sand is not given, since it is a loamy sand I assumed the sand percentage is higher than 50%</t>
  </si>
  <si>
    <t>Kumar, A.; Bhattacharya, T.</t>
  </si>
  <si>
    <t>Removal of Arsenic by Wheat Straw Biochar from Soil</t>
  </si>
  <si>
    <t>Manori, S.; Shah, V.; Soni, V.; Dutta, K.; Daverey, A.</t>
  </si>
  <si>
    <t>Phytoremediation of cadmium-contaminated soil by Bidens pilosa L.: impact of pine needle biochar amendment</t>
  </si>
  <si>
    <t>Graham, CM Briggs; J Breiner; RC</t>
  </si>
  <si>
    <t>Contributions of Pinus Ponderosa charcoal to soil chemical and physical properties</t>
  </si>
  <si>
    <t>Major, Julie</t>
  </si>
  <si>
    <t>Biochar Application To A Colombian Savanna Oxisol: Fate And Effect On Soil Fertility, Crop Production, Nutrient Leaching And Soil Hydrology Volume I</t>
  </si>
  <si>
    <t>Major, Julie; Rondon, Marco; Molina, Diego; Riha, Susan J; Lehmann, Johannes</t>
  </si>
  <si>
    <t>Maize yield and nutrition during 4 years after biochar application to a Colombian savanna oxisol</t>
  </si>
  <si>
    <t>Noguera, Diana; Rondón, Marco; Laossi, Kam-Rigne; Hoyos, Valerio; Lavelle, Patrick; de Carvalho, Maria Helena Cruz; Barot, Sébastien</t>
  </si>
  <si>
    <t>Contrasted effect of biochar and earthworms on rice growth and resource allocation in different soils</t>
  </si>
  <si>
    <t>Solaiman, P Blackwell; E Krull; G Butler; A Herbert; Z</t>
  </si>
  <si>
    <t>Effect of banded biochar on dryland wheat production and fertiliser use in south-western Australia: an agronomic and economic perspective</t>
  </si>
  <si>
    <t xml:space="preserve">At CA stage the experimental part should be checked carefully </t>
  </si>
  <si>
    <t>..., SE Lee; M Ahmad; AARA Usman;</t>
  </si>
  <si>
    <t>Effects of biochar on soil quality and heavy metal availability in a military shooting range soil in Korea</t>
  </si>
  <si>
    <t xml:space="preserve">This study can be deleted at CA stage because the experimental design is not described well and no randomization is mentioned </t>
  </si>
  <si>
    <t>Kammann, C. I.; Linsel, S.; Gossling, J. W.; Koyro, H. W.</t>
  </si>
  <si>
    <t>Influence of biochar on drought tolerance of Chenopodium quinoa Willd and on soil-plant relations</t>
  </si>
  <si>
    <t>Unger, R.; Killorn, R.</t>
  </si>
  <si>
    <t>Effect of the Application of Biochar on Selected Soil Chemical Properties, Corn Grain, and Biomass Yields in Iowa</t>
  </si>
  <si>
    <t xml:space="preserve">Soil texture is not given but anyway it could have been deleted at CA stage because the results are not readable </t>
  </si>
  <si>
    <t>Uzoma, K. C.; Inoue, M.; Andry, H.; Zahoor, A.; Nishihara, E.</t>
  </si>
  <si>
    <t>Influence of biochar application on sandy soil hydraulic properties and nutrient retention</t>
  </si>
  <si>
    <t>..., ST Shafie; MAM Salleh; LL Hang;</t>
  </si>
  <si>
    <t>Effect of pyrolysis temperature on the biochar nutrient and water retention capacity</t>
  </si>
  <si>
    <t>Feng, Y.; Xu, Y.; Yu, Y.; Xie, Z.; Lin, X.</t>
  </si>
  <si>
    <t>Mechanisms of biochar decreasing methane emission from Chinese paddy soils</t>
  </si>
  <si>
    <t>Guerena, David</t>
  </si>
  <si>
    <t>Agronomic Potential Of Biochar In Contrasting Maize-Based Temperate And Tropical Agro-Ecological Zones</t>
  </si>
  <si>
    <t>Mao, J. D.; Johnson, R. L.; Lehmann, J.; Olk, D. C.; Neves, E. G.; Thompson, M. L.; Schmidt-Rohr, K.</t>
  </si>
  <si>
    <t>Abundant and Stable Char Residues in Soils: Implications for Soil Fertility and Carbon Sequestration</t>
  </si>
  <si>
    <t>Stefankiw, Jocelyn</t>
  </si>
  <si>
    <t>Novel organic amendments to improve soil fertility and plant nutrition</t>
  </si>
  <si>
    <t>Wang, Jinyang; Pan, Xiaojian; Liu, Yinglie; Zhang, Xiaolin; Xiong, Zhengqin</t>
  </si>
  <si>
    <t>Effects of biochar amendment in two soils on greenhouse gas emissions and crop production</t>
  </si>
  <si>
    <t>Angst, Teri</t>
  </si>
  <si>
    <t>Evaluating the impacts of biochar on the fate and dynamics of dairy manure in agricultural soil</t>
  </si>
  <si>
    <t xml:space="preserve">This can be deleted at CA stage because the results are not readable </t>
  </si>
  <si>
    <t>Bekele, A.; Roy, J. L.; Young, M. A.</t>
  </si>
  <si>
    <t>Use of Biochar and Oxidized Lignite for Reconstructing a Functioning Topsoil: Plant Growth Response and Soil Nutrient Concentrations</t>
  </si>
  <si>
    <t>Budi, S. W.; Setyaningsih, L.</t>
  </si>
  <si>
    <t>Arbuscular mycorrhizal fungi and biochar improved early growth of neem (melia azedarach linn.) seedling under greenhouse conditions</t>
  </si>
  <si>
    <t xml:space="preserve">Sand percentage is not given in the soil composition. It was an Ultisol soil and it is normally a clay soil </t>
  </si>
  <si>
    <t>Dong, Da; Yang, Min; Wang, Cheng; Wang, Hailong; Li, Yi; Luo, Jiafa; Wu, Weixiang</t>
  </si>
  <si>
    <t>Responses of methane emissions and rice yield to applications of biochar and straw in a paddy field</t>
  </si>
  <si>
    <t>Netherton Marks, Evan Alexander</t>
  </si>
  <si>
    <t>Biochar effects on soil quality as evaluated by physical, chemical, and biological parameters</t>
  </si>
  <si>
    <t>Stewart, Matthew</t>
  </si>
  <si>
    <t>Removal of organic and inorganic contaminants from oil sands tailings using carbon based adsorbents and native sediment</t>
  </si>
  <si>
    <t>..., LM Macdonald; M Farrell; L Van Zwieten;</t>
  </si>
  <si>
    <t>Plant growth responses to biochar addition: an Australian soils perspective</t>
  </si>
  <si>
    <t>..., …; S Bodé; J Cook; F Ronsse; S Shackley; P Boeckx;</t>
  </si>
  <si>
    <t>Short-term effect of feedstock and pyrolysis temperature on biochar characteristics, soil and crop response in temperate soils</t>
  </si>
  <si>
    <t>Abukari, A</t>
  </si>
  <si>
    <t>Effect of rice husk biochar on maize productivity in the guinea savannah zone of Ghana</t>
  </si>
  <si>
    <t>This study can be deleted at CA stage because the outputs are not clear (they did not mention if it is a mean value or what)</t>
  </si>
  <si>
    <t>Aston, S</t>
  </si>
  <si>
    <t>The impacts of biochar application on soil hydrology, erosion and related properties</t>
  </si>
  <si>
    <t>Kastner, Martin</t>
  </si>
  <si>
    <t>Assessing the use of biotic and abiotic soil remediation for the restoration of temperate meadow ecosystems</t>
  </si>
  <si>
    <t>Lu, K.; Yang, X.; Shen, J.; Robinson, B.; Huang, H.; Liu, D.; Bolan, N.; Pei, J.; Wang, H.</t>
  </si>
  <si>
    <t>Effect of bamboo and rice straw biochars on the bioavailability of Cd, Cu, Pb and Zn to Sedum plumbizincicola</t>
  </si>
  <si>
    <t xml:space="preserve">Randomization is not mentioned </t>
  </si>
  <si>
    <t>Raave, H.; Keres, I.; Kauer, K.; Noges, M.; Rebane, J.; Tampere, M.; Loit, E.</t>
  </si>
  <si>
    <t>The impact of activated carbon on NO3--N, NH4+-N, P and K leaching in relation to fertilizer use</t>
  </si>
  <si>
    <t>Singla, Ankit; Iwasa, Hirokuni; Inubushi, Kazuyuki</t>
  </si>
  <si>
    <t>Effect of biogas digested slurry based-biochar and digested liquid on N 2 O, CO 2 flux and crop yield for three continuous cropping cycles of komatsuna (Brassica rapa var. perviridis)</t>
  </si>
  <si>
    <t>Street, T. A.; Doyle, R. B.; Close, D. C.</t>
  </si>
  <si>
    <t>Biochar Media Addition Impacts Apple Rootstock Growth and Nutrition</t>
  </si>
  <si>
    <t>Verhoeven, E.; Six, J.</t>
  </si>
  <si>
    <t>Biochar does not mitigate field-scale N2O emissions in a Northern California vineyard: An assessment across two years</t>
  </si>
  <si>
    <t>Yoo, G.; Kim, H.; Chen, J.; Kim, Y.</t>
  </si>
  <si>
    <t>Effects of Biochar Addition on Nitrogen Leaching and Soil Structure following Fertilizer Application to Rice Paddy Soil</t>
  </si>
  <si>
    <t>Zhao, Xu; Wang, Jiangwei; Wang, Shenqiang; Xing, Guangxi</t>
  </si>
  <si>
    <t>Successive straw biochar application as a strategy to sequester carbon and improve fertility: A pot experiment with two rice/wheat rotations in paddy soil</t>
  </si>
  <si>
    <t>..., F Nabavinia; H Emami; A Astaraee;</t>
  </si>
  <si>
    <t>Effect of tannery wastes and biochar on soil chemical and physicochemical properties and growth traits of radish</t>
  </si>
  <si>
    <t>..., S Abrishamkesh; M Gorji; H Asadi;</t>
  </si>
  <si>
    <t>Effects of rice husk biochar application on the properties of alkaline soil and lentil growth</t>
  </si>
  <si>
    <t>..., SH Bai; F Reverchon; CY Xu; Z Xu; TJ Blumfield;</t>
  </si>
  <si>
    <t>Wood biochar increases nitrogen retention in field settings mainly through abiotic processes</t>
  </si>
  <si>
    <t>..., W Suliman; JB Harsh; NI Abu-Lail;</t>
  </si>
  <si>
    <t>EFFECT OF BIOCHAR ADDITION ON CO2 AND N2O FLUXES, AND INORGANIC-N CONTENTS IN QUINCY SAND: A SHORT-TERM LABORATORY STUDY</t>
  </si>
  <si>
    <t>Ci, Fang; Tao, Zhang; Ping, Li; Rongfeng, Jiang; Shubiao, Wu; Haiyu, Nie; Yingcai, Wang</t>
  </si>
  <si>
    <t>Phosphorus recovery from biogas fermentation liquid by Ca-Mg loaded biochar</t>
  </si>
  <si>
    <t>González, M. E.; Cea, M.; Medina, J.; González, A.; Diez, M. C.; Cartes, P.; Monreal, C.; Navia, R.</t>
  </si>
  <si>
    <t>Evaluation of biodegradable polymers as encapsulating agents for the development of a urea controlled-release fertilizer using biochar as support material</t>
  </si>
  <si>
    <t xml:space="preserve">This study can be deleted at CA stage </t>
  </si>
  <si>
    <t>Hardie, M. A.; Oliver, G.; Clothier, B. E.; Bound, S. A.; Green, S. A.; Close, D. C.</t>
  </si>
  <si>
    <t>Effect of Biochar on Nutrient Leaching in a Young Apple Orchard</t>
  </si>
  <si>
    <t>Herath, I; Kumarathilaka, P; Navaratne, A; Rajakaruna, N; Vithanage, M</t>
  </si>
  <si>
    <t>Immobilization and phytotoxicity reduction of heavy metals in serpentine soil using biochar</t>
  </si>
  <si>
    <t>Jiang, J.; Yuan, M.; Xu, R.; Bish, D. L.</t>
  </si>
  <si>
    <t>Mobilization of phosphate in variable-charge soils amended with biochars derived from crop straws</t>
  </si>
  <si>
    <t>Lashari, Muhammad Siddique; Ye, Yingxin; Ji, Haishi; Li, Lianqing; Kibue, Grace Wanjiru; Lu, Haifei; Zheng, Jufeng; Pan, Genxing</t>
  </si>
  <si>
    <t>Reibe, K.; Ross, C. L.; Ellmer, F.</t>
  </si>
  <si>
    <t>Hydro-/Biochar application to sandy soils: impact on yield components and nutrients of spring wheat in pots</t>
  </si>
  <si>
    <t>Roberts, David A.; Cole, Andrew J.; Paul, Nicholas A.; de Nys, Rocky</t>
  </si>
  <si>
    <t>Algal biochar enhances the re-vegetation of stockpiled mine soils with native grass</t>
  </si>
  <si>
    <t>Taghavimehr, Jamal</t>
  </si>
  <si>
    <t>Effect of biochar on Soil Microbial Communities, Nutrient Availability, and Greenhouse Gases in Short Rotation Coppice Systems of Central Alberta</t>
  </si>
  <si>
    <t>Wang, W.; Lai, D. Y. F.; Wang, C.; Pan, T.; Zeng, C.</t>
  </si>
  <si>
    <t>Effects of rice straw incorporation on active soil organic carbon pools in a subtropical paddy field</t>
  </si>
  <si>
    <t>Young, A Bekele; JL Roy; MA</t>
  </si>
  <si>
    <t>Use of biochar and oxidized lignite for reconstructing functioning agronomic topsoil: Effects on soil properties in a greenhouse study</t>
  </si>
  <si>
    <t>..., M Zolfi-Bavariani; A Ronaghi;</t>
  </si>
  <si>
    <t>Influence of poultry manure–derived biochars on nutrients bioavailability and chemical properties of a calcareous soil</t>
  </si>
  <si>
    <t>..., …; O Klebercz; C Kirchkeszner; K Gruiz; N Uzinger;</t>
  </si>
  <si>
    <t>Acidic sandy soil improvement with biochar—A microcosm study</t>
  </si>
  <si>
    <t>..., Q Xiao; LX Zhu; HP Zhang; XY Li; YF Shen;</t>
  </si>
  <si>
    <t>Soil amendment with biochar increases maize yields in a semi-arid region by improving soil quality and root growth</t>
  </si>
  <si>
    <t>Buecker, J.; Kloss, S.; Wimmer, B.; Rempt, F.; Zehetner, F.; Soja, G.</t>
  </si>
  <si>
    <t>Leachate Composition of Temperate Agricultural Soils in Response to Biochar Application</t>
  </si>
  <si>
    <t>Diatta, AA</t>
  </si>
  <si>
    <t>Effects of Biochar Application on soil Fertility and Pearl Millet (Pennisetum glaucum L.) Yield</t>
  </si>
  <si>
    <t>Fresno, T.; Moreno-Jimenez, E.; Penalosa, J. M.</t>
  </si>
  <si>
    <t>Assessing the combination of iron sulfate and organic materials as amendment for an arsenic and copper contaminated soil. A chemical and ecotoxicological approach</t>
  </si>
  <si>
    <t>Glisczynski, Felix von; Pude, Ralf; Amelung, Wulf; Sandhage‐Hofmann, Alexandra</t>
  </si>
  <si>
    <t>Biochar‐compost substrates in short‐rotation coppice: Effects on soil and trees in a three‐year field experiment</t>
  </si>
  <si>
    <t>Hue, AK Berek; NV</t>
  </si>
  <si>
    <t>Characterization of biochars and their use as an amendment to acid soils</t>
  </si>
  <si>
    <t>Jha, P.; Neenu, S.; Rashmi, I.; Meena, B. P.; Jatav, R. C.; Lakaria, B. L.; Biswas, A. K.; Singh, M.; Patra, A. K.</t>
  </si>
  <si>
    <t>Ameliorating Effects of Leucaena Biochar on Soil Acidity and Exchangeable Ions</t>
  </si>
  <si>
    <t>Lele Nyami, B.; Kachaka Sudi, C.; Lejoly, J.</t>
  </si>
  <si>
    <t>Effect of the use of biochar and leaves of Tithonia diversifolia combined with mineral fertilizer on maize (Zea mays l.) and the properties of ferralitic soil in Kinshasa (DRC)</t>
  </si>
  <si>
    <t>Li, Zhi-Fang; Wang, Qian; Zhang, Wan-Jie; Du, Zhang-Liu; He, Xin-Hua; Zhang, Qing-Zhong</t>
  </si>
  <si>
    <t>Contributions of nutrients in biochar to increase spinach production: a pot experiment</t>
  </si>
  <si>
    <t>Monnie, F</t>
  </si>
  <si>
    <t>Effect of biochar on soil physical properties, water use efficiency, and growth of maize in a sandy loam soil</t>
  </si>
  <si>
    <t>Pühringer, H</t>
  </si>
  <si>
    <t>Effects of different biochar application rates on soil fertility and soil water retention in on-farm experiments on smallholder farms in Kenya</t>
  </si>
  <si>
    <t>Rodríguez-Vila, Alfonso; Forján, Rubén; Guedes, Rafael; Covelo, Emma</t>
  </si>
  <si>
    <t>Changes on the Phytoavailability of Nutrients in a Mine Soil Reclaimed with Compost and Biochar</t>
  </si>
  <si>
    <t>Saenjan, N Thammasom; P Vityakon; P Lawongsa; P</t>
  </si>
  <si>
    <t>Agriculture and Natural Resources</t>
  </si>
  <si>
    <t>Results can be checked at CA stage carefully</t>
  </si>
  <si>
    <t>Takaya, Chibi Asabe</t>
  </si>
  <si>
    <t>Nutrient sorption potential of treated and untreated hydrochars and biochars derived from various waste feedstocks</t>
  </si>
  <si>
    <t>Xu, Gang; Zhang, You; Sun, Junna; Shao, Hongbo</t>
  </si>
  <si>
    <t>Negative interactive effects between biochar and phosphorus fertilization on phosphorus availability and plant yield in saline sodic soil</t>
  </si>
  <si>
    <t>..., JP BINDU; DD REDDY; P SANTHY; KM SELLAMUTHU;</t>
  </si>
  <si>
    <t>NUTRIENT LEACHING BEHAVIOUR OF AN ALFISOL AS AFFECTED BY TOBACCO STALK BIOCHAR AND SYNTHETIC ZEOLITE</t>
  </si>
  <si>
    <t>Ahmed, Faruque; Islam, Md Shoriful; Iqbal, Md Toufiq</t>
  </si>
  <si>
    <t>Biochar amendment improves soil fertility and productivity of mulberry plant</t>
  </si>
  <si>
    <t>Amendola, C.; Montagnoli, A.; Terzaghi, M.; Trupiano, D.; Oliva, F.; Baronti, S.; Miglietta, F.; Chiatante, D.; Scippa, G. S.</t>
  </si>
  <si>
    <t>Short-term effects of biochar on grapevine fine root dynamics and arbuscular mycorrhizae production</t>
  </si>
  <si>
    <t>Cheng, H.; Hill, P. W.; Bastami, M. S.; Jones, D. L.</t>
  </si>
  <si>
    <t>Biochar stimulates the decomposition of simple organic matter and suppresses the decomposition of complex organic matter in a sandy loam soil</t>
  </si>
  <si>
    <t>Esfandbod, M; Phillips, IR; Miller, B; Rashti, M Rezaei; Lan, ZM; Srivastava, P; Singh, B; Chen, CR</t>
  </si>
  <si>
    <t>Aged acidic biochar increases nitrogen retention and decreases ammonia volatilization in alkaline bauxite residue sand</t>
  </si>
  <si>
    <t>Hawthorne, Iain</t>
  </si>
  <si>
    <t>Impacts of biochar application to a Douglas-fir forest soil on greenhouse gas fluxes and water quality</t>
  </si>
  <si>
    <t>The results have to be checked carefully at CA stage</t>
  </si>
  <si>
    <t>Iqbal, MT</t>
  </si>
  <si>
    <t>Utilization of biochar in improving yield of wheat in Bangladesh</t>
  </si>
  <si>
    <t>Kerré, B.; Willaert, B.; Cornelis, Y.; Smolders, E.</t>
  </si>
  <si>
    <t>Long-term presence of charcoal increases maize yield in Belgium due to increased soil water availability</t>
  </si>
  <si>
    <t>Laird, DA; Novak, JM; Collins, HP; Ippolito, JA; Karlen, DL; Lentz, RD; Sistani, KR; Spokas, K; Van Pelt, RS</t>
  </si>
  <si>
    <t>Multi-year and multi-location soil quality and crop biomass yield responses to hardwood fast pyrolysis biochar</t>
  </si>
  <si>
    <t>The results of relevant soils are not given</t>
  </si>
  <si>
    <t>RADIN, RA</t>
  </si>
  <si>
    <t>OIL PALM EMPTY FRUIT BUNCH BIOCHAR AND COMPOST AS AMENDMENT FOR IMPROVEMENT OF POLYBAG-GROWING MEDIA AND OIL PALM …</t>
  </si>
  <si>
    <t>RAHMAN, MDT</t>
  </si>
  <si>
    <t>RESPONSE OF BIOCHAR ON SOIL PROPERTIES AND YIELD OF SESAME</t>
  </si>
  <si>
    <t>Shifa, RI</t>
  </si>
  <si>
    <t>Assessment of carbon stock and selected soil fertility indicators in a bush encroached savanna at Erichsfelde farm, Namibia</t>
  </si>
  <si>
    <t>Vitkova, Justina; Surda, Peter; Kondrlova, Elena; Horak, Jan; Rodny, Marek</t>
  </si>
  <si>
    <t>Analysis of soil water content and crop yield after biochar application in field conditions</t>
  </si>
  <si>
    <t>Zheng, Jufeng; Han, Jiming; Liu, Zhiwei; Xia, Wenbin; Zhang, Xuhui; Li, Lianqing; Liu, Xiaoyu; Bian, Rongjun; Cheng, Kun; Zheng, Jinwei; Pan, Genxing</t>
  </si>
  <si>
    <t>Biochar compound fertilizer increases nitrogen productivity and economic benefits but decreases carbon emission of maize production</t>
  </si>
  <si>
    <t>..., SP Majumder; AK Chaitanya; A Datta; D Padhan;</t>
  </si>
  <si>
    <t>Dynamics of carbon and nitrogen in agricultural soils: role of organic and inorganic sources</t>
  </si>
  <si>
    <t>Abedin, J.</t>
  </si>
  <si>
    <t>Enhancing Soils of Labrador through Application of Biochar, Fishmeal, and Chemical Fertilizer</t>
  </si>
  <si>
    <t>Ahmad, M.; Usman, A. R. A.; Al-Faraj, A. S.; Ahmad, M.; Sallam, A.; Al-Wabel, M. I.</t>
  </si>
  <si>
    <t>Phosphorus-loaded biochar changes soil heavy metals availability and uptake potential of maize (Zea mays L.) plants</t>
  </si>
  <si>
    <t>Aung Zaw, Oo; Sudo, Shigeto; Akiyama, Hiroko; Win, Khin Thuzar; Shibata, Akira; Yamamoto, Akinori; Sano, Tomohito; Hirono, Yuhei</t>
  </si>
  <si>
    <t>Effect of dolomite and biochar addition on N2O and CO2 emissions from acidic tea field soil</t>
  </si>
  <si>
    <t>Bornø, Marie Louise; Joseph Osafo, Eduah; Müller-Stöver, Dorette Sophie; Liu, Fulai</t>
  </si>
  <si>
    <t>Effect of different biochars on phosphorus (P) dynamics in the rhizosphere of &lt;i&gt;Zea mays L.&lt;/i&gt; (maize)</t>
  </si>
  <si>
    <t>Brassard, P</t>
  </si>
  <si>
    <t>Biochar production in an auger pyrolysis reactor and its amendment to soil as a tool to mitigate climate change</t>
  </si>
  <si>
    <t>Cao, H.; Feng, F.; Xun, M.; Huang, P.; Li, Y. G.; Ji, T.; Wei, G. Q.; Zhang, W. W.; Yang, H. Q.</t>
  </si>
  <si>
    <t>Effect of carbonized apple wood on nitrogen-transforming microorganisms and nitrogen oxides in soil of apple tree rootzone</t>
  </si>
  <si>
    <t>Demiraj, E.; Libutti, A.; Malltezi, J.; Rroco, E.; Brahushi, F.; Monteleone, M.; Sulce, S.</t>
  </si>
  <si>
    <t>Effect of organic amendments on nitrate leaching mitigation in a sandy loam soil of Shkodra district, Albania</t>
  </si>
  <si>
    <t>Fahmi, A. H.; Samsuri, A.; Jol, H.; Singh, D.</t>
  </si>
  <si>
    <t>Bioavailability and leaching of Cd and Pb from contaminated soil amended with different sizes of biochar</t>
  </si>
  <si>
    <t>Graef, H.; Kiobia, D.; Saidia, P.; Kahimba, F.; Graef, F.; Eichler-Löbermann, B.</t>
  </si>
  <si>
    <t>Combined effects of biochar and fertilizer application on maize production in dependence on the cultivation method in a sub-humid climate</t>
  </si>
  <si>
    <t>Korai, Punhoon Khan; Sial, Tanveer Ali; Hussain, Qaiser; Jamro, Ghulam Murtaza; Kumbhar, Farhana; Chandio, Farman Ali</t>
  </si>
  <si>
    <t>WASHED BIOCHAR ENHANCES SOIL QUALITY, CARBON FRACTIONS AND THE PERFORMANCE OF AMMONIUM AND NITRATES IN SOIL</t>
  </si>
  <si>
    <t>Mahanjana, A</t>
  </si>
  <si>
    <t>Examining links between soil fertility and various nutrient management regimes on yield and quality of sweet potato (Ipomoea batatas)</t>
  </si>
  <si>
    <t>Ngulube, M</t>
  </si>
  <si>
    <t>Effect of gypsum and biochar amendments on groundnut (Arachis hypogaea L.) biomass yield and selected soil properties under water stress</t>
  </si>
  <si>
    <t>Oleszczuk, M Kończak; P</t>
  </si>
  <si>
    <t>Application of biochar to sewage sludge reduces toxicity and improve organisms growth in sewage sludge-amended soil in long term field experiment</t>
  </si>
  <si>
    <t>Ramlow, M.; Cotrufo, M. F.</t>
  </si>
  <si>
    <t>Woody biochar's greenhouse gas mitigation potential across fertilized and unfertilized agricultural soils and soil moisture regimes</t>
  </si>
  <si>
    <t>Shaheen, A.; Bukhari, S. T. A.</t>
  </si>
  <si>
    <t>Potential of sawdust and corn cobs derived biochar to improve soil aggregate stability, water retention, and crop yield of degraded sandy loam soil</t>
  </si>
  <si>
    <t>Shin, J. D.; Ravindran, B.; Jang, E.</t>
  </si>
  <si>
    <t>Soil carbon sequestration of biochar pellet in agricultural practice</t>
  </si>
  <si>
    <t>Singh, S Mia; FA Dijkstra; B</t>
  </si>
  <si>
    <t>Enhanced biological nitrogen fixation and competitive advantage of legumes in mixed pastures diminish with biochar aging</t>
  </si>
  <si>
    <t>Randomization is not mentioned, should be checked at CA stage</t>
  </si>
  <si>
    <t>Zhao, Yinghao; Zhao, Ling; Mei, Yanyan; Li, Feiyue; Cao, Xinde</t>
  </si>
  <si>
    <t>Release of nutrients and heavy metals from biochar-amended soil under environmentally relevant conditions</t>
  </si>
  <si>
    <t>..., AO Adekiya; TM Agbede; CM Aboyeji; O Dunsin;</t>
  </si>
  <si>
    <t>Effects of biochar and poultry manure on soil characteristics and the yield of radish</t>
  </si>
  <si>
    <t>..., G Swagathnath; S Rangabhashiyam;</t>
  </si>
  <si>
    <t>Influence of biochar application on growth of Oryza sativa and its associated soil microbial ecology</t>
  </si>
  <si>
    <t>..., L Ma; F Kong; Z Wang; Y Luo; X Lv; Z Zhou;</t>
  </si>
  <si>
    <t>Growth and yield of cotton as affected by different straw returning modes with an equivalent carbon input</t>
  </si>
  <si>
    <t>..., Z Zoghi; SM Hosseini; MT Kouchaksaraei;</t>
  </si>
  <si>
    <t>The effect of biochar amendment on the growth, morphology and physiology of Quercus castaneifolia seedlings under water-deficit stress</t>
  </si>
  <si>
    <t>Abbas, Munir; Shahzada Sohail, Ijaz; Ansar, Muhammad; Hussain, Qaiser; Hassan, Asma; Akmal, Muhammad; Tahir, Muhammad; Iqbal, Muhammad; Bashir, Kashif; Sana ur, Rehman</t>
  </si>
  <si>
    <t>Impact of biochar with different organic materials on carbon fractions, aggregate size distribution, and associated polysaccharides and soil moisture retention in an arid soil</t>
  </si>
  <si>
    <t>Bang-Liang, Deng; Shu-Li, Wang; Xin-Tong, Xu; Wang, Hua; Dong-Nan, Hu; Xiao-Min, Guo; Qing-Hua, Shi; Siemann, Evan; Zhang, Ling</t>
  </si>
  <si>
    <t>Effects of biochar and dicyandiamide combination on nitrous oxide emissions from &lt;i&gt;Camellia oleifera&lt;/i&gt; field soil</t>
  </si>
  <si>
    <t>Dodor, Daniel E.; Amanor, Yahaya J.; Asamoah-Bediako, Abena; MacCarthy, Dilys S.; Delali, B. K. Dovie</t>
  </si>
  <si>
    <t>Kinetics of Carbon Mineralization and Sequestration of Sole and/or Co-amended Biochar and Cattle Manure in a Sandy Soil</t>
  </si>
  <si>
    <t>Esawy, Mahmoud; El-Beshbeshy, Talaat; Nasser Abd, El-Kader; Rania El, Shal; Khalafallah, Naglaa</t>
  </si>
  <si>
    <t>Impacts of biochar application on soil fertility, plant nutrients uptake and maize (&lt;i&gt;Zea mays&lt;/i&gt; L.) yield in saline sodic soil</t>
  </si>
  <si>
    <t>Gondek, K.; Mierzwa-Hersztek, M.; Kopec, M.; Sikora, J.; Glab, T.; Szczurowska, K.</t>
  </si>
  <si>
    <t>Influence of Biochar Application on Reduced Acidification of Sandy Soil, Increased Cation Exchange Capacity, and the Content of Available Forms of K, Mg, and P</t>
  </si>
  <si>
    <t>At CA stage the paper has to be checked carefully</t>
  </si>
  <si>
    <t>Gu, J. F.; Zhou, H.; Tang, H. L.; Yang, W. T.; Zeng, M.; Liu, Z. M.; Peng, P. Q.; Liao, B. H.</t>
  </si>
  <si>
    <t>Cadmium and arsenic accumulation during the rice growth period under in situ remediation</t>
  </si>
  <si>
    <t>Jiang, Runshan Will</t>
  </si>
  <si>
    <t>The effect of biochar amendment on the health, greenhouse gas emission, and climate change resilience of soil in a temperate agroecosystem</t>
  </si>
  <si>
    <t>Jin, Z.; Chen, C.; Chen, X.; Jiang, F.; Hopkins, I.; Zhang, X.; Han, Z.; Billy, G.; Benavides, J.</t>
  </si>
  <si>
    <t>Soil acidity, available phosphorus content, and optimal biochar and nitrogen fertilizer application rates: A five-year field trial in upland red soil, China</t>
  </si>
  <si>
    <t>Li, M.; Hu, H.; He, X.; Jia, J.; Drosos, M.; Wang, G.; Liu, F.; Hu, Z.; Xi, B.</t>
  </si>
  <si>
    <t>Organic Carbon Sequestration in Soil Humic Substances As Affected by Application of Different Nitrogen Fertilizers in a Vegetable-Rotation Cropping System</t>
  </si>
  <si>
    <t>Lu, H.; Feng, Y.; Feng, Y.; Dong, Y.; Sun, H.; Xing, J.; Shao, H.; Xue, L.; Yang, L.</t>
  </si>
  <si>
    <t>Cerium-modified biochar: A recycling biomaterial for regulating phosphorus availability in paddy ecosystem from coastal mudflat reclamation</t>
  </si>
  <si>
    <t>Lu, Xinhua; Li, Yongfu; Wang, Hailong; Singh, Bhupinder Pal; Hu, Shuaidong; Luo, Yu; Li, Jianwu; Xiao, Yongheng; Cai, Xiaoqing; Li, Yongchun</t>
  </si>
  <si>
    <t>Responses of soil greenhouse gas emissions to different application rates of biochar in a subtropical Chinese chestnut plantation</t>
  </si>
  <si>
    <t>Moradi, R.; Pourghasemian, N.; Naghizadeh, M.</t>
  </si>
  <si>
    <t>Effect of beeswax waste biochar on growth, physiology and cadmium uptake in saffron</t>
  </si>
  <si>
    <t>Effect of Biochar on the Yield of Potatoes Cultivated Under Wastewater Irrigation for Two Seasons</t>
  </si>
  <si>
    <t>Oladele, S.; Adeyemo, A.; Awodun, M.; Ajayi, A.; Fasina, A.</t>
  </si>
  <si>
    <t>Effects of biochar and nitrogen fertilizer on soil physicochemical properties, nitrogen use efficiency and upland rice (Oryza sativa) yield grown on an Alfisol in Southwestern Nigeria</t>
  </si>
  <si>
    <t>Rodriguez-Vila, A.; Forjan, R.; Guedes, R. S.; Covelo, E. F.</t>
  </si>
  <si>
    <t>TRACE ELEMENT SOLUBILITY IN A COMPOST-BIOCHAR RECLAIMED MINE SOIL</t>
  </si>
  <si>
    <t>Senbayram, M.; Saygan, E. P.; Chen, R. R.; Aydemir, S.; Kaya, C.; Wu, D.; Bladogatskaya, E.</t>
  </si>
  <si>
    <t>Effect of biochar origin and soil type on the greenhouse gas emission and the bacterial community structure in N fertilised acidic sandy and alkaline clay soil</t>
  </si>
  <si>
    <t>Tanure, M. M. C.; da Costa, L. M.; Huiz, H. A.; Fernandes, R. B. A.; Cecon, P. R.; Pereira Junior, J. D.; da Luz, J. M. R.</t>
  </si>
  <si>
    <t>Soil water retention, physiological characteristics, and growth of maize plants in response to biochar application to soil</t>
  </si>
  <si>
    <t>Win, Khin Thuzar; Okazaki, Keiki; Ookawa, Taiichiro; Yokoyama, Tadashi; Ohwaki, Yoshinari</t>
  </si>
  <si>
    <t>Influence of rice-husk biochar and Bacillus pumilus strain TUAT-1 on yield, biomass production, and nutrient uptake in two forage rice genotypes</t>
  </si>
  <si>
    <t>Wu, P.; Li, L.; Wang, J.</t>
  </si>
  <si>
    <t>Effects of Fe-loaded biochar on the bioavailability of Arsenic and cadmium to lettuce growing in a mining contaminated soil</t>
  </si>
  <si>
    <t>Yang, shihong; Xiao, Ya'nan; Sun, Xiao; Ding, Jie; Jiang, Zewei; Xu, Junzeng</t>
  </si>
  <si>
    <t>Biochar improved rice yield and mitigated CH4 and N2O emissions from paddy field under controlled irrigation in the Taihu Lake Region of China</t>
  </si>
  <si>
    <t>Zhang, F.; Liu, M.; Li, Y.; Che, Y.; Xiao, Y.</t>
  </si>
  <si>
    <t>Effects of arbuscular mycorrhizal fungi, biochar and cadmium on the yield and element uptake of Medicago sativa</t>
  </si>
  <si>
    <t>Effects of Straw and Biochar Amendments on Grassland Productivity and Root Morphology</t>
  </si>
  <si>
    <t>Biochar and Its Effects on Plant–Soil Macronutrient Cycling during a Three-Year Field Trial on Sandy Soil with Peppermint (Mentha piperita L.). Part I: Yield and Macro Element Content in Soil and Plant Biomass</t>
  </si>
  <si>
    <t>..., J Cooper; I Greenberg; B Ludwig; L Hippich;</t>
  </si>
  <si>
    <t>Effect of biochar and compost on soil properties and organic matter in aggregate size fractions under field conditions</t>
  </si>
  <si>
    <t xml:space="preserve">It could be not related as well because only CEC is given in the results </t>
  </si>
  <si>
    <t>..., S Gill; A Alshankiti; SA Shahid;</t>
  </si>
  <si>
    <t>Amending Soil Health to Improve Productivity of Alternate Crops in Marginal Sandy Soils of the UAE</t>
  </si>
  <si>
    <t>..., S Herlambang; PB Santoso; HT Sutiono;</t>
  </si>
  <si>
    <t>The application of biochar and organic matter for proper cultivation on paddy soil</t>
  </si>
  <si>
    <t>Again only CEC is related in the results</t>
  </si>
  <si>
    <t>..., ZH Weng; X Liu; S Eldridge; H Wang; T Rose;</t>
  </si>
  <si>
    <t>Priming of soil organic carbon induced by sugarcane residues and its biochar control the source of nitrogen for plant uptake: A dual 13C and 15N isotope …</t>
  </si>
  <si>
    <t>Adekiya, Aruna Olasekan; Taiwo, Michael Agbede; Olayanju, Adeniyi; Wutem Sunny, Ejue; Adekanye, Timothy A.; Adenusi, Titilayo Tolulope; Ayeni, Jerry Femi</t>
  </si>
  <si>
    <t>Effect of Biochar on Soil Properties, Soil Loss, and Cocoyam Yield on a Tropical Sandy Loam Alfisol</t>
  </si>
  <si>
    <t>Ali, Izhar; Ullah, Saif; He, Liang; Zhao, Quan; Iqbal, Anas; Wei, Shangqing; Shah, Tariq; Niyaz, Ali; Yan, Bo; Muhammad, Adnan; Amanullah,; Jiang, Ligeng</t>
  </si>
  <si>
    <t>Combined application of biochar and nitrogen fertilizer improves rice yield, microbial activity and N-metabolism in a pot experiment</t>
  </si>
  <si>
    <t>Aydin, Elena; Šimanský, Vladimír; Horák, Ján; Igaz, Dušan</t>
  </si>
  <si>
    <t>Potential of biochar to alternate soil properties and crop yields 3 and 4 years after the application</t>
  </si>
  <si>
    <t>Blanco-Canqui, H.; Laird, D. A.; Heaton, E. A.; Rathke, S.; Acharya, B. S.</t>
  </si>
  <si>
    <t>Soil carbon increased by twice the amount of biochar carbon applied after 6 years: Field evidence of negative priming</t>
  </si>
  <si>
    <t>El-Hassanin, A. S.; Samak, M. R.; Radwan, S. R.; El-Chaghaby, G. A.</t>
  </si>
  <si>
    <t>Preparation and characterization of biochar from rice straw and its application in soil remediation</t>
  </si>
  <si>
    <t>Hamid, Yasir; Tang, Lin; Hussain, Bilal; Usman, Muhammad; Rehman Hashmi, Muhammad Laeeq ur; Bilal Khan, Muhammad; Yang, Xiaoe; He, Zhenli</t>
  </si>
  <si>
    <t>Immobilization and sorption of Cd and Pb in contaminated stagnic anthrosols as amended with biochar and manure combined with inorganic additives</t>
  </si>
  <si>
    <t>Heidari, Ebrahim; Mohammadi, Khosro; Pasari, Babak; Rokhzadi, Asad; Sohrabi, Yousef</t>
  </si>
  <si>
    <t>Combining the phosphate solubilizing microorganisms with biochar types in order to improve safflower yield and soil enzyme activity</t>
  </si>
  <si>
    <t>Joseph, Urhie Ewhoyerure; Toluwase, Adegoke O; Kehinde, Erinle Olajide; Omasan, Ejoh Eyinmisan; Tolulope, Akande Y; George, Odugbenro O; Zhao, Chengsen; Hongyan, Wang</t>
  </si>
  <si>
    <t>Effect of biochar on soil structure and storage of soil organic carbon and nitrogen in the aggregate fractions of an Albic soil</t>
  </si>
  <si>
    <t>Khan, S.; Shah, Z.; Mian, I. A.; Dawar, K.; Tariq, M.; Khan, B.; Mussarat, M.; Amin, H.; Ismail, M.; Ali, S.; Shah, T.; Alamri, S.; Siddiqui, M. H.; Adnan, M.; Romman, M.; Fahad, S.; Noman, A.; Kamal, A.</t>
  </si>
  <si>
    <t>Soil fertility, n2 fixation and yield of chickpea as influenced by long-term biochar application under mung–chickpea cropping system</t>
  </si>
  <si>
    <t>Li, P.; Wu, M. C.; Kang, G. D.; Zhu, B. J.; Li, H. X.; Hu, F.; Jiao, J. G.</t>
  </si>
  <si>
    <t>Soil quality response to organic amendments on dryland red soil in subtropical China</t>
  </si>
  <si>
    <t>Liang, Jin; Wei, Dan; Yin, Dawei; Zhou, Baoku; Ding, JianLi; Wang, Wei; Zhang, Jiuming; Qiu, Shaojun; Zhang, Chengjun; Li, Yan; An, Zhizhuang; Gu, Jialin; Wang, Lei</t>
  </si>
  <si>
    <t>Investigations of the effect of the amount of biochar on soil porosity and aggregation and crop yields on fertilized black soil in northern China</t>
  </si>
  <si>
    <t>Liu, Y. X.; Sun, X. Y.; Li, S.; Li, S. Y.; Zhou, W. J.; Ma, Q. X.; Zhang, J. L.</t>
  </si>
  <si>
    <t>Influence of green waste compost on Pb-polluted soil remediation, soil quality improvement, and uptake by Pakchoi cabbage (Brassica campestris L. ssp)</t>
  </si>
  <si>
    <t>Marschner, KA Frimpong; E Abban-Baidoo; B</t>
  </si>
  <si>
    <t>Can combined compost and biochar application improve the quality of a highly weathered coastal savanna soil?</t>
  </si>
  <si>
    <t>Martos, Soledad; Mattana, Stefania; Ribas, Angela; Albanell, Elena; Domene, Xavier</t>
  </si>
  <si>
    <t>Biochar application as a win-win strategy to mitigate soil nitrate pollution without compromising crop yields: a case study in a Mediterranean calcareous soil</t>
  </si>
  <si>
    <t>Mondal, S. C.; Sarma, B.; Farooq, M.; Nath, D. J.; Gogoi, N.</t>
  </si>
  <si>
    <t>Cadmium bioavailability in acidic soils under bean cultivation: role of soil additives</t>
  </si>
  <si>
    <t>Netherway, P.; Gasco, G.; Mendez, A.; Surapaneni, A.; Reichman, S.; Shah, K.; Paz-Ferreiro, J.</t>
  </si>
  <si>
    <t>Using Phosphorus-Rich Biochars to Remediate Lead-Contaminated Soil: Influence on Soil Enzymes and Extractable P</t>
  </si>
  <si>
    <t>Ren, Han; Huang, Baoling; Fernández-García, Víctor; Miesel, Jessica; Li, Yan; Lv, Chengqun</t>
  </si>
  <si>
    <t>Biochar and Rhizobacteria Amendments Improve Several Soil Properties and Bacterial Diversity</t>
  </si>
  <si>
    <t>Robinson, Connor</t>
  </si>
  <si>
    <t>System dynamics analysis of impacts of biosolids and biosolids-derived biochar land application on agricultural soil quality</t>
  </si>
  <si>
    <t>Simiele, M.; Lebrun, M.; Del Cioppo, G.; Scippa, S. G.; Trupiano, D.; Bourgerie, S.; Morabito, D.</t>
  </si>
  <si>
    <t>Evaluation of Different Amendment Combinations Associated with Trifolium repens to Stabilize Pb and As in a Mine-Contaminated Soil</t>
  </si>
  <si>
    <t>Šrank, D.; Šimanský, V.</t>
  </si>
  <si>
    <t>Physical Properties of Texturally Different Soils after Application of Biochar Substrates</t>
  </si>
  <si>
    <t>Thapa, RB</t>
  </si>
  <si>
    <t>An Economic Framework for Analyzing Potential Use of Pyrolyzed Coal as a Soil Amendment for Low-Quality Range Soil</t>
  </si>
  <si>
    <t>Uzinger, N.; Takacs, T.; Szili-Kovacs, T.; Radimszky, L.; Fuzy, A.; Draskovits, E.; Szucs-Vasarhelyi, N.; Molnar, M.; Farkas, E.; Kutasi, J.; Rekasi, M.</t>
  </si>
  <si>
    <t>Fertility Impact of Separate and Combined Treatments with Biochar, Sewage Sludge Compost and Bacterial Inocula on Acidic Sandy Soil</t>
  </si>
  <si>
    <t>This has to be checked carefully at CA stage</t>
  </si>
  <si>
    <t>Wang, H.; Ren, T.; Feng, Y.; Liu, K.; Feng, H.; Liu, G.; Shi, H.</t>
  </si>
  <si>
    <t>Effects of the application of biochar in four typical agricultural soils in China</t>
  </si>
  <si>
    <t>Xia, Hao; Riaz, Muhammad; Zhang, Mengyang; Liu, Bo; El-Desouki, Zeinab; Jiang, Cuncang</t>
  </si>
  <si>
    <t>Biochar increases nitrogen use efficiency of maize by relieving aluminum toxicity and improving soil quality in acidic soil</t>
  </si>
  <si>
    <t>Xie, Y.; Yang, C.; Ma, E.; Tan, H.; Zhu, T.; Müller, C.</t>
  </si>
  <si>
    <t>Biochar stimulates NH4+ turnover while decreasing NO3− production and N2O emissions in soils under long-term vegetable cultivation</t>
  </si>
  <si>
    <t>Zhao, Wei; Zhou, Qin; Tian, Zongze; Cui, Yutong; Liang, Ying; Wang, Hongyan</t>
  </si>
  <si>
    <t>Apply biochar to ameliorate soda saline-alkali land, improve soil function and increase corn nutrient availability in the Songnen Plain</t>
  </si>
  <si>
    <t>Zheng, X.; Song, W.; Guan, E.; Wang, Y.; Hu, X.; Liang, H.; Dong, J.</t>
  </si>
  <si>
    <t>Response in Physicochemical Properties of Tobacco-Growing Soils and N/P/K Accumulation in Tobacco Plant to Tobacco Straw Biochar</t>
  </si>
  <si>
    <t>..., M Aamer; MU Hassan; M Shaaban; F Rasul;</t>
  </si>
  <si>
    <t>Rice straw biochar mitigates N2O emissions under alternate wetting and drying conditions in paddy soil</t>
  </si>
  <si>
    <t>Azeem, M.; Ali, A.; Arockiam Jeyasundar, P. G. S.; Li, Y.; Abdelrahman, H.; Latif, A.; Li, R.; Basta, N.; Li, G.; Shaheen, S. M.; Rinklebe, J.; Zhang, Z.</t>
  </si>
  <si>
    <t>Bone-derived biochar improved soil quality and reduced Cd and Zn phytoavailability in a multi-metal contaminated mining soil</t>
  </si>
  <si>
    <t>Bashir, S.; Qayyum, M. A.; Husain, A.; Bakhsh, A.; Ahmed, N.; Hussain, M. B.; Elshikh, M. S.; Alwahibi, M. S.; Almunqedhi, B. M. A.; Hussain, R.; Wang, Y. F.; Zhou, Y.; Diao, Z. H.</t>
  </si>
  <si>
    <t>Efficiency of different types of biochars to mitigate Cd stress and growth of sunflower (Helianthus; L.) in wastewater irrigated agricultural soil</t>
  </si>
  <si>
    <t>Chen, Pengfei; Liu, Yizhen; Mo, Chaoyang; Jiang, Zhenhui; Yang, Jingping; Lin, Jingdong</t>
  </si>
  <si>
    <t>Microbial mechanism of biochar addition on nitrogen leaching and retention in tea soils from different plantation ages</t>
  </si>
  <si>
    <t>Jeon, Jisoo; Park, Ji Hun; Yuk, Hyeonseong; Kim, Young Uk; Yun, Beom Yeol; Wi, Seunghwan; Kim, Sumin</t>
  </si>
  <si>
    <t>Evaluation of hygrothermal performance of wood-derived biocomposite with biochar in response to climate change</t>
  </si>
  <si>
    <t>Lewis, AJ Erickson; JL Kozarek; KA Kramarczuk; L</t>
  </si>
  <si>
    <t>Biofiltration Media Optimization–Phase I Final Report</t>
  </si>
  <si>
    <t>Liu, J. Y.; Qiu, H. S.; Wang, C.; Shen, J. L.; Zhang, W. Z.; Cai, J. M.; Tang, H.; Wu, J. S.</t>
  </si>
  <si>
    <t>Effects of biochar amendment on greenhouse gas emission in two paddy soils with different textures</t>
  </si>
  <si>
    <t>Mohamed, Badr A.; Ellis, Naoko; Kim, Chang Soo; Bi, Xiaotao; Chen, Wei-Hsin</t>
  </si>
  <si>
    <t>Engineered biochars from catalytic microwave pyrolysis for reducing heavy metals phytotoxicity and increasing plant growth</t>
  </si>
  <si>
    <t>Mounissamy, Vassanda Coumar; Parihar, Raghbendra Singh; Dwivedi, Anil Kumar; Saha, Jayanta Kumar; Rajendiran, Selladurai; Lakaria, Brij Lal; Patra, Ashok Kumar</t>
  </si>
  <si>
    <t>Effects of Co‐composting of Municipal Solid Waste and Pigeon Pea Biochar on Heavy Metal Mobility in Soil and Translocation to Leafy Vegetable Spinach</t>
  </si>
  <si>
    <t>Peng, Y. T.; Sun, Y. Q.; Fan, B. Q.; Zhang, S.; Bolan, N. S.; Chen, Q.; Tsang, D. C. W.</t>
  </si>
  <si>
    <t>Fe/Al (hydr)oxides engineered biochar for reducing phosphorus leaching from a fertile calcareous soil</t>
  </si>
  <si>
    <t>Rathika, R.; Srinivasan, P.; Alkahtani, J.; Al-Humaid, L. A.; Alwahibi, M. S.; Mythili, R.; Selvankumar, T.</t>
  </si>
  <si>
    <t>Influence of biochar and EDTA on enhanced phytoremediation of lead contaminated soil by Brassica juncea</t>
  </si>
  <si>
    <t>Sg, Lusiba; Jjo, Odhiambo; Adeleke, R; St, Maseko</t>
  </si>
  <si>
    <t>The potential of biochar to enhance concentration and utilization of selected macro and micro nutrients for chickpea (Cicer arietinum) grown in three contrasting soils</t>
  </si>
  <si>
    <t>Shen, H.; Zhang, Q.; Zhang, X.; Jiang, X.; Zhu, S.; Chen, A.; Wu, Z.; Xiong, Z.</t>
  </si>
  <si>
    <t>In situ effects of biochar field-aged for six years on net N mineralization in paddy soil</t>
  </si>
  <si>
    <t>Tan, G.; Wang, H.; Xu, N.; Junaid, M.; Liu, H.; Zhai, L.</t>
  </si>
  <si>
    <t>Effects of biochar application with fertilizer on soil microbial biomass and greenhouse gas emissions in a peanut cropping system</t>
  </si>
  <si>
    <t>Soil texture is not given and the results are not very related anyway</t>
  </si>
  <si>
    <t>Zhang, D.; Ding, A.; Li, T.; Wu, X.</t>
  </si>
  <si>
    <t>Effects of passivators on artemisia selengensis yield and cd stabilization in a contaminated soil</t>
  </si>
  <si>
    <t>Zhang, Lin; Li, Caibin; Liu, Yangxiang; Sun, Zhencai; He, Yi; Wen, Defeng; Wang, Yuchuan; Chen, Xue; Cai, Heqing; Li, Guitong</t>
  </si>
  <si>
    <t>Participation of urea-N absorbed on biochar granules among soil and tobacco plant (Nicotiana tabacumL.) and its potential environmental impact</t>
  </si>
  <si>
    <t>Zhang, Qianqian; Zhang, Xi; Duan, Pengpeng; Jiang, Xueyang; Shen, Haojie; Yan, Xiaoyuan; Xiong, Zhengqin</t>
  </si>
  <si>
    <t>The effect of long-term biochar amendment on N2O emissions: Experiments with N15-O18 isotopes combined with specific inhibition approaches</t>
  </si>
  <si>
    <t>Yao, Y.; Zhou, H.; Yan, X. L.; Yang, X.; Huang, K. W.; Liu, J.; Li, L. J.; Zhang, J. Y.; Gu, J. F.; Zhou, Y. Y.; Liao, B. H.</t>
  </si>
  <si>
    <t>The Fe3O4-modified biochar reduces arsenic availability in soil and arsenic accumulation in indica rice (Oryza sativa L.)</t>
  </si>
  <si>
    <t>Beesley, L.; Moreno-Jimenez, E.; Gomez-Eyles, J. L.</t>
  </si>
  <si>
    <t>Effects of biochar and greenwaste compost amendments on mobility, bioavailability and toxicity of inorganic and organic contaminants in a multi-element polluted soil</t>
  </si>
  <si>
    <t>Soil texture Is not given</t>
  </si>
  <si>
    <t>Novak, J. M.; Busscher, W. J.; Watts, D. W.; Laird, D. A.; Ahmedna, M. A.; Niandou, M. A. S.</t>
  </si>
  <si>
    <t>Short-term CO2 mineralization after additions of biochar and switchgrass to a Typic Kandiudult</t>
  </si>
  <si>
    <t xml:space="preserve">It is related but randomization is not mentioned </t>
  </si>
  <si>
    <t>CAN BIOCHAR HELP SUPPRESS GREENHOUSE GASES?</t>
  </si>
  <si>
    <t>..., C Zavalloni; G Alberti; S Biasiol; G Delle Vedove;</t>
  </si>
  <si>
    <t>Microbial mineralization of biochar and wheat straw mixture in soil: a short-term study</t>
  </si>
  <si>
    <t>Castaldi, S.; Riondino, M.; Baronti, S.; Esposito, F. R.; Marzaioli, R.; Rutigliano, F. A.; Vaccari, F. P.; Miglietta, F.</t>
  </si>
  <si>
    <t>Impact of biochar application to a Mediterranean wheat crop on soil microbial activity and greenhouse gas fluxes</t>
  </si>
  <si>
    <t>Karami, N.; Clemente, R.; Moreno-Jimenez, E.; Lepp, N. W.; Beesley, L.</t>
  </si>
  <si>
    <t>Efficiency of green waste compost and biochar soil amendments for reducing lead and copper mobility and uptake to ryegrass</t>
  </si>
  <si>
    <t>McElligott, Kristin M.</t>
  </si>
  <si>
    <t>Biochar amendments to forest soils: effects on soil properties and tree growth</t>
  </si>
  <si>
    <t>This should be chekced carefully at CA stage</t>
  </si>
  <si>
    <t>Taghizadeh Toosi, Arezoo</t>
  </si>
  <si>
    <t>Ammonia and nitrous oxide emissions from soils under ruminant urine patches and the effects of biochar amendment on these emissions and plant nitrogen uptake</t>
  </si>
  <si>
    <t xml:space="preserve">This study covered several topics, but none of the studies could fulfill the inclusion criteria </t>
  </si>
  <si>
    <t>Yuan, J. H.; Xu, R. K.</t>
  </si>
  <si>
    <t>The amelioration effects of low temperature biochar generated from nine crop residues on an acidic Ultisol</t>
  </si>
  <si>
    <t>Ghosh, S.; Yeo, D.; Wilson, B.; Ow, L. F.</t>
  </si>
  <si>
    <t>Application of char products improves urban soil quality</t>
  </si>
  <si>
    <t>Mendez, A.; Gomez, A.; Paz-Ferreiro, J.; Gasco, G.</t>
  </si>
  <si>
    <t>Effects of sewage sludge biochar on plant metal availability after application to a Mediterranean soil</t>
  </si>
  <si>
    <t>Sika, Makhosazana Princess</t>
  </si>
  <si>
    <t>Effect of biochar on chemistry, nutrient uptake and fertilizer mobility in sandy soil</t>
  </si>
  <si>
    <t>Suppadit, T.; Kitikoon, V.; Phubphol, A.; Neumnoi, P.</t>
  </si>
  <si>
    <t>EFFECT OF QUAIL LITTER BIOCHAR ON PRODUCTIVITY OF FOUR NEW PHYSIC NUT VARIETIES PLANTED IN CADMIUM-CONTAMINATED SOIL</t>
  </si>
  <si>
    <t>Yi, Q.; Hu, X.; Benoit, J. J.</t>
  </si>
  <si>
    <t>Impact of black carbon amendments on the retention capacity of cadmium in soil</t>
  </si>
  <si>
    <t>Angst, Teri E.; Patterson, Colin J.; Reay, David S.; Anderson, Peter; Peshkur, Tanya A.; Sohi, Saran P.</t>
  </si>
  <si>
    <t>Biochar Diminishes Nitrous Oxide and Nitrate Leaching from Diverse Nutrient Sources</t>
  </si>
  <si>
    <t>Houben, D</t>
  </si>
  <si>
    <t>Heavy metal mobility in contaminated soils as affected by plants, amendments and biochar</t>
  </si>
  <si>
    <t>Houben, D.; Evrard, L.; Sonnet, P.</t>
  </si>
  <si>
    <t>Beneficial effects of biochar application to contaminated soils on the bioavailability of Cd, Pb and Zn and the biomass production of rapeseed (Brassica napus L.)</t>
  </si>
  <si>
    <t>Lehmann, D Güereña; J</t>
  </si>
  <si>
    <t>Kelly Hanley, Akio Enders, Charles Hyland &amp; Susan Riha</t>
  </si>
  <si>
    <t>Scharenbroch, B. C.; Meza, E. N.; Catania, M.; Fite, K.</t>
  </si>
  <si>
    <t>Biochar and Biosolids Increase Tree Growth and Improve Soil Quality for Urban Landscapes</t>
  </si>
  <si>
    <t xml:space="preserve">It is not clear if the sand soil was taken from the topsoil. If it is not mentioned, it can be deleted </t>
  </si>
  <si>
    <t>Six, EC Suddick; J</t>
  </si>
  <si>
    <t>… nitrous oxide emissions and soil quality following the amendment of high temperature walnut shell biochar and compost to a small scale vegetable crop …</t>
  </si>
  <si>
    <t>Suddick, E. C.; Six, J.</t>
  </si>
  <si>
    <t>An estimation of annual nitrous oxide emissions and soil quality following the amendment of high temperature walnut shell biochar and compost to a small scale vegetable crop rotation</t>
  </si>
  <si>
    <t>Zhang, A.; Bian, R.; Hussain, Q.; Li, L.; Pan, G.; Zheng, J.; Zhang, X.; Zheng, J.</t>
  </si>
  <si>
    <t>Change in net global warming potential of a rice-wheat cropping system with biochar soil amendment in a rice paddy from China</t>
  </si>
  <si>
    <t>..., G Bonanomi; R D'Ascoli; R Scotti; SA Gaglione;</t>
  </si>
  <si>
    <t>Soil quality recovery and crop yield enhancement by combined application of compost and wood to vegetables grown under plastic tunnels</t>
  </si>
  <si>
    <t>Chintala, Rajesh; Mollinedo, Javier; Schumacher, Thomas E; Malo, Douglas D; Julson, James L</t>
  </si>
  <si>
    <t>Effect of biochar on chemical properties of acidic soil</t>
  </si>
  <si>
    <t>Dil, Matthew; Oelbermann, Maren; Xue, Wei</t>
  </si>
  <si>
    <t>An evaluation of biochar pre-conditioned with urea ammonium nitrate on maize (Zea mays L.) production and soil biochemical characteristics</t>
  </si>
  <si>
    <t>Hu, J.; Wu, F.; Wu, S.; Lam, C. L.; Lin, X.; Wong, M. H.</t>
  </si>
  <si>
    <t>Biochar and glomus caledonium influence cd accumulation of upland kangkong (ipomoea aquatica forsk.) intercropped with alfred stonecrop (sedum alfredii hance)</t>
  </si>
  <si>
    <t>Huang, Min; Yang, Liu; Qin, Huadong; Jiang, Ligeng; Zou, Yingbin</t>
  </si>
  <si>
    <t>Fertilizer nitrogen uptake by rice increased by biochar application</t>
  </si>
  <si>
    <t>Lopez, Vivian Dominique</t>
  </si>
  <si>
    <t>Biochar as a soil amendment: Impact on hydraulic and physical properties of an arable loamy sand soil</t>
  </si>
  <si>
    <t xml:space="preserve">This can be deleted at CA stage because the randomization is not mentioned, also the results are not well readable </t>
  </si>
  <si>
    <t>Martin, S. L.; Clarke, M. L.; Othman, M.; Ramsden, S. J.; West, H. M.</t>
  </si>
  <si>
    <t>Biochar-mediated reductions in greenhouse gas emissions from soil amended with anaerobic digestates</t>
  </si>
  <si>
    <t xml:space="preserve">Randomization is not mentioned, it could be deleted at CA stage </t>
  </si>
  <si>
    <t>Qian, Li; Chen, Lin; Joseph, Stephen; Pan, Genxing; Li, Lianqing; Zheng, Jinwei; Zhang, Xuhui; Zheng, Jufeng; Yu, Xinyan; Wang, Jiafang</t>
  </si>
  <si>
    <t>Biochar compound fertilizer as an option to reach high productivity but low carbon intensity in rice agriculture of China</t>
  </si>
  <si>
    <t>Sika, M. P.; Hardie, A. G.</t>
  </si>
  <si>
    <t>Effect of pine wood biochar on ammonium nitrate leaching and availability in a South African sandy soil</t>
  </si>
  <si>
    <t>Smider, Benjamin; Singh, Balwant</t>
  </si>
  <si>
    <t>Agronomic performance of a high ash biochar in two contrasting soils</t>
  </si>
  <si>
    <t>Wan, Q.; Yuan, J. H.; Xu, R. K.; Li, X. H.</t>
  </si>
  <si>
    <t>Pyrolysis temperature influences ameliorating effects of biochars on acidic soil</t>
  </si>
  <si>
    <t>soil texture Is not given</t>
  </si>
  <si>
    <t>Zhao, X; Wang, JW; Xu, HJ; Zhou, CJ; Wang, SQ; Xing, GX</t>
  </si>
  <si>
    <t>Effects of crop‐straw biochar on crop growth and soil fertility over a wheat‐millet rotation in soils of C hina</t>
  </si>
  <si>
    <t>..., P Blackwell; S Joseph; P Munroe; HM Anawar; P Storer;</t>
  </si>
  <si>
    <t>Influences of biochar and biochar-mineral complex on mycorrhizal colonisation and nutrition of wheat and sorghum</t>
  </si>
  <si>
    <t xml:space="preserve">Sand % is not given in the soil composition </t>
  </si>
  <si>
    <t>… THE ROLE OF BIOCHAR POROUS STRUCTURE AND SURFACE CHEMISTRY IN AUGMENTING HYDROLOGIC PROPERTIES OF A SANDY SOIL</t>
  </si>
  <si>
    <t>Ahmed, Hasan Pervej; Schoenau, Jeff J</t>
  </si>
  <si>
    <t>Effects of biochar on yield, nutrient recovery, and soil properties in a canola (Brassica napus L)-wheat (Triticum aestivum L) rotation grown under controlled environmental conditions</t>
  </si>
  <si>
    <t>Azagaku, E Ndor; SN Dauda; ED</t>
  </si>
  <si>
    <t>Response of maize varieties (Zea mays) to biochar amended soil in Lafia, Nigeria</t>
  </si>
  <si>
    <t>Bakry, A. B.; Tawfik, M. M.; Thalooth, T.; Alice,; El-Karamany, M. F.</t>
  </si>
  <si>
    <t>Some agronomic practice for maximizing wheat production under new reclaimed sandy soil</t>
  </si>
  <si>
    <t>Impact of biochar additions to nitrogen leaching in sand columns</t>
  </si>
  <si>
    <t>Deng, Qi; Hui, Dafeng; Wang, Junming; Iwuozo, Stephen; Chih-Li, Yu; Jima, Tigist; Smart, David; Reddy, Chandra; Dennis, Sam</t>
  </si>
  <si>
    <t>Corn Yield and Soil Nitrous Oxide Emission under Different Fertilizer and Soil Management: A Three-Year Field Experiment in Middle Tennessee</t>
  </si>
  <si>
    <t>Kammann, Claudia I; Schmidt, Hans-Peter; Messerschmidt, Nicole; Linsel, Sebastian; Steffens, Diedrich; Müller, Christoph; Koyro, Hans-Werner; Conte, Pellegrino; Joseph, Stephen</t>
  </si>
  <si>
    <t>Erratum: plant growth improvement mediated by nitrate capture in co-composted biochar</t>
  </si>
  <si>
    <t>Lu, Huanping; Li, Zhian; Fu, Shenglei; Méndez, Ana; Gascó, Gabriel; Paz-Ferreiro, Jorge</t>
  </si>
  <si>
    <t>Combining phytoextraction and biochar addition improves soil biochemical properties in a soil contaminated with Cd</t>
  </si>
  <si>
    <t>Lusibisa, Siphiwe Gloria</t>
  </si>
  <si>
    <t>Effect of biochar and phosphorus fertilizer application on selected soil properties and agronomic performance of chickpea (Cicer arietium)</t>
  </si>
  <si>
    <t>Rabileh, M. A.; Shamshuddin, J.; Panhwar, Q. A.; Rosenani, A. B.; Anuar, A. R.</t>
  </si>
  <si>
    <t>Effects of biochar and/or dolomitic limestone application on the properties of Ultisol cropped to maize under glasshouse conditions</t>
  </si>
  <si>
    <t>Rittl, T. F.; Novotny, E. H.; Balieiro, F. C.; Hoffland, E.; Alves, B. J. R.; Kuyper, T. W.</t>
  </si>
  <si>
    <t>Negative priming of native soil organic carbon mineralization by oilseed biochars of contrasting quality</t>
  </si>
  <si>
    <t>Vaccari, F. P.; Maienza, A.; Miglietta, F.; Baronti, S.; Di Lonardo, S.; Giagnoni, L.; Lagomarsino, A.; Pozzi, A.; Pusceddu, E.; Ranieri, R.; Valboa, G.; Genesio, L.</t>
  </si>
  <si>
    <t>Biochar stimulates plant growth but not fruit yield of processing tomato in a fertile soil</t>
  </si>
  <si>
    <t>Wang, Z.; Zong, H.; Zheng, H.; Liu, G.; Chen, L.; Xing, B.</t>
  </si>
  <si>
    <t>Reduced nitrification and abundance of ammonia-oxidizing bacteria in acidic soil amended with biochar</t>
  </si>
  <si>
    <t>Zhai, Limei; CaiJi, Zhuoma; Liu, Jian; Wang, Hongyuan; Ren, Tianzhi; Gai, Xiapu; Xi, Bin; Liu, Hongbin</t>
  </si>
  <si>
    <t>Short-term effects of maize residue biochar on phosphorus availability in two soils with different phosphorus sorption capacities</t>
  </si>
  <si>
    <t>..., F von Glisczynski; A Sandhage-Hofmann;</t>
  </si>
  <si>
    <t>Biochar-compost substrates do not promote growth and fruit quality of a replanted German apple orchard with fertile Haplic Luvisol soils</t>
  </si>
  <si>
    <t>..., G Soja; E Anders; J Bucker; S Feichtmair;</t>
  </si>
  <si>
    <t>Biochar Applications to Agricultural Soils in Temperate Climates–More Than Carbon Sequestration</t>
  </si>
  <si>
    <t>..., N Thammasoma; P Vityakona; P Lawongsaa;</t>
  </si>
  <si>
    <t>Department of Land Resources and Environment, Faculty of Agriculture, Khon 9</t>
  </si>
  <si>
    <t>..., Q Li; N Liao; N Zhang; G Zhou; W Zhang;</t>
  </si>
  <si>
    <t>Effects of cotton (Gossypium hirsutum L.) straw and its biochar application on NH3 volatilization and N use efficiency in a drip-irrigated cotton field</t>
  </si>
  <si>
    <t>..., S Bhattacharjya; R Chandra; N Pareek;</t>
  </si>
  <si>
    <t>Biochar and crop residue application to soil: effect on soil biochemical properties, nutrient availability and yield of rice (Oryza sativa L.) and wheat (Triticum aestivum …</t>
  </si>
  <si>
    <t>Abujabhah, I. S.; Doyle, R.; Bound, S. A.; Bowman, J. P.</t>
  </si>
  <si>
    <t>The effect of biochar loading rates on soil fertility, soil biomass, potential nitrification, and soil community metabolic profiles in three different soils</t>
  </si>
  <si>
    <t>Cai, Z.; Gao, S.; Hendratna, A.; Duan, Y.; Xu, M.; Hanson, B. D.</t>
  </si>
  <si>
    <t>Key factors, soil nitrogen processes, and nitrite accumulation affecting nitrous oxide emissions</t>
  </si>
  <si>
    <t>Cotrufo, X Jiang; ML Haddix; MF</t>
  </si>
  <si>
    <t>Interactions between biochar and soil organic carbon decomposition: Effects of nitrogen and low molecular weight carbon compound addition</t>
  </si>
  <si>
    <t>De Rozari, P; Greenway, M; El Hanandeh, A</t>
  </si>
  <si>
    <t>Phosphorus removal from secondary sewage and septage using sand media amended with biochar in constructed wetland mesocosms</t>
  </si>
  <si>
    <t>Dong, Xinliang; Guan, Tianyu; Li, Guitong; Lin, Qimei; Zhao, Xiaorong</t>
  </si>
  <si>
    <t>Long-term effects of biochar amount on the content and composition of organic matter in soil aggregates under field conditions</t>
  </si>
  <si>
    <t>Gamage, D. N. V.; Mapa, R. B.; Dharmakeerthi, R. S.; Biswas, A.</t>
  </si>
  <si>
    <t>Effect of rice-husk biochar on selected soil properties in tropical Alfisols</t>
  </si>
  <si>
    <t>Huff, Matthew D.; Lee, James W.</t>
  </si>
  <si>
    <t>Biochar-surface oxygenation with hydrogen peroxide</t>
  </si>
  <si>
    <t>Molnár, M.; Vaszita, E.; Farkas, É; Ujaczki, É; Fekete-Kertész, I.; Tolner, M.; Klebercz, O.; Kirchkeszner, C.; Gruiz, K.; Uzinger, N.; Feigl, V.</t>
  </si>
  <si>
    <t>Acidic sandy soil improvement with biochar — A microcosm study</t>
  </si>
  <si>
    <t>Muhamad, K</t>
  </si>
  <si>
    <t>The impact of biochar on soil functioning in two contrasting climates</t>
  </si>
  <si>
    <t>Pandey, Vineeta; Patel, Anju; Patra, DD</t>
  </si>
  <si>
    <t>Biochar ameliorates crop productivity, soil fertility, essential oil yield and aroma profiling in basil (Ocimum basilicum L.)</t>
  </si>
  <si>
    <t>Rogovska, Natalia; Laird, David A; Karlen, Douglas L</t>
  </si>
  <si>
    <t>Corn and soil response to biochar application and stover harvest</t>
  </si>
  <si>
    <t>Takaya, C. A.; Fletcher, L. A.; Singh, S.; Anyikude, K. U.; Ross, A. B.</t>
  </si>
  <si>
    <t>Phosphate and ammonium sorption capacity of biochar and hydrochar from different wastes</t>
  </si>
  <si>
    <t>Zong, Y.; Xiao, Q.; Lu, S.</t>
  </si>
  <si>
    <t>Acidity, water retention, and mechanical physical quality of a strongly acidic Ultisol amended with biochars derived from different feedstocks</t>
  </si>
  <si>
    <t>..., MIS Gonzaga; CL Mackowiak; NB Comerford;</t>
  </si>
  <si>
    <t>Pyrolysis methods impact biosolids-derived biochar composition, maize growth and nutrition</t>
  </si>
  <si>
    <t xml:space="preserve">This has to be deleted at CA stage because the results are not interpretable </t>
  </si>
  <si>
    <t>..., S Jeffery; I Memelink; E Hodgson; S Jones;</t>
  </si>
  <si>
    <t>Initial biochar effects on plant productivity derive from N fertilization</t>
  </si>
  <si>
    <t>Akoto-Danso, EK</t>
  </si>
  <si>
    <t>Nutrient and virtual water fluxes of vegetable production and food distribution in two West African cities</t>
  </si>
  <si>
    <t>ASAP, AA</t>
  </si>
  <si>
    <t>EFFECT OF CHICKEN LITTER BIOCHAR ON PHOSPHORUS AVAILABILITY IN ACID SOIL AND YIELD OF Zea mays L</t>
  </si>
  <si>
    <t>Backer, Rachel</t>
  </si>
  <si>
    <t>Biochar soil amendments in Southwestern Québec, Canada: An investigation of impact on crop yields, interaction with N fertilizer and characterization of the biochar volatilome</t>
  </si>
  <si>
    <t>Creegan, E</t>
  </si>
  <si>
    <t>Effects of compost and biochar application on turf soil nitrate and carbon content under water deficit conditions</t>
  </si>
  <si>
    <t>CUI, Yue-feng; Jun, MENG; WANG, Qing-xiang; ZHANG, Wei-ming; CHENG, Xiao-yi; CHEN, Wen-fu</t>
  </si>
  <si>
    <t>Effects of straw and biochar addition on soil nitrogen, carbon, and super rice yield in cold waterlogged paddy soils of North China</t>
  </si>
  <si>
    <t>Faloye, O. T.; Alatise, M. O.; Ajayi, A. E.; Ewulo, B. S.</t>
  </si>
  <si>
    <t>Synergistic effects of biochar and inorganic fertiliser on maize (zea mays) yield in an alfisol under drip irrigation</t>
  </si>
  <si>
    <t>Khanmohammadi, Zahra; Afyuni, Majid; Mosaddeghi, Mohammad Reza</t>
  </si>
  <si>
    <t>Effect of sewage sludge and its biochar on chemical properties of two calcareous soils and maize shoot yield</t>
  </si>
  <si>
    <t>Li, Zhi-guo; Gu, Chi-ming; Zhang, Run-hua; Ibrahim, Mohamed; Zhang, Guo-shi; Wang, Li; Zhang, Run-qin; Chen, Fang; Liu, Yi</t>
  </si>
  <si>
    <t>The benefic effect induced by biochar on soil erosion and nutrient loss of slopping land under natural rainfall conditions in central China</t>
  </si>
  <si>
    <t>Liu, C.; Liu, F.; Ravnskov, S.; Rubaek, G. H.; Sun, Z.; Andersen, M. N.</t>
  </si>
  <si>
    <t>Impact of Wood Biochar and Its Interactions with Mycorrhizal Fungi, Phosphorus Fertilization and Irrigation Strategies on Potato Growth</t>
  </si>
  <si>
    <t>Maxfield, T</t>
  </si>
  <si>
    <t>Short-term stability and function of charcoal in soil and its relevance to Ghanaian subsistence agriculture</t>
  </si>
  <si>
    <t>Moreno-Barriga, F.; Faz, A.; Acosta, J. A.; Soriano-Disla, M.; Martinez-Martinez, S.; Zornoza, R.</t>
  </si>
  <si>
    <t>Use of Piptatherum miliaceum for the phytomanagement of biochar amended Technosols derived from pyritic tailings to enhance soil aggregation and reduce metal(loid) mobility</t>
  </si>
  <si>
    <t>replicate and randomization were not mentioned, it can be deleted at CA stage</t>
  </si>
  <si>
    <t>Obia, A.; Borresen, T.; Martinsen, V.; Cornelissen, G.; Mulder, J.</t>
  </si>
  <si>
    <t>Effect of biochar on crust formation, penetration resistance and hydraulic properties of two coarse-textured tropical soils</t>
  </si>
  <si>
    <t>Rafique, Mazhar; Sultan, Tariq; Ortas, Ibrahim; Chaudhary, Hassan Javed</t>
  </si>
  <si>
    <t>Enhancement of maize plant growth with inoculation of phosphate-solubilizing bacteria and biochar amendment in soil</t>
  </si>
  <si>
    <t>Yousaf, Balal; Liu, Guijian; Wang, Ruwei; Abbas, Qumber; Imtiaz, Muhammad; Liu, Ruijia</t>
  </si>
  <si>
    <t>Investigating the biochar effects on C-mineralization and sequestration of carbon in soil compared with conventional amendments using the stable isotope ( δ13C) approach</t>
  </si>
  <si>
    <t>..., N Teutscherova; J Houška; M Navas; A Masaguer;</t>
  </si>
  <si>
    <t>Leaching of ammonium and nitrate from Acrisol and Calcisol amended with holm oak biochar: A column study</t>
  </si>
  <si>
    <t>Abu El-Eyuoon Abu Zied, Amin</t>
  </si>
  <si>
    <t>Amelioration of calcareous sandy soil productivity via incorporation between biochar and some organic manures</t>
  </si>
  <si>
    <t>Carrari, Elisa; Ampoorter, Evy; Bussotti, Filippo; Coppi, Andrea; Garcia Nogales, Ana; Pollastrini, Martina; Verheyen, Kris; Selvi, Federico</t>
  </si>
  <si>
    <t>Effects of charcoal hearth soil on forest regeneration: Evidence from a two-year experiment on tree seedlings</t>
  </si>
  <si>
    <t>Dietrich, Sebastian T.; MacKenzie, M. Derek</t>
  </si>
  <si>
    <t>Biochar affects aspen seedling growth and reclaimed soil properties in the Athabasca oil sands region</t>
  </si>
  <si>
    <t>Martins, G. C.; Penido, E. S.; Alvarenga, I. F. S.; Teodoro, J. C.; Bianchi, M. L.; Guilherme, L. R. G.</t>
  </si>
  <si>
    <t>Amending potential of organic and industrial by-products applied to heavy metal-rich mining soils</t>
  </si>
  <si>
    <t>Miller, PK</t>
  </si>
  <si>
    <t>Interactions Between Biochar and Compost in Organic Winter Wheat Production and Soil Quality Under Dryland Conditions</t>
  </si>
  <si>
    <t>Oldfield, Thomas L.; Sikirica, Nataša; Mondini, Claudio; López, Guadalupe; Kuikman, Peter J.; Holden, Nicholas M.</t>
  </si>
  <si>
    <t>Biochar, compost and biochar-compost blend as options to recover nutrients and sequester carbon</t>
  </si>
  <si>
    <t>Qi, L.; Niu, H. D.; Zhou, P.; Jia, R. J.; Gao, M.</t>
  </si>
  <si>
    <t>Effects of biochar on the net greenhouse gas emissions under continuous flooding and water-saving irrigation conditions in paddy soils</t>
  </si>
  <si>
    <t>Raya Moreno, Irene</t>
  </si>
  <si>
    <t>Effects of applying pine and corn cobs biochar on soil organic carbon in a Mediterranean agricultural land</t>
  </si>
  <si>
    <t>Saarnio, Sanna; Räty, Mari; Hyrkäs, Maarit; Virkajärvi, Perttu</t>
  </si>
  <si>
    <t>Biochar addition changed the nutrient content and runoff water quality from the top layer of a grass field during simulated snowmelt</t>
  </si>
  <si>
    <t>Shahzad, K.; Abid, M.; Sintim, H. Y.</t>
  </si>
  <si>
    <t>Wheat Productivity and Economic Implications of Biochar and Inorganic Nitrogen Application</t>
  </si>
  <si>
    <t>Singh, C.; Tiwari, S.; Gupta, V. K.; Singh, J. S.</t>
  </si>
  <si>
    <t>The effect of rice husk biochar on soil nutrient status, microbial biomass and paddy productivity of nutrient poor agriculture soils</t>
  </si>
  <si>
    <t>Soja, R Hood-Nowotny; A Watzinger; A Wawra; G</t>
  </si>
  <si>
    <t>The impact of biochar incorporation on inorganic nitrogen fertilizer plant uptake; an opportunity for carbon sequestration in temperate agriculture</t>
  </si>
  <si>
    <t>Sombo, D</t>
  </si>
  <si>
    <t>An investigation into the short-term effects of biochar on nitrate leaching from artificial columns of sand</t>
  </si>
  <si>
    <t>Velez, Thelma I; Moonilall, Nall I; Reed, Stewart; Jayachandran, Krishnaswamy; Scinto, Leonard J</t>
  </si>
  <si>
    <t>Impact of melaleuca quinquenervia biochar on phaseolus vulgaris growth, soil nutrients, and microbial gas flux</t>
  </si>
  <si>
    <t>Soil texture Is not given, the results are not related</t>
  </si>
  <si>
    <t>Wanniarachchi, Wanniarachchige Dinushika Kumari</t>
  </si>
  <si>
    <t>Impact of biochar and dairy manure on the hydraulic properties and their measurements in boreal agricultural podzols</t>
  </si>
  <si>
    <t> , Hameeda; Gul, Shamim; Bano, Gul; Manzoor, Misbah; Tasawar Ali, Chandio; Awan, Adnan A.</t>
  </si>
  <si>
    <t>Biochar and manure influences tomato fruit yield, heavy metal accumulation and concentration of soil nutrients under wastewater irrigation in arid climatic conditions</t>
  </si>
  <si>
    <t>..., M Zolfi Bavariani; A Ronaghi;</t>
  </si>
  <si>
    <t>Influence of pyrolysis temperatures on FTIR analysis, nutrient bioavailability, and agricultural use of poultry manure biochars</t>
  </si>
  <si>
    <t>Bi, Y.; Cai, S.; Wang, Y.; Xia, Y.; Zhao, X.; Wang, S.; Xing, G.</t>
  </si>
  <si>
    <t>Assessing the viability of soil successive straw biochar amendment based on a five-year column trial with six different soils: Views from crop production, carbon sequestration and net ecosystem economic benefits</t>
  </si>
  <si>
    <t>Eskedar, Asfaw; Nebiyu, Amsalu; Bekele, Eshetu; Milkiyas, Ahmed; Tessema, Astatkie</t>
  </si>
  <si>
    <t>Coffee‐husk biochar application increased AMF root colonization, P&amp;#xa0;accumulation, N&lt;sub&gt;2&lt;/sub&gt; fixation, and yield of soybean grown in a tropical Nitisol, southwest Ethiopia</t>
  </si>
  <si>
    <t>Effects of biochar and inorganic fertiliser applications on growth, yield and water use efficiency of maize under deficit irrigation</t>
  </si>
  <si>
    <t>Feng, Jing; Yang, Zhijiang; Chen, Xiaomin; Liu, Wei; Guo, Bilin; Lin, Gaozhe; Huang, Ronghui; Liu, Wenxin</t>
  </si>
  <si>
    <t>Potentially hazardous element accumulation in rice tissues and their availability in soil systems after biochar amendments</t>
  </si>
  <si>
    <t>Sand composition was 49.6%</t>
  </si>
  <si>
    <t>Gunarathne, Viraj; Rajakaruna, Nishanta; Gunarathne, Udaya; Biswas, Jayanta Kumar; Raposo, Zach A.; Vithanage, Meththika</t>
  </si>
  <si>
    <t>Influence of soil water content and soil amendments on trace metal release and seedling growth in serpentine soil</t>
  </si>
  <si>
    <t>Jomao-as, NS Aggangan; JG</t>
  </si>
  <si>
    <t>Biochar From Sugarcane Bagasse and Arbuscular Mycorrhizal Fungi on Growth and Nutrient Status of Cacao (Theobroma cacao L.) Seedlings Under Nursery …</t>
  </si>
  <si>
    <t>Kabiri, P.; Motaghian, H.; Hosseinpur, A.</t>
  </si>
  <si>
    <t>Effects of Walnut Leaves Biochars on Lead and Zinc Fractionation and Phytotoxicity in a Naturally Calcareous Highly Contaminated Soil</t>
  </si>
  <si>
    <t>Kiran, Boda Ravi; Prasad, M. N. V.</t>
  </si>
  <si>
    <t>Biochar and rice husk ash assisted phytoremediation potentials of Ricinus communis L. for lead-spiked soils</t>
  </si>
  <si>
    <t>Li, M.; Wang, Y.; Liu, M.; Liu, Q.; Xie, Z.; Li, Z.; Uchimiya, M.; Chen, Y.</t>
  </si>
  <si>
    <t>Three-year field observation of biochar-mediated changes in soil organic carbon and microbial activity</t>
  </si>
  <si>
    <t>Luo, Xianxiang; Wang, Zhengyang; Meki, Kudakwashe; Wang, Xiao; Liu, Bingjie; Zheng, Hao; You, Xiangwei; Li, Fengmin</t>
  </si>
  <si>
    <t>Effect of co-application of wood vinegar and biochar on seed germination and seedling growth</t>
  </si>
  <si>
    <t>Ma, Yuchun; Liu, De Li; Schwenke, Graeme; Yang, Bo</t>
  </si>
  <si>
    <t>The global warming potential of straw-return can be reduced by application of straw-decomposing microbial inoculants and biochar in rice-wheat production systems</t>
  </si>
  <si>
    <t>McDonald, M. R.; Bakker, C.; Motior, M. R.</t>
  </si>
  <si>
    <t>Evaluation of wood biochar and compost soil amendment on cabbage yield and quality</t>
  </si>
  <si>
    <t xml:space="preserve"> SD or SE is not given in the results</t>
  </si>
  <si>
    <t>Meschewski, E.; Holm, N.; Sharma, B. K.; Spokas, K.; Minalt, N.; Kelly, J. J.</t>
  </si>
  <si>
    <t>Pyrolysis biochar has negligible effects on soil greenhouse gas production, microbial communities, plant germination, and initial seedling growth</t>
  </si>
  <si>
    <t>Moradi, Salahedin; Rasouli-Sadaghiani, Mir Hassan; Sepehr, Ebrahim; Khodaverdiloo, Habib; Barin, Mohsen</t>
  </si>
  <si>
    <t>Soil nutrients status affected by simple and enriched biochar application under salinity conditions</t>
  </si>
  <si>
    <t xml:space="preserve"> SD or SE is not given</t>
  </si>
  <si>
    <t>Oppong Danso, E.; Yakubu, A.; Kugblenu Darrah, Y. O.; Arthur, E.; Manevski, K.; Sabi, E. B.; Abenney-Mickson, S.; Ofori, K.; Plauborg, F.; Andersen, M. N.</t>
  </si>
  <si>
    <t>Impact of rice straw biochar and irrigation on maize yield, intercepted radiation and water productivity in a tropical sandy clay loam</t>
  </si>
  <si>
    <t>Prawito, P.</t>
  </si>
  <si>
    <t>Effect Short-Term Biochar Application on Ultisol of Bengkulu, Indonesia</t>
  </si>
  <si>
    <t>Ribas, A.; Mattana, S.; Llurba, R.; Debouk, H.; Sebastia, M. T.; Domene, X.</t>
  </si>
  <si>
    <t>Biochar application and summer temperatures reduce N2O and enhance CH4 emissions in a Mediterranean agroecosystem: Role of biologically-induced anoxic microsites</t>
  </si>
  <si>
    <t>Sales, BK</t>
  </si>
  <si>
    <t>Effects of Biochar and Nitrogen-Enriched Soil Amendments on Plant Growth, Mineral Nutrition, and Early Fruit Production in Highbush Blueberry (Vaccinium sp.)</t>
  </si>
  <si>
    <t xml:space="preserve"> SE or SD is not given, also </t>
  </si>
  <si>
    <t>Selph, LE</t>
  </si>
  <si>
    <t>Investigation of the Impact of Nutrient-Enriched Biochars on Soil Physiochemical Properties and Forage Growth</t>
  </si>
  <si>
    <t>Shang, X</t>
  </si>
  <si>
    <t>Effect of wood-based biochar on soil quality, small fruit yield and quality in southern Quebec, Canada</t>
  </si>
  <si>
    <t>Taheri‐Soudejani, Hajar; Heidarpour, Manouchehr; Shayannejad, Mohammad; Shariatmadari, Hossein; Kazemian, Hossein; Afyuni, Majid</t>
  </si>
  <si>
    <t>Composts Containing Natural and Mg‐Modified Zeolite: The Effect on Nitrate Leaching, Drainage Water, and Yield</t>
  </si>
  <si>
    <t>Torres, LND</t>
  </si>
  <si>
    <t>Nitrogen dynamics after applying biochar, zeolites and mineral fertilizers in soil-plant environment of corn (Zea mays)</t>
  </si>
  <si>
    <t>Wu, Lipeng; Wei, Changbin; Zhang, Shirong; Wang, Yidong; Kuzyakov, Yakov; Ding, Xiaodong</t>
  </si>
  <si>
    <t>MgO-modified biochar increases phosphate retention and rice yields in saline-alkaline soil</t>
  </si>
  <si>
    <t>Wu, X.; Wang, D.; Riaz, M.; Zhang, L.; Jiang, C.</t>
  </si>
  <si>
    <t>Investigating the effect of biochar on the potential of increasing cotton yield, potassium efficiency and soil environment</t>
  </si>
  <si>
    <t>Zhang, Jin; Zhang, Jianyun; Wang, Minyan; Wu, Shengchun; Wang, Hailong; Nabeel Khan, Niazi; Yu Bon, Man; Christie, Peter; Shengdao, Shan; Wong, Ming Hung</t>
  </si>
  <si>
    <t>Effect of tobacco stem-derived biochar on soil metal immobilization and the cultivation of tobacco plant</t>
  </si>
  <si>
    <t>Formulation of Biochar-Based Phosphorus Fertilizer and Its Impact on Both Soil Properties and Chickpea Growth Performance</t>
  </si>
  <si>
    <t>Interactive Effects of Biochar and Sewage Sludge on Bioavailability and Plant Uptake of Cu, Fe, and Zn, and Spinach (Spinacia oleracea L.) Yields under Wastewater Irrigation</t>
  </si>
  <si>
    <t>..., BN Niranjan; HC Prakasha; HM Meena;</t>
  </si>
  <si>
    <t>Effect of biochar on growth, yield and nutrient uptake by finger millet in acidic soil</t>
  </si>
  <si>
    <t>Adewole, MB</t>
  </si>
  <si>
    <t>Effect of Biochar Application Rates on Soil Properties, Growth and Yield of Maize under Greenhouse Conditions</t>
  </si>
  <si>
    <t>Ali, U.; Shaaban, M.; Bashir, S.; Fu, Q.; Zhu, J.; Shoffikul Islam, M.; Hu, H.</t>
  </si>
  <si>
    <t>Effect of rice straw, biochar and calcite on maize plant and Ni bio-availability in acidic Ni contaminated soil</t>
  </si>
  <si>
    <t>Borges, Bernardo MMN; Strauss, Mathias; Camelo, Priscila A; Sohi, Saran P; Franco, Henrique CJ</t>
  </si>
  <si>
    <t>Re-use of sugarcane residue as a novel biochar fertiliser-Increased phosphorus use efficiency and plant yield</t>
  </si>
  <si>
    <t>Cardenas-Aguiar, E.; Suarez, G.; Paz-Ferreiro, J.; Askeland, M. P. J.; Mendez, A.; Gasco, G.</t>
  </si>
  <si>
    <t>Remediation of mining soils by combining Brassica napus growth and amendment with chars from manure waste</t>
  </si>
  <si>
    <t>Cui, Liqiang; Li, Lianqing; Bian, Rongjun; Yan, Jinlong; Quan, Guixiang; Liu, Yuming; Ippolito, James A.; Wang, Hui</t>
  </si>
  <si>
    <t>Short- and Long-Term Biochar Cadmium and Lead Immobilization Mechanisms</t>
  </si>
  <si>
    <t>D'Hose, T.; Debode, J.; De Tender, C.; Ruysschaert, G.; Vandecasteele, B.</t>
  </si>
  <si>
    <t>Has compost with biochar applied during the process added value over biochar or compost for increasing soil quality in an arable cropping system?</t>
  </si>
  <si>
    <t>Farkas, É</t>
  </si>
  <si>
    <t>Complex assessment and evaluation of the long-term effects of biochar to improve sandy soils–from laboratory to field application–</t>
  </si>
  <si>
    <t>Futa, B.; Oleszczuk, P.; Andruszczak, S.; Kwiecinska-Poppe, E.; Kraska, P.</t>
  </si>
  <si>
    <t>Effect of Natural Aging of Biochar on Soil Enzymatic Activity and Physicochemical Properties in Long-Term Field Experiment</t>
  </si>
  <si>
    <t>Hazrati, S.; Farahbakhsh, M.; Heydarpoor, G.; Besalatpour, A. A.</t>
  </si>
  <si>
    <t>Mitigation in availability and toxicity of multi-metal contaminated soil by combining soil washing and organic amendments stabilization</t>
  </si>
  <si>
    <t>Hu, Z Khan; K Zhang; MN Khan; S Fahad; Z Xu; L</t>
  </si>
  <si>
    <t>Coupling of biochar with nitrogen supplements improve soil fertility, nitrogen utilization efficiency and rapeseed growth</t>
  </si>
  <si>
    <t>Huang, C.; Wang, W.; Yue, S.; Adeel, M.; Qiao, Y.</t>
  </si>
  <si>
    <t>Role of biochar and Eisenia fetida on metal bioavailability and biochar effects on earthworm fitness</t>
  </si>
  <si>
    <t>Jabborova, Dilfuza; Wirth, Stephan; Kannepalli, Annapurna; Narimanov, Abdujalil; Desouky, Said; Davranov, Kakhramon; Sayyed, R. Z.; Hesham El, Enshasy; Roslinda Abd, Malek; Syed, Asad; Bahkali, Ali H.</t>
  </si>
  <si>
    <t>Co-Inoculation of Rhizobacteria and Biochar Application Improves Growth and Nutrientsin Soybean and Enriches Soil Nutrients and Enzymes</t>
  </si>
  <si>
    <t>Li, Haixiao; Li, Yuxin; Xu, Yan; Lu, Xueqiang</t>
  </si>
  <si>
    <t>Biochar phosphorus fertilizer effects on soil phosphorus availability</t>
  </si>
  <si>
    <t>Li, S.; Chen, D.; Wang, C.; Chen, D.; Wang, Q.</t>
  </si>
  <si>
    <t>Reduced nitrification by biochar and/or nitrification inhibitor is closely linked with the abundance of comammox Nitrospira in a highly acidic sugarcane soil</t>
  </si>
  <si>
    <t>Liu, C.; Sun, B.; Zhang, X.; Liu, X.; Drosos, M.; Li, L.; Pan, G.</t>
  </si>
  <si>
    <t>The Water-Soluble Pool in Biochar Dominates Maize Plant Growth Promotion Under Biochar Amendment</t>
  </si>
  <si>
    <t>Lu, Hang; Yan, Mengxue; Wong, Ming Hung; Mo, Wing Yin; Wang, Yinghui; Chen, Xun Wen; Wang, Jun-Jian</t>
  </si>
  <si>
    <t>Effects of biochar on soil microbial community and functional genes of a landfill cover three years after ecological restoration</t>
  </si>
  <si>
    <t>Manolikaki, Ioanna; Diamadopoulos, Evan</t>
  </si>
  <si>
    <t>Agronomic potential of biochar prepared from brewery byproducts</t>
  </si>
  <si>
    <t>Mierzwa-Hersztek, T Głąb; K Gondek; M</t>
  </si>
  <si>
    <t>Pyrolysis Improves the Effect of Straw Amendment on the Productivity of Perennial Ryegrass (Lolium perenne L.)</t>
  </si>
  <si>
    <t>Nguyen, Binh Thanh; Phan, Binh Trung; Nguyen, Tong Xuan; Nguyen, Vinh Ngoc; Van Tran, Thanh; Quang-Vu, Bach</t>
  </si>
  <si>
    <t>Contrastive nutrient leaching from two differently textured paddy soils as influenced by biochar addition</t>
  </si>
  <si>
    <t>Can be deleted at CA stage because the results are not presented in a clear manner</t>
  </si>
  <si>
    <t>Olivier, C. F.; Belford, I. L.; Moller, L.; Rozanov, A. B.; Botha, A.; Hardie, A. G.</t>
  </si>
  <si>
    <t>Macroscopic observation of biotic-abiotic interactions in biochar layers within a sandy soil in a pot trial with wheat triticum aestivum</t>
  </si>
  <si>
    <t>Palviainen, M.; Aaltonen, H.; Laurén, A.; Köster, K.; Berninger, F.; Ojala, A.; Pumpanen, J.</t>
  </si>
  <si>
    <t>Biochar amendment increases tree growth in nutrient-poor, young Scots pine stands in Finland</t>
  </si>
  <si>
    <t>Priyadarshini, Rossyda; Hamzah, Amir; Astuti, A.</t>
  </si>
  <si>
    <t>Growth performance and biomass production of Eleusine indica and Rorippa sylvestris on heavy metal contaminated soil after biochar application</t>
  </si>
  <si>
    <t>Saarnio, S.; Kettunen, R.</t>
  </si>
  <si>
    <t>Biochar addition affected nutrient leaching and litter decomposition rates in boreal sandy soils</t>
  </si>
  <si>
    <t>Randomization is not mentioned</t>
  </si>
  <si>
    <t>Vamvuka, Despina; Esser, Katerina; Komnitsas, Kostas</t>
  </si>
  <si>
    <t>Investigating the Suitability of Grape Husks Biochar, Municipal Solid Wastes Compost and Mixtures of Them for Agricultural Applications to Mediterranean Soils</t>
  </si>
  <si>
    <t>It could be deleted at CA stage because results are given not in a clear manner</t>
  </si>
  <si>
    <t>Xiao, Liang; Yuan, Guodong; Feng, Lirong; Bi, Dongxue; Wei, Jing</t>
  </si>
  <si>
    <t>Soil properties and the growth of wheat (Triticum aestivum L.) and maize (Zea mays L.) in response to reed (phragmites communis) biochar use in a salt-affected soil in the Yellow River Delta</t>
  </si>
  <si>
    <t>Yang, Aizheng; Saqib Saleem, Akhtar; Li, Lin; Fu, Qiang; Li, Quanfeng; Naeem, Muhammad Asif; He, Xinyao; Zhang, Ze; Jacobsen, Sven-Erik</t>
  </si>
  <si>
    <t>Biochar Mitigates Combined Effects of Drought and Salinity Stress in Quinoa</t>
  </si>
  <si>
    <t>Yasmin, Humaira; Naz, Rabia; Nosheen, Asia; Hassan, Muhammad Nadeem; Ilyas, Noshin; Muhammad, Sajjad; Seemab, Anjum; Gao, Xiangkuo; Geng, Zhide</t>
  </si>
  <si>
    <t>Identification of New Biocontrol Agent against Charcoal Rot Disease Caused by Macrophomina phaseolina in Soybean (Glycine max L.)</t>
  </si>
  <si>
    <t>Zhao, W. R.; Li, J. Y.; Deng, K. Y.; Shi, R. Y.; Jiang, J.; Hong, Z. N.; Qian, W.; He, X.; Xu, R. K.</t>
  </si>
  <si>
    <t>Effects of crop straw biochars on aluminum species in soil solution as related with the growth and yield of canola (Brassica napus L.) in an acidic Ultisol under field condition</t>
  </si>
  <si>
    <t>Zhou, Chuifan; Heal, Kate; Tigabu, Mulualem; Xia, Lidan; Hu, Huaying; Yin, Danyang; Ma, Xiangqing</t>
  </si>
  <si>
    <t>Biochar addition to forest plantation soil enhances phosphorus availability and soil bacterial community diversity</t>
  </si>
  <si>
    <t>Use of Biochar-Compost for Phosphorus Availability to Maize in a Concretionary Ferric Lixisol in Northern GHANA</t>
  </si>
  <si>
    <t>..., CCG Silva; EV Medeiros; GGM Fracetto; FJC Fracetto;</t>
  </si>
  <si>
    <t>Coffee waste as an eco-friendly and low-cost alternative for biochar production impacts on sandy soil chemical attributes and microbial gene abundance</t>
  </si>
  <si>
    <t xml:space="preserve">SD or SE is not given however R2 is given I am not sure if it should be included or not </t>
  </si>
  <si>
    <t>..., I Rehman; M Riaz; S Ali; MS Arif; S Ali; MN Alyemeni;</t>
  </si>
  <si>
    <t>… the Effects of Biochar with Farmyard Manure under Optimal Mineral Fertilizing on Tomato Growth, Soil Organic C and Biochemical Quality in a Low Fertility Soil …</t>
  </si>
  <si>
    <t>Carneiro, Jefferson Santana da Silva; Ribeiro, Ivan Célio Andrade; Nardis, Bárbara Olinda; Barbosa, Cristiane Francisca; Lustosa Filho, José Ferreira; Melo, Leônidas Carrijo Azevedo</t>
  </si>
  <si>
    <t>Long-term effect of biochar-based fertilizers application in tropical soil: Agronomic efficiency and phosphorus availability</t>
  </si>
  <si>
    <t>Chang, Y.; Rossi, L.; Zotarelli, L.; Gao, B.; Sarkhosh, A.</t>
  </si>
  <si>
    <t>Greenhouse evaluation of pinewood biochar effects on nutrient status and physiological performance in muscadine grape (Vitis rotundifolia L.)</t>
  </si>
  <si>
    <t>SD or SE is not given</t>
  </si>
  <si>
    <t>Dariah, A.; Nurida, N. L.; Salma, S.; Nurjaya,; Santi, L. P.</t>
  </si>
  <si>
    <t>The use of soil ameliorants to improve soil quality and crop productivity of degraded semi-arid upland in Gunung Kidul, Yogyakarta, Indonesia</t>
  </si>
  <si>
    <t>El-Shiekha, AS Abd-Elhamied; AM</t>
  </si>
  <si>
    <t>Effect of Biochar Source, Particle Size and Application Rates on Soil Properties and Maize Yield (Zea mays L.) under Sandy Soil Conditions</t>
  </si>
  <si>
    <t>Farhangi-Abriz, Salar; Ghassemi-Golezani, Kazem</t>
  </si>
  <si>
    <t>Changes in soil properties and salt tolerance of safflower in response to biochar-based metal oxide nanocomposites of magnesium and manganese</t>
  </si>
  <si>
    <t>Gou, M Zhang; Y Liu; Q Wei; J</t>
  </si>
  <si>
    <t>Effects of Short-term Application of Moutai Lees Biochar on Nutrients and Fungal Community Structure in Yellow Soil of Guizhou</t>
  </si>
  <si>
    <t>Jiang, B.; Shen, J.; Sun, M.; Hu, Y.; Jiang, W.; Wang, J.; Li, Y.; Wu, J.</t>
  </si>
  <si>
    <t>Soil phosphorus availability and rice phosphorus uptake in paddy fields under various agronomic practices</t>
  </si>
  <si>
    <t>Jin, Z.; Zhang, X.; Chen, X.; Du, Z.; Ping, L.; Han, Z.; Tao, P.</t>
  </si>
  <si>
    <t>Dynamics of soil organic carbon mineralization and enzyme activities after two months and six years of biochar addition</t>
  </si>
  <si>
    <t>Jubaedah, ; Muhtar, ; Nurida, N. L.</t>
  </si>
  <si>
    <t>Effects of residual biochar amendment on soil chemical properties, nutrient uptake, crop yield and N&lt;sub&gt;2&lt;/sub&gt;O emissions reduction in acidic upland rice of East Lampung</t>
  </si>
  <si>
    <t>Liang, Jin-Feng; Li, Qian-Wei; Gao, Jun-Qin; Feng, Jiu-Ge; Zhang, Xiao-Ya; Hao, Yi-Jing; Yu, Fei-Hai</t>
  </si>
  <si>
    <t>Biochar-compost addition benefits Phragmites australis growth and soil property in coastal wetlands</t>
  </si>
  <si>
    <t>Liu, M.; Zhao, Z.; Wang, L.; Xiao, Y.</t>
  </si>
  <si>
    <t>Influences of rice straw biochar and organic manure on forage soybean nutrient and Cd uptake</t>
  </si>
  <si>
    <t>Liu, N Zhang; J Yan; P</t>
  </si>
  <si>
    <t>Effect of Bacterial Manure on the Properties of Complex Soil and Growth of Ryegrass</t>
  </si>
  <si>
    <t>Nandillon, Romain; Lebrun, Manhattan; Miard, Florie; Gaillard, Marie; Sabatier, Stéphane; Morabito, Domenico; Bourgerie, Sylvain</t>
  </si>
  <si>
    <t>Contrasted tolerance of &lt;i&gt;Agrostis capillaris&lt;/i&gt; metallicolous and non-metallicolous ecotypes in the context of a mining technosol amended by biochar, compost and iron sulfate</t>
  </si>
  <si>
    <t>Ningning, Song; Changzhen, Jia; Jiachen, Wang; Dan, Zheng; Xuexia, Wang; Fangli, Wang</t>
  </si>
  <si>
    <t>THE DECREASE OF HEAVY METAL ACCUMULATION IN WHEAT: THE IMPACT OF BIOCHAR ON SOIL HUMUS COMPOSITION AND CADMIUM BIOAVAILABILITY</t>
  </si>
  <si>
    <t>Plaimart, J.; Acharya, K.; Mrozik, W.; Davenport, R. J.; Vinitnantharat, S.; Werner, D.</t>
  </si>
  <si>
    <t>Coconut husk biochar amendment enhances nutrient retention by suppressing nitrification in agricultural soil following anaerobic digestate application</t>
  </si>
  <si>
    <t>Sugiyarto, ; Salim, A.; Firgiyanto, R.</t>
  </si>
  <si>
    <t>The effect of the use of various kinds of biochar and soil nutrients on pakcoy &lt;i&gt;(brassica rapa&lt;/i&gt; l.)</t>
  </si>
  <si>
    <t>Thomas, Sean C.</t>
  </si>
  <si>
    <t>Biochar effects on germination and radicle extension in temperate tree seedlings under field conditions</t>
  </si>
  <si>
    <t>Zhao, Y. X.; Chen, Y. Q.; Dai, H. C.; Cui, J. X.; Wang, L.; Sui, P.</t>
  </si>
  <si>
    <t>Effects of Organic Amendments on the Improvement of Soil Nutrients and Crop Yield in Sandy Soils during a 4-Year Field Experiment in Huang-Huai-Hai Plain, Northern China</t>
  </si>
  <si>
    <t>..., I Khan; T Chen; M Farooq; C Luan; Q Wu;</t>
  </si>
  <si>
    <t>The residual impact of straw mulch and biochar amendments on soil physiochemical properties and yield of maize (Zea mays L.) under rainfed System</t>
  </si>
  <si>
    <t xml:space="preserve"> SD or SE of relevant results are not given</t>
  </si>
  <si>
    <t>Amaral, SR</t>
  </si>
  <si>
    <t>Biochar amendment as a strategy to reduce hydric stress in Eucalyptus</t>
  </si>
  <si>
    <t>Niggli, Hans-Peter Schmidt und Claudio</t>
  </si>
  <si>
    <t>Biochar in viticulture – new results</t>
  </si>
  <si>
    <t>Xie, Y. D.; Yu, X. N.; Liang, L.; Zhang, J. W.; Li, H. X.; Tang, Y.; Liao, M. A.; He, Z. Q.</t>
  </si>
  <si>
    <t>Addition of straw from F-1 hybrids of Solanum photeinocarpum accessions from two climatic-ecological zones reduces cadmium uptake by lettuce</t>
  </si>
  <si>
    <t>Yuan, D.; Yuan, H. J.; He, X. D.; Hu, H. X.; Qin, S. P.; Clough, T.; Wrage-Monnig, N.; Luo, J. F.; He, X. H.; Chen, M.; Zhou, S. G.</t>
  </si>
  <si>
    <t>Identification and verification of key functional groups of biochar influencing soil N2O emission</t>
  </si>
  <si>
    <t>Cayuela, M. L.; Oenema, O.; Kuikman, P. J.; Bakker, R. R.; van Groenigen, J. W.</t>
  </si>
  <si>
    <t>Bioenergy by-products as soil amendments? Implications for carbon sequestration and greenhouse gas emissions</t>
  </si>
  <si>
    <t xml:space="preserve"> SD or SE of related results are not given</t>
  </si>
  <si>
    <t>Pal Singh, Bhupinder; Hatton, Blake J.; Singh, Balwant; Cowie, Annette L.; Kathuria, Amrit</t>
  </si>
  <si>
    <t>Influence of Biochars on Nitrous Oxide Emission and Nitrogen Leaching from Two Contrasting Soils</t>
  </si>
  <si>
    <t xml:space="preserve">Related results are not readable, can be deleted at CA stage </t>
  </si>
  <si>
    <t>Quade, Dorothee</t>
  </si>
  <si>
    <t>What are the Implications for Public Policy in New Zealand regarding Biochar as a Climate Change Mitigation Tool?</t>
  </si>
  <si>
    <t>Bruun, EW</t>
  </si>
  <si>
    <t>Application of Fast Pyrolysis Biochar to a Loamy soil - Effects on carbon and nitrogen dynamics and potential for carbon sequestration</t>
  </si>
  <si>
    <t>It might be deletd at CA stage because results are not readable</t>
  </si>
  <si>
    <t>Biochar in conservation farming in Zambia. Improving crop yield and storing carbon. Progress report February 2011</t>
  </si>
  <si>
    <t>Mukherjee, A</t>
  </si>
  <si>
    <t>Physical and chemical properties of a range of laboratory-produced fresh and aged biochars</t>
  </si>
  <si>
    <t>Uzoma, K. C.; Inoue, M.; Andry, H.; Fujimaki, H.; Zahoor, A.; Nishihara, E.</t>
  </si>
  <si>
    <t>Effect of cow manure biochar on maize productivity under sandy soil condition</t>
  </si>
  <si>
    <t>Vaccari, F. P.; Baronti, S.; Lugato, E.; Genesio, L.; Castaldi, S.; Fornasier, F.; Miglietta, F.</t>
  </si>
  <si>
    <t>Biochar as a strategy to sequester carbon and increase yield in durum wheat</t>
  </si>
  <si>
    <t>Basso, Andres Santiago</t>
  </si>
  <si>
    <t>Effect of fast pyrolysis biochar on physical and chemical properties of a sandy soil</t>
  </si>
  <si>
    <t xml:space="preserve">Can be deleted at CA stage because the results are not readable </t>
  </si>
  <si>
    <t>Bird, M. I.; Wurster, C. M.; de Paula Silva, P. H.; Paul, N. A.; de Nys, R.</t>
  </si>
  <si>
    <t>Algal biochar: Effects and applications</t>
  </si>
  <si>
    <t>Case, S. D. C.; McNamara, N. P.; Reay, D. S.; Whitaker, J.</t>
  </si>
  <si>
    <t>The effect of biochar addition on N2O and CO2 emissions from a sandy loam soil - The role of soil aeration</t>
  </si>
  <si>
    <t>Herath, Herath Mudiyanselage Saman Kumara</t>
  </si>
  <si>
    <t>Stability of biochar and its influence on the dynamics of soil properties : a thesis presented in partial fulfilment of the requirements for the degree of Doctor of Philosophy (PhD) in Soil Science, Institute of Natural Resources, College of Sciences, Massey University, Palmerston North, New Zealand</t>
  </si>
  <si>
    <t>Petter, F. A.; Madari, B. E.; da Silva, M. A. S.; Carneiro, M. A. C.; Carvalho, M. T. D. M.; Júnior, B. H. M.; Pacheco, L. P.</t>
  </si>
  <si>
    <t>Soil fertility and upland rice yield after biochar application in the cerrado</t>
  </si>
  <si>
    <t>Solaiman, Z. M.; Murphy, D. V.; Abbott, L. K.</t>
  </si>
  <si>
    <t>Biochars influence seed germination and early growth of seedlings</t>
  </si>
  <si>
    <t>SD or SE of related results are not given</t>
  </si>
  <si>
    <t>Xu, R. K.; Zhao, A. Z.; Yuan, J. H.; Jiang, J.</t>
  </si>
  <si>
    <t>pH buffering capacity of acid soils from tropical and subtropical regions of China as influenced by incorporation of crop straw biochars</t>
  </si>
  <si>
    <t>No randomization and replicates are mentiond, also SD or SE of related results are not given</t>
  </si>
  <si>
    <t>Zeelie, Angelique</t>
  </si>
  <si>
    <t>Effect of biochar on selected soil physical properties of sandy soil with low agricultural suitability</t>
  </si>
  <si>
    <t>Alburquerque, J. A.; Salazar, P.; Barrón, V.; Torrent, J.; Del Campillo, M. D. C.; Gallardo, A.; Villar, R.</t>
  </si>
  <si>
    <t>Enhanced wheat yield by biochar addition under different mineral fertilization levels</t>
  </si>
  <si>
    <t>Hottle, Ryan Darrell</t>
  </si>
  <si>
    <t>Quantifying the impact of biochar on plant productivity and changes to soil physical and chemical properties on a maize soybean rotation in the U.S</t>
  </si>
  <si>
    <t>Some related results SE or SD is not given and some of the results are not readable (only Chapter 4 and 5 are related)</t>
  </si>
  <si>
    <t>Omil, B.; Pineiro, V.; Merino, A.</t>
  </si>
  <si>
    <t>Soil and tree responses to the application of wood ash containing charcoal in two soils with contrasting properties</t>
  </si>
  <si>
    <t>The treatment was charcoal but it was not explained how it was prepared</t>
  </si>
  <si>
    <t>Uchimiya, M.; Bannon, D. I.</t>
  </si>
  <si>
    <t>Solubility of Lead and Copper in Biochar-Amended Small Arms Range Soils: Influence of Soil Organic Carbon and pH</t>
  </si>
  <si>
    <t>..., F Reverchon; RC Flicker; H Yang; G Yan; Z Xu;</t>
  </si>
  <si>
    <t>Changes in δ 15 N in a soil–plant system under different biochar feedstocks and application rates</t>
  </si>
  <si>
    <t>..., X Domene; S Mattana; K Hanley; A Enders;</t>
  </si>
  <si>
    <t>Medium-term effects of corn biochar addition on soil biota activities and functions in a temperate soil cropped to corn</t>
  </si>
  <si>
    <t>Akira, Watanabe; Kosuke, Ikeya; Naoya, Kanazaki; Shuhei, Makabe; Yuki, Sugiura; Akira, Shibata</t>
  </si>
  <si>
    <t>Five crop seasons' records of greenhouse gas fluxes from upland fields with repetitive applications of biochar and cattle manure</t>
  </si>
  <si>
    <t>Soil texture is not given</t>
  </si>
  <si>
    <t>Alburquerque, J. A.; Calero, J. M.; Barron, V.; Torrent, J.; del Campillo, M. C.; Gallardo, A.; Villar, R.</t>
  </si>
  <si>
    <t>Effects of biochars produced from different feedstocks on soil properties and sunflower growth</t>
  </si>
  <si>
    <t xml:space="preserve">It can be deleted at CA stage because the results are not readable </t>
  </si>
  <si>
    <t>Borchard, Nils; Spokas, Kurt; Prost, Katharina; Siemens, Jan</t>
  </si>
  <si>
    <t>Greenhouse Gas Production in Mixtures of Soil with Composted and Noncomposted Biochars Is Governed by Char-Associated Organic Compounds</t>
  </si>
  <si>
    <t>Cui, H.; Zhou, J.; Si, Y.; Mao, J.; Zhao, Q.; Fang, G.; Liang, J.</t>
  </si>
  <si>
    <t>Immobilization of Cu and Cd in a contaminated soil: One- and four-year field effects</t>
  </si>
  <si>
    <t>Ippolito, J. A.; Stromberger, M. E.; Lentz, R. D.; Dungan, R. S.</t>
  </si>
  <si>
    <t>Hardwood Biochar Influences Calcareous Soil Physicochemical and Microbiological Status</t>
  </si>
  <si>
    <t>Martinsen, V.; Mulder, J.; Shitumbanuma, V.; Sparrevik, M.; Borresen, T.; Cornelissen, G.</t>
  </si>
  <si>
    <t>Farmer-led maize biochar trials: Effect on crop yield and soil nutrients under conservation farming</t>
  </si>
  <si>
    <t>Nelissen, Victoria; Saha, Biplob Kumar; Ruysschaert, Greet; Boeckx, Pascal</t>
  </si>
  <si>
    <t>Effect of different biochar and fertilizer types on N2O and NO emissions</t>
  </si>
  <si>
    <t>Ngo, Thi Phuong</t>
  </si>
  <si>
    <t>Effects of exogenous organic amendments on carbon storage and soil organic matter composition in erosion-degraded soil in Northern Vietnam</t>
  </si>
  <si>
    <t>Soinne, H.; Hovi, J.; Tammeorg, P.; Turtola, E.</t>
  </si>
  <si>
    <t>Effect of biochar on phosphorus sorption and clay soil aggregate stability</t>
  </si>
  <si>
    <t>Van Zwieten, L.; Singh, B. P.; Kimber, S. W. L.; Murphy, D. V.; Macdonald, L. M.; Rust, J.; Morris, S.</t>
  </si>
  <si>
    <t>An incubation study investigating the mechanisms that impact N2O flux from soil following biochar application</t>
  </si>
  <si>
    <t>Yuan, Liang; Xinde, Cao; Ling, Zhao; Xiaoyun, Xu; Harris, Willie</t>
  </si>
  <si>
    <t>Phosphorus Release from Dairy Manure, the Manure-Derived Biochar, and Their Amended Soil: Effects of Phosphorus Nature and Soil Property</t>
  </si>
  <si>
    <t>Doan, Thuy Thu; Henry-des-Tureaux, Thierry; Rumpel, Cornelia; Janeau, Jean-Louis; Jouquet, Pascal</t>
  </si>
  <si>
    <t>Impact of compost, vermicompost and biochar on soil fertility, maize yield and soil erosion in Northern Vietnam: A three year mesocosm experiment</t>
  </si>
  <si>
    <t>Dooley, Kevin Lucas</t>
  </si>
  <si>
    <t>Slow pyrolysis biochar from forestry residue and municipal and farm wastes: characterization and their use in greenhouses as a soil amendment</t>
  </si>
  <si>
    <t>Guimarães, Gelton Geraldo Fernandes</t>
  </si>
  <si>
    <t>Evaluation of oxidized charcoal and urease inhibitors for increasing the efficiency of urea-based fertilizers</t>
  </si>
  <si>
    <t>Houben, D.; Sonnet, P.</t>
  </si>
  <si>
    <t>Impact of biochar and root-induced changes on metal dynamics in the rhizosphere of Agrostis capillaris and Lupinus albus</t>
  </si>
  <si>
    <t>Illiasu, O</t>
  </si>
  <si>
    <t>EFFECTS OF INDIGENOUS ORGANIC MATERIALS FOR SOIL FERTILITY RESTORATION ON PRODUCTIVITY OF MAIZE (Zea mays L.) IN THE GUINEA SAVANNAH …</t>
  </si>
  <si>
    <t>Laghari, M.; Mirjat, M. S.; Hu, Z.; Fazal, S.; Xiao, B.; Hu, M.; Chen, Z.; Guo, D.</t>
  </si>
  <si>
    <t>Effects of biochar application rate on sandy desert soil properties and sorghum growth</t>
  </si>
  <si>
    <t>Longer, KE Brantley; MC Savin; KR Brye; DE</t>
  </si>
  <si>
    <t>Pine woodchip biochar impact on soil nutrient concentrations and corn yield in a silt loam in the Mid-Southern US</t>
  </si>
  <si>
    <t>Mangrich, A. S.; Cardoso, E. M. C.; Doumer, M. E.; Romao, L. P. C.; Vidal, M.; Rigol, A.; Novotny, E. H.</t>
  </si>
  <si>
    <t>Improving the Water Holding Capacity of Soils of Northeast Brazil by Biochar Augmentation</t>
  </si>
  <si>
    <t>Nelissen, Victoria; Rütting, Tobias; Huygens, Dries; Ruysschaert, Greet; Boeckx, Pascal</t>
  </si>
  <si>
    <t>Temporal evolution of biochar's impact on soil nitrogen processes - a 15N tracing study</t>
  </si>
  <si>
    <t>Otoo, M Akom; ELK Dawoe; E</t>
  </si>
  <si>
    <t>Effect of biochar and inorganic fertilizer in Yam (Dioscorea rotundata Poir) Production in a Forest Agroecological Zone</t>
  </si>
  <si>
    <t>Price, H Zhang; RP Voroney; GW</t>
  </si>
  <si>
    <t>Effects of temperature and processing conditions on biochar chemical properties and their influence on soil C and N transformations</t>
  </si>
  <si>
    <t>Reddy, …; D Hui; J Wang; S Iwuozo; CL Yu; C</t>
  </si>
  <si>
    <t>In-Field Management Practices for Mitigating Soil CO2 and CH4 Fluxes under Corn (Zea mays) Production System in Middle Tennessee</t>
  </si>
  <si>
    <t>Rizhiya, E. Y.; Buchkina, N. P.; Mukhina, I. M.; Belinets, A. S.; Balashov, E. V.</t>
  </si>
  <si>
    <t>Effect of biochar on the properties of loamy sand Spodosol soil samples with different fertility levels: A laboratory experiment</t>
  </si>
  <si>
    <t xml:space="preserve">Randomization is not mentioned, also some of the related results are not readable </t>
  </si>
  <si>
    <t>Sun, Z.; Arthur, E.; De Jonge, L. W.; Elsgaard, L.; Moldrup, P.</t>
  </si>
  <si>
    <t>Pore Structure Characteristics after 2 Years of Biochar Application to a Sandy Loam Field</t>
  </si>
  <si>
    <t>Wang, J; Chen, Z; Xiong, Z; Chen, C; Xu, X; Zhou, Q; Kuzyakov, Y</t>
  </si>
  <si>
    <t>Effects of biochar amendment on greenhouse gas emissions, net ecosystem carbon budget and properties of an acidic soil under intensive vegetable production</t>
  </si>
  <si>
    <t>Agegnehu, Getachew; Nelson, Paul N.; Bird, Michael I.</t>
  </si>
  <si>
    <t>The effects of biochar, compost and their mixture and nitrogen fertilizer on yield and nitrogen use efficiency of barley grown on a Nitisol in the highlands of Ethiopia</t>
  </si>
  <si>
    <t>Calvelo Pereira, R.; Hedley, M.; Camps Arbestain, M.; Wisnubroto, E.; Green, S.; Saggar, S.; Kusumo, B. H.; Mahmud, A. F.</t>
  </si>
  <si>
    <t>Net changes of soil C stocks in two grassland soils 26 months after simulated pasture renovation including biochar addition</t>
  </si>
  <si>
    <t xml:space="preserve">Anyway it would have been deleted at CA stage because results are not clear </t>
  </si>
  <si>
    <t>De Tender, C. A.; Debode, J.; Vandecasteele, B.; D'Hose, T.; Cremelie, P.; Haegeman, A.; Ruttink, T.; Dawyndt, P.; Maes, M.</t>
  </si>
  <si>
    <t>Biological, physicochemical and plant health responses in lettuce and strawberry in soil or peat amended with biochar</t>
  </si>
  <si>
    <t>Gao, S.; Hoffman-Krull, K.; Bidwell, A. L.; DeLuca, T. H.</t>
  </si>
  <si>
    <t>Locally produced wood biochar increases nutrient retention and availability in agricultural soils of the San Juan Islands, USA</t>
  </si>
  <si>
    <t>Gundale, Michael J.; Nilsson, Marie‐Charlotte; Pluchon, Nathalie; Wardle, David A.</t>
  </si>
  <si>
    <t>The effect of biochar management on soil and plant community properties in a boreal forest</t>
  </si>
  <si>
    <t xml:space="preserve">No info about biochar production </t>
  </si>
  <si>
    <t>Hüppi, R.; Neftel, A.; Lehmann, M. F.; Krauss, M.; Six, J.; Leifeld, J.</t>
  </si>
  <si>
    <t>N use efficiencies and N2O emissions in two contrasting, biochar amended soils under winter wheat - Cover crop - Sorghum rotation</t>
  </si>
  <si>
    <t>Jin, Yi; Liang, Xinqiang; He, Miaomiao; Liu, Yu; Tian, Guangming; Shi, Jiyan</t>
  </si>
  <si>
    <t>Manure biochar influence upon soil properties, phosphorus distribution and phosphatase activities: a microcosm incubation study</t>
  </si>
  <si>
    <t>Petter, Fabiano André; Borges de Lima, Larissa; Marimon Júnior, Ben Hur; Alves de Morais, Leidimar; Marimon, Beatriz Schwantes</t>
  </si>
  <si>
    <t>Impact of biochar on nitrous oxide emissions from upland rice</t>
  </si>
  <si>
    <t xml:space="preserve"> SD or SE is not given </t>
  </si>
  <si>
    <t>Ramzani, P. M. A.; Khan, W. U. D.; Iqbal, M.; Kausar, S.; Ali, S.; Rizwan, M.; Virk, Z. A.</t>
  </si>
  <si>
    <t>Effect of different amendments on rice (Oryza sativa L.) growth, yield, nutrient uptake and grain quality in Ni-contaminated soil</t>
  </si>
  <si>
    <t>Rose, Terry J; Keen, Brad; Morris, Stephen G; Quin, Peter; Rust, Josh; Kearney, Lee; Kimber, Stephen; Van Zwieten, Lukas</t>
  </si>
  <si>
    <t>Application of woody biochar and woody mulch to mitigate nitrous oxide emissions from a poultry litter-amended soil in the subtropics</t>
  </si>
  <si>
    <t>Song, Dali; Xiangyin, Xi; Huang, Shaomin; Liang, Guoqing; Sun, Jingwen; Zhou, Wei; Wang, Xiubin</t>
  </si>
  <si>
    <t>Short-Term Responses of Soil Respiration and C-Cycle Enzyme Activities to Additions of Biochar and Urea in a Calcareous Soil</t>
  </si>
  <si>
    <t>Tian, Jing; Miller, Valentina; Chiu, Pei C.; Maresca, Julia A.; Guo, Mingxin; Imhoff, Paul T.</t>
  </si>
  <si>
    <t>Nutrient release and ammonium sorption by poultry litter and wood biochars in stormwater treatment</t>
  </si>
  <si>
    <t>Yoo, G.; Kim, Y. J.; Lee, Y. O.; Ding, W.</t>
  </si>
  <si>
    <t>Investigation of greenhouse gas emissions from the soil amended with rice straw biochar</t>
  </si>
  <si>
    <t>Zwetsloot, Marie J; Lehmann, Johannes; Bauerle, Taryn; Vanek, Steven; Hestrin, Rachel; Nigussie, Abebe</t>
  </si>
  <si>
    <t>Phosphorus availability from bone char in a P-fixing soil influenced by root-mycorrhizae-biochar interactions</t>
  </si>
  <si>
    <t>..., …; CF Ishak; A Idris; K Abdul Rahim;</t>
  </si>
  <si>
    <t>15N-labelled fertiliser recovery by maize (Zea mays L.) and leaching of nutrients as influenced by oil palm empty fruit bunch biochar in a mini-lysimeter under …</t>
  </si>
  <si>
    <t>..., CN Mbah; C Njoku; CC Okolo; EE Attoe;</t>
  </si>
  <si>
    <t>Amelioration of a degraded Ultisol with hardwood biochar: Effects on soil physico-chemical properties and yield of cucumber (Cucumis sativus L)</t>
  </si>
  <si>
    <t>..., M Riaz; M Roohi; MS Arif; Q Hussain; T Yasmeen;</t>
  </si>
  <si>
    <t>Corncob-derived biochar decelerates mineralization of native and added organic matter (AOM) in organic matter depleted alkaline soil</t>
  </si>
  <si>
    <t>..., Q Liu; B Liu; Y Zhang; Z Lin; T Zhu; R Sun;</t>
  </si>
  <si>
    <t>Can biochar alleviate soil compaction stress on wheat growth and mitigate soil N2O emissions?</t>
  </si>
  <si>
    <t>..., V LORN; H TANAKA;</t>
  </si>
  <si>
    <t>The Effects of Biochar from Rice Husk and Chromolaena odorata on the Soil Properties and Tomato Growth in Cambodia</t>
  </si>
  <si>
    <t>..., ZM Lan; CR Chen; MR Rashti; H Yang;</t>
  </si>
  <si>
    <t>Stoichiometric ratio of dissolved organic carbon to nitrate regulates nitrous oxide emission from the biochar-amended soils</t>
  </si>
  <si>
    <t xml:space="preserve">Results are bit difficult to read </t>
  </si>
  <si>
    <t>Aller, Deborah Marie</t>
  </si>
  <si>
    <t>Scaling understanding of biochar aging impacts on soil water and crop yields</t>
  </si>
  <si>
    <t>Criscuoli, I.; Baronti, S.; Alberti, G.; Rumpel, C.; Giordan, M.; Camin, F.; Ziller, L.; Martinez, C.; Pusceddu, E.; Miglietta, F.</t>
  </si>
  <si>
    <t>Anthropogenic charcoal-rich soils of the XIX century reveal that biochar leads to enhanced fertility and fodder quality of alpine grasslands</t>
  </si>
  <si>
    <t xml:space="preserve">It is hard to read related results, it can be deleted at CA stage </t>
  </si>
  <si>
    <t>Dorais, M.; Gagnon, F.; Laurin-Lanctôt, S.; Thériault, M.; Ménard, C.; Pepin, S.</t>
  </si>
  <si>
    <t>Short-term improvement of soil biological activity in biochar-amended organic greenhouse tomato crops</t>
  </si>
  <si>
    <t>One of the results are related but it is difficult to understand of which soils results are these and also lack of description of biochar production, it can be deleted at CA stage</t>
  </si>
  <si>
    <t>Du, Z. L.; Zhao, J. K.; Wang, Y. D.; Zhang, Q. Z.</t>
  </si>
  <si>
    <t>Biochar addition drives soil aggregation and carbon sequestration in aggregate fractions from an intensive agricultural system</t>
  </si>
  <si>
    <t>Mohd Yusoff, Khairul Hafiz; Abdu, Arifin; Sakurai, Katsutoshi; Tanaka, Sota; Kang, Yumei</t>
  </si>
  <si>
    <t>Soil morphological and chemical properties in homegardens on sandy beach ridges along the east coast of Peninsular Malaysia</t>
  </si>
  <si>
    <t>Naeem, Muhammad Asif; Khalid, Muhammad; Aon, Muhammad; Abbas, Ghulam; Tahir, Muhammad; Amjad, Muhammad; Murtaza, Behzad; Yang, Aizheng; Akhtar, Saqib Saleem</t>
  </si>
  <si>
    <t>Effect of wheat and rice straw biochar produced at different temperatures on maize growth and nutrient dynamics of a calcareous soil</t>
  </si>
  <si>
    <t>Ramzani, Pia Muhammad Adnan; Shan, Lin; Anjum, Shazia; Ronggui, Hu; Iqbal, Muhammad; Virk, Zaheer Abbas; Kausar, Salma</t>
  </si>
  <si>
    <t>Improved quinoa growth, physiological response, and seed nutritional quality in three soils having different stresses by the application of acidified biochar and compost</t>
  </si>
  <si>
    <t>Rollon, Reuben James C.; Galleros, June Emmanuel V.; Galos, Gidel R.; Villasica, Leo Jude D.; Garcia, Chime M.</t>
  </si>
  <si>
    <t>Growth and nutrient uptake of Paraserianthes falcataria (L.) as affected by carbonized rice hull and arbuscular mycorrhizal fungi grown in an artificially copper contaminated soil</t>
  </si>
  <si>
    <t>Yang, X.; Lu, K.; McGrouther, K.; Che, L.; Hu, G.; Wang, Q.; Liu, X.; Shen, L.; Huang, H.; Ye, Z.; Wang, H.</t>
  </si>
  <si>
    <t>Bioavailability of Cd and Zn in soils treated with biochars derived from tobacco stalk and dead pigs</t>
  </si>
  <si>
    <t>Zhou, Yangxue; Berruti, Franco; Greenhalf, Charles; Tian, Xiaohong; Henry, Hugh A. L.</t>
  </si>
  <si>
    <t>Increased retention of soil nitrogen over winter by biochar application: Implications of biochar pyrolysis temperature for plant nitrogen availability</t>
  </si>
  <si>
    <t>..., E Mahmoud; A El Baroudy;</t>
  </si>
  <si>
    <t>Effects of phosphogypsum and biochar addition on soil physical properties and nutrients uptake by maize yield in Vertic Torrifluvents</t>
  </si>
  <si>
    <t>Ahmed, F.; Arthur, E.; Plauborg, F.; Razzaghi, F.; Korup, K.; Andersen, M. N.</t>
  </si>
  <si>
    <t>Biochar amendment of fluvio-glacial temperate sandy subsoil: Effects on maize water uptake, growth and physiology</t>
  </si>
  <si>
    <t xml:space="preserve">Biochar was added to 20-50cm depth of the soil, not a top soil </t>
  </si>
  <si>
    <t>Ali, M. M. E.</t>
  </si>
  <si>
    <t>Effect of Plant Residues Derived Biochar on Fertility of a new Reclaimed Sandy Soil and Growth of Wheat (Triticum aestivum L.)</t>
  </si>
  <si>
    <t>Awasthi, Mukesh Kumar; Wang, Quan; Chen, Hongyu; Wang, Meijing; Awasthi, Sanjeev Kumar; Ren, Xiuna; Cai, Hanzhen; Li, Ronghua; Zhang, Zengqiang</t>
  </si>
  <si>
    <t>In-vessel co-composting of biosolid: Focusing on mitigation of greenhouse gases emissions and nutrients conservation</t>
  </si>
  <si>
    <t>Cao, Yune; Gao, Yanming; Qi, Yanbin; Li, Jianshe</t>
  </si>
  <si>
    <t>Biochar-enhanced composts reduce the potential leaching of nutrients and heavy metals and suppress plant-parasitic nematodes in excessively fertilized cucumber soils</t>
  </si>
  <si>
    <t>Chao, Xu; Qian, Xiang; Han-hua, Zhu; Shuai, Wang; Qi-hong, Zhu; Dao-you, Huang; Yang-zhu, Zhang</t>
  </si>
  <si>
    <t>Effect of biochar from peanut shell on speciation and availability of lead and zinc in an acidic paddy soil</t>
  </si>
  <si>
    <t>It is a paddy soil but texture is not given</t>
  </si>
  <si>
    <t>Cotrufo, M Ramlow; CC Rhoades; MF</t>
  </si>
  <si>
    <t>Promoting revegetation and soil carbon sequestration on decommissioned forest roads in Colorado, USA: a comparative assessment of organic soil …</t>
  </si>
  <si>
    <t>He, Tiehu; Liu, Deyan; Yuan, Junji; Luo, Jiafa; Lindsey, Stuart; Bolan, Nanthi; Ding, Weixin</t>
  </si>
  <si>
    <t>Effects of application of inhibitors and biochar to fertilizer on gaseous nitrogen emissions from an intensively managed wheat field</t>
  </si>
  <si>
    <t xml:space="preserve">Soil classification is given but its texture is not given. Soil was classified as Anthrosol </t>
  </si>
  <si>
    <t>Hong, C.; Lu, S.</t>
  </si>
  <si>
    <t>Does biochar affect the availability and chemical fractionation of phosphate in soils?</t>
  </si>
  <si>
    <t>Lan, Zhongming; Chen, Chengrong; Rezaei Rashti, Mehran; Yang, Hong; Zhang, Dongke</t>
  </si>
  <si>
    <t>High pyrolysis temperature biochars reduce nitrogen availability and nitrous oxide emissions from an acid soil</t>
  </si>
  <si>
    <t>Mavi, M. S.; Singh, G.; Singh, B. P.; Sekhon, B. S.; Choudhary, O. P.; Sagi, S.; Berry, R.</t>
  </si>
  <si>
    <t>Interactive effects of rice-residue biochar and N-fertilizer on soil functions and crop biomass in contrasting soils</t>
  </si>
  <si>
    <t>Mechler, MAA; Jiang, RW; Silverthorn, TK; Oelbermann, M</t>
  </si>
  <si>
    <t>Impact of biochar on soil characteristics and temporal greenhouse gas emissions: A field study from southern Canada</t>
  </si>
  <si>
    <t>Mishra, A</t>
  </si>
  <si>
    <t>Effects of biochar on soil respiration and nitrogen mineralization in boreal forests</t>
  </si>
  <si>
    <t>Novak, J. M.; Johnson, M. G.; Spokas, K. A.</t>
  </si>
  <si>
    <t>Concentration and Release of Phosphorus and Potassium From Lignocellulosic- and Manure-Based Biochars for Fertilizer Reuse</t>
  </si>
  <si>
    <t>Si, Linlin; Xie, Yinan; Ma, Qingxu; Wu, Lianghuan</t>
  </si>
  <si>
    <t>The Short-Term Effects of Rice Straw Biochar, Nitrogen and Phosphorus Fertilizer on Rice Yield and Soil Properties in a Cold Waterlogged Paddy Field</t>
  </si>
  <si>
    <t>Sun, Ke; Qiu, Mengyi; Han, Lanfang; Jin, Jie; Wang, Ziying; Pan, Zezhen; Xing, Baoshan</t>
  </si>
  <si>
    <t>Speciation of phosphorus in plant- and manure-derived biochars and its dissolution under various aqueous conditions</t>
  </si>
  <si>
    <t>Utomo, W.; Islami, T.; Wisnubroto, E. I.; Suhartini,</t>
  </si>
  <si>
    <t>Biochar as a carrier for nitrogen plant nutrition: 2, The growth of maize (Zea mays L.) applied with nitrogen enriched biochar on different soil texture</t>
  </si>
  <si>
    <t>Walters, R. D.; White, J. G.</t>
  </si>
  <si>
    <t>Biochar in situ decreased bulk density and improved soil-water relations and indicators in southeastern US coastal plain Ultisols</t>
  </si>
  <si>
    <t>Zheng, Hao; Wang, Xiao; Chen, Lei; Wang, Zhenyu; Xia, Yang; Zhang, Yipeng; Wang, Hefang; Luo, Xianxiang; Xing, Baoshan</t>
  </si>
  <si>
    <t>Enhanced growth of halophyte plants in biochar‐amended coastal soil: roles of nutrient availability and rhizosphere microbial modulation</t>
  </si>
  <si>
    <t>..., Y Feng; X Yang; BP Singh; S Mandal; J Guo;</t>
  </si>
  <si>
    <t>Effects of contrasting biochars on the leaching of inorganic nitrogen from soil</t>
  </si>
  <si>
    <t>Alam, M. A.; Rahman, M. M.; Biswas, J. C.; Akhter, S.; Maniruzzaman, M.; Choudhury, A. K.; Jahan, M. A. H. S.; Miah, M. M. U.; Sen, R.; Kamal, M. Z. U.; Mannan, M. A.; Shiragi, H. K.; Kabir, W.; Kalra, N.</t>
  </si>
  <si>
    <t>Nitrogen transformation and carbon sequestration in wetland paddy field of Bangladesh</t>
  </si>
  <si>
    <t>Azhar, M.; Zia ur Rehman, M.; Ali, S.; Qayyum, M. F.; Naeem, A.; Ayub, M. A.; Anwar ul Haq, M.; Iqbal, A.; Rizwan, M.</t>
  </si>
  <si>
    <t>Comparative effectiveness of different biochars and conventional organic materials on growth, photosynthesis and cadmium accumulation in cereals</t>
  </si>
  <si>
    <t>Beusch, C.; Cierjacks, A.; Bohm, J.; Mertens, J.; Bischoff, W. A.; de Araujo, J. C.; Kaupenjohann, M.</t>
  </si>
  <si>
    <t>Biochar vs. clay: Comparison of their effects on nutrient retention of a tropical Arenosol</t>
  </si>
  <si>
    <t>Bieser, Jillian M. H.; Thomas, Sean C.</t>
  </si>
  <si>
    <t>Biochar and high-carbon wood ash effects on soil and vegetation in a boreal clearcut</t>
  </si>
  <si>
    <t>Buchkina, EY Rizhiya; J Horák; V Šimanský; NP</t>
  </si>
  <si>
    <t>Nitrogen enriched biochar-compost mixture as a soil amendment to the Haplic Luvisol: effect on greenhouse gas emission</t>
  </si>
  <si>
    <t>Ferreyroa, G. V.; Cid, C. V.; Verdenelli, R. A.; Dominchin, M. F.; Meriles, J. M.; Pignata, M. L.; Rodriguez, J. H.</t>
  </si>
  <si>
    <t>Availability of lead in agricultural soils amended with compost of biosolid with wood shavings and yard trimmings</t>
  </si>
  <si>
    <t>Gao, X Min; J Wu; J Lu; C</t>
  </si>
  <si>
    <t>Effects of Yak Dung Biomass Black Carbon on the Soil Physicochemical Properties of the Northeastern Qinghai-Tibet Plateau</t>
  </si>
  <si>
    <t>Hashmi, S.; Younis, U.; Danish, S.; Munir, T. M.</t>
  </si>
  <si>
    <t>Pongamia pinnata L. Leaves Biochar Increased Growth and Pigments Syntheses in Pisum sativum L. Exposed to Nutritional Stress</t>
  </si>
  <si>
    <t>Huang, Rong; Wang, Yingyan; Liu, Jiang; Li, Jiacheng; Xu, Guoxin; Luo, Mei; Xu, Chang; Ci, En; Gao, Ming</t>
  </si>
  <si>
    <t>Variation in N2O emission and N2O related microbial functional genes in straw-and biochar-amended and non-amended soils</t>
  </si>
  <si>
    <t xml:space="preserve">Biochar was added to 40-40cm depth of the soil which doesn’t meet our criteria </t>
  </si>
  <si>
    <t>Jin, Zewen; Chen, Can; Chen, Xiaomin; Hopkins, Isaac; Zhang, Xiaoling; Han, Zhaoqiang; Jiang, Fei; Billy, Grace</t>
  </si>
  <si>
    <t>The crucial factors of soil fertility and rapeseed yield-A five year field trial with biochar addition in upland red soil, China</t>
  </si>
  <si>
    <t>Koyama, Shinichi; Hayashi, Hisayoshi</t>
  </si>
  <si>
    <t>Effects of single and successive applications of rice husk charcoal on paddy soil carbon content and rice productivity during two cropping seasons</t>
  </si>
  <si>
    <t>Li, Y.; Cheng, J.; Lee, X.; Chen, Y.; Gao, W.; Pan, W.; Tang, Y.</t>
  </si>
  <si>
    <t>Effects of biochar-based fertilizers on nutrient leaching in a tobacco-planting soil</t>
  </si>
  <si>
    <t>Ma, H.; Egamberdieva, D.; Wirth, S.; Bellingrath-Kimura, S. D.</t>
  </si>
  <si>
    <t>Effect of Biochar and Irrigation on Soybean-Rhizobium Symbiotic Performance and Soil Enzymatic Activity in Field Rhizosphere</t>
  </si>
  <si>
    <t>Maheswaran, G</t>
  </si>
  <si>
    <t>Potential for using paper mill fly-ash as an alternate liming material and mobility and leachability of heavy metals in fly-ash and biochar amended agricultural soil in …</t>
  </si>
  <si>
    <t>Muhammad Talha Bin, Yousaf; Nawaz, Muhammad Farrakh; Hammad Fayyaz, Khawaja; Gul, Sadaf; Shafaqat, Ali; Ahmad, Irfan; Rasul, Fahd; Rizwan, Muhammad</t>
  </si>
  <si>
    <t>Ecophysiological response of early stage &lt;i&gt;Albizia lebbeck&lt;/i&gt; to cadmium toxicity and biochar addition</t>
  </si>
  <si>
    <t>Changes in physicochemical properties and quality index of an Alfisol after three years of rice husk biochar amendment in rainfed rice–Maize cropping …</t>
  </si>
  <si>
    <t>Sachdeva, V.; Hussain, N.; Husk, B. R.; Whalen, J. K.</t>
  </si>
  <si>
    <t>Biochar-induced soil stability influences phosphorus retention in a temperate agricultural soil</t>
  </si>
  <si>
    <t>Shaukat, M.; Samoy-Pascual, K.; Maas, E. D. V. L.; Ahmad, A.</t>
  </si>
  <si>
    <t>Simultaneous effects of biochar and nitrogen fertilization on nitrous oxide and methane emissions from paddy rice</t>
  </si>
  <si>
    <t>Sial, Tanveer Ali; Khan, Muhammad Numan; Lan, Zhilong; Kumbhar, Farhana; Ying, Zhao; Zhang, Jianguo; Sun, Daquan; Li, Xiu</t>
  </si>
  <si>
    <t>Contrasting effects of banana peels waste and its biochar on greenhouse gas emissions and soil biochemical properties</t>
  </si>
  <si>
    <t>Song, SM Ndirangu; Y Liu; K Xu; S</t>
  </si>
  <si>
    <t>Risk evaluation of pyrolyzed biochar from multiple wastes</t>
  </si>
  <si>
    <t>Wu, Yan; Li, Fei; Zheng, Haichun; Hong, Mei; Hu, Yuncai; Zhao, Bayinnamula; De, Haishan</t>
  </si>
  <si>
    <t>Effects of three types of soil amendments on yield and soil nitrogen balance of maize-wheat rotation system in the Hetao Irrigation Area, China</t>
  </si>
  <si>
    <t>You, J.; Sun, L.; Liu, X.; Hu, X.; Xu, Q.</t>
  </si>
  <si>
    <t>Effects of sewage sludge biochar on soil characteristics and crop yield in loamy sand soil</t>
  </si>
  <si>
    <t>..., AO Adekiya; AF Olaniran; TT Adenusi; C Aremu;</t>
  </si>
  <si>
    <t>Effects of cow dung and wood biochars and green manure on soil fertility and tiger nut (Cyperus esculentus L.) performance on a savanna Alfisol</t>
  </si>
  <si>
    <t>..., BAE Gamal; NE Khalafallah;</t>
  </si>
  <si>
    <t>IMPACT OF SULPHUR AND BIOCHAR APPLICATIONS ON SOIL PROPERTIES AND PRODUCTIONS OF WHEAT AND SOYBEAN YIELDS IN SOILS HAVING …</t>
  </si>
  <si>
    <t>..., D Basalirwa; S Sudo; C Wacal; F Akae; AZ Oo;</t>
  </si>
  <si>
    <t>Assessment of crop residue and palm shell biochar incorporation on greenhouse gas emissions during the fallow and crop growing seasons of broccoli …</t>
  </si>
  <si>
    <t>Agbede, T. M.; Adekiya, A. O.</t>
  </si>
  <si>
    <t>Influence of Biochar on Soil Physicochemical Properties, Erosion Potential, and Maize (Zea mays L.) Grain Yield under Sandy Soil Condition</t>
  </si>
  <si>
    <t>Álvarez, María Luisa; Méndez, Ana; Paz-Ferreiro, Jorge; Gascó, Gabriel</t>
  </si>
  <si>
    <t>Effects of Manure Waste Biochars in Mining Soils</t>
  </si>
  <si>
    <t>Basalirwa, D.; Sudo, S.; Wacal, C.; Namirembe, C.; Sasagawa, D.; Yamamoto, S.; Masunaga, T.; Nishihara, E.</t>
  </si>
  <si>
    <t>Effect of activated carbon on greenhouse gas emissions, seed yield, soil chemical properties and isoflavone content of soybean genotypes with varying nodulation capacities under sandy soil conditions</t>
  </si>
  <si>
    <t>Butphu, S.; Rasche, F.; Cadisch, G.; Kaewpradit, W.</t>
  </si>
  <si>
    <t>Eucalyptus biochar application enhances Ca uptake of upland rice, soil available P, exchangeable K, yield, and N use efficiency of sugarcane in a crop rotation system</t>
  </si>
  <si>
    <t>Kamran, M. A.; Nkoh, J. N.; Xu, R. K.; Jiang, J.</t>
  </si>
  <si>
    <t>Enhancing phosphorus availability in two variable charge soils by the amendments of crop straw biochars</t>
  </si>
  <si>
    <t>Lin, Lina; Gao, Minling; Liu, Xuewei; Song, Zhengguo</t>
  </si>
  <si>
    <t>Influence of the application of Fe–Mn–La ternary oxide-biochar composites on the properties of arsenic-polluted paddy soil</t>
  </si>
  <si>
    <t>Liu, Yang; Guo, Kangying; Zhao, Yingzhi; Li, Songhao; Wu, Qifeng; Liang, Chenfei; Sun, Xuan; Xu, Qiufang; Chen, Junhui; Qin, Hua</t>
  </si>
  <si>
    <t>Change in composition and function of microbial communities in an acid bamboo (Phyllostachys praecox) plantation soil with the addition of three different biochars</t>
  </si>
  <si>
    <t>Lu, Y.; Silveira, M. L.; Vendramini, J. M. B.; Erickson, J. E.; Li, Y.</t>
  </si>
  <si>
    <t>Biosolids and biochar application effects on bahiagrass herbage accumulation and nutritive value</t>
  </si>
  <si>
    <t>Mukherjee, S; Mavi, MS; Singh, J</t>
  </si>
  <si>
    <t>Differential response of biochar derived from rice-residue waste on phosphorus availability in soils with dissimilar pH</t>
  </si>
  <si>
    <t>Olszyk, David; Shiroyama, Tamotsu; Novak, Jeffrey; Cantrell, Keri; Sigua, Gilbert; Watts, Donald; Johnson, Mark G</t>
  </si>
  <si>
    <t>Biochar affects growth and shoot nitrogen in four crops for two soils</t>
  </si>
  <si>
    <t>Omara, P.; Aula, L.; Oyebiyi, F. B.; Eickhof, E. M.; Carpenter, J.; Raun, W. R.</t>
  </si>
  <si>
    <t>Biochar application in combination with inorganic nitrogen improves maize grain yield, nitrogen uptake, and use efficiency in Temperate Soils</t>
  </si>
  <si>
    <t>Qurban Ali, Panhwar; Umme Aminun, Naher; Shamshuddin, Jusop; Mohd Razi, Ismail</t>
  </si>
  <si>
    <t>Effects of Biochar and Ground Magnesium Limestone Application, with or without Bio-Fertilizer Addition, on Biochemical Properties of an Acid Sulfate Soil and Rice Yield</t>
  </si>
  <si>
    <t>Safaei, Khorram Mahdi; Zhang, Gan; Fatemi, Akram; Kiefer, Rudolf; Mahmood, Adeel; Jafarnia, Sasan; Zakaria Mohammad, Pauzi; Li, Gang</t>
  </si>
  <si>
    <t>Effect of walnut shell biochars on soil quality, crop yields, and weed dynamics in a 4-year field experiment</t>
  </si>
  <si>
    <t>Singh, Ratan; Glick, Bernard R.; Rathore, Dheeraj</t>
  </si>
  <si>
    <t>Role of textile effluent fertilization with biosurfactant to sustain soil quality and nutrient availability</t>
  </si>
  <si>
    <t>Sun, Y.; Zhang, N.; Yan, J.; Zhang, S.</t>
  </si>
  <si>
    <t>Effects of soft rock and biochar applications on millet (setaria italica l.) crop performance in sandy soil</t>
  </si>
  <si>
    <t>Info about biochar pyrolysis is not given</t>
  </si>
  <si>
    <t>Visconti, D.; Alvarez-Robles, M. J.; Fiorentino, N.; Fagnano, M.; Clemente, R.</t>
  </si>
  <si>
    <t>Use of Brassica juncea and Dactylis glomerata for the phytostabilization of mine soils amended with compost or biochar</t>
  </si>
  <si>
    <t>Xiao, Y.; Wang, L.; Zhao, Z.; Che, Y.</t>
  </si>
  <si>
    <t>Biochar shifts biomass and element allocation of legume-grass mixtures in Cd-contaminated soils</t>
  </si>
  <si>
    <t>Xing, L He; J Zhao; S Yang; H Zhou; S Wang; X Zhao; G</t>
  </si>
  <si>
    <t>Successive biochar amendment improves soil productivity and aggregate microstructure of a red soil in a five-year wheat-millet rotation pot trial</t>
  </si>
  <si>
    <t>Xu, W. J.; Shafi, M.; Penttinen, P.; Hou, S. Z.; Wang, X.; Ma, J. W.; Zhong, B.; Guo, J.; Xu, M. Z.; Ye, Z. Q.; Fu, L. Q.; Huang, Q. Y.; Liu, D.</t>
  </si>
  <si>
    <t>Bioavailability of heavy metals in contaminated soil as affected by different mass ratios of biochars</t>
  </si>
  <si>
    <t>Zeeshan, M.; Ahmad, W.; Hussain, F.; Ahamd, W.; Numan, M.; Shah, M.; Ahmad, I.</t>
  </si>
  <si>
    <t>Phytostabalization of the heavy metals in the soil with biochar applications, the impact on chlorophyll, carotene, soil fertility and tomato crop yield</t>
  </si>
  <si>
    <t>Zhu, H.; Yang, J. S.; Yao, R. J.; Wang, X. P.; Xie, W. P.; Zhu, W.; Liu, X. Y.; Cao, Y. F.; Tao, J. Y.</t>
  </si>
  <si>
    <t>Interactive effects of soil amendments (biochar and gypsum) and salinity on ammonia volatilization in coastal saline soil</t>
  </si>
  <si>
    <t>Zhu, P.; Zhu, J.; Pang, J.; Xu, W.; Shu, L.; Hu, H.; Wu, Y.; Tang, C.</t>
  </si>
  <si>
    <t>Biochar Improves the Growth Performance of Maize Seedling in Response to Antimony Stress</t>
  </si>
  <si>
    <t>..., P Kannan; M Paramasivan; S Marimuthu;</t>
  </si>
  <si>
    <t>Applying both biochar and phosphobacteria enhances Vigna mungo L. growth and yield in acid soils by increasing soil pH, moisture content, microbial growth …</t>
  </si>
  <si>
    <t>..., S Kalu; GN Oyekoya; P Ambus; P Tammeorg;</t>
  </si>
  <si>
    <t>Effects of two wood-based biochars on the fate of added fertilizer nitrogen—a 15 N tracing study</t>
  </si>
  <si>
    <t>..., X Tian; Z Li; Z Liu; Y Wang; B Li; K Zhang;</t>
  </si>
  <si>
    <t>Combined effect of biochar and nitrogen fertilizer reduction on rapeseed productivity and nitrogen use efficiency</t>
  </si>
  <si>
    <t>Chittaranjan, Raul; Bharti, Vidya S.; Yousuf Dar, Jaffer; Lenka, Sangeeta; Gopal, Krishna</t>
  </si>
  <si>
    <t>Sugarcane bagasse biochar: Suitable amendment for inland aquaculture soils</t>
  </si>
  <si>
    <t>Cui, S.; Kong, F.; Li, Y.; Jiang, Z.; Xi, M.</t>
  </si>
  <si>
    <t>Effect of mineral loaded biochar on the leaching performances of nitrate and phosphate in two contrasting soils from the coastal estuary area</t>
  </si>
  <si>
    <t>Although this soil could be sandy because they used sands in the pots at the bottom and top</t>
  </si>
  <si>
    <t>Doan, T. T.; Sisouvanh, P.; Sengkhrua, T.; Sritumboon, S.; Rumpel, C.; Jouquet, P.; Bottinelli, N.</t>
  </si>
  <si>
    <t>Site-Specific Effects of Organic Amendments on Parameters of Tropical Agricultural Soil and Yield: A Field Experiment in Three Countries in Southeast Asia</t>
  </si>
  <si>
    <t>Fatima, Samar; Riaz, Muhammad; Al-Wabel, Mohammad I.; Arif Muhammad, Saleem; Yasmeen, Tahira; Hussain, Qaiser; Roohi, Mahnaz; Shah, Fahad; Ali, Kawsar; Arif, Muhammad</t>
  </si>
  <si>
    <t>Higher biochar rate strongly reduced decomposition of soil organic matter to enhance C and N sequestration in nutrient-poor alkaline calcareous soil</t>
  </si>
  <si>
    <t>Kameyama, K.; Miyamoto, T.; Iwata, Y.</t>
  </si>
  <si>
    <t>Comparison of plant Cd accumulation from a Cd-contaminated soil amended with biochar produced from various feedstocks</t>
  </si>
  <si>
    <t>Liang, Jin-Feng; Li, Qian-Wei; Gao, Jun-Qin; Feng, Jiu-Ge; Zhang, Xiao-Ya; Wu, Yu-Qing; Yu, Fei-Hai</t>
  </si>
  <si>
    <t>Biochar rhizosphere addition promoted Phragmites australis growth and changed soil properties in the Yellow River Delta</t>
  </si>
  <si>
    <t>Llovet, Alba; Mattana, Stefania; Chin-Pampillo, Juan; Otero, Neus; Carrey, Raúl; Mondini, Claudio; Gascó, Gabriel; Martí, Esther; Margalef, Rosanna; Alcañiz, Josep Maria; Domene, Xavier; Ribas, Angela</t>
  </si>
  <si>
    <t>Fresh biochar application provokes a reduction of nitrate which is unexplained by conventional mechanisms</t>
  </si>
  <si>
    <t>Mohamed, G Ahmad; AA Khan; HI</t>
  </si>
  <si>
    <t>Impact of the low and high concentrations of fly ash amended soil on growth, physiological response, and yield of pumpkin (Cucurbita moschata Duch. Ex …</t>
  </si>
  <si>
    <t>Nigam, N.; Khare, P.; Ahsan, M.; Yadav, V.; Shanker, K.; Singh, R. P.; Pandey, V.; Das, P.; Anupama, A.; Yadav, R.; Tripathi, P.; Govind Sinam, G.; Shukla, A. K.; Karak, T.</t>
  </si>
  <si>
    <t>Biochar amendment reduced the risk associated with metal uptake and improved metabolite content in medicinal herbs</t>
  </si>
  <si>
    <t>Ningning, Song; Jiachen, Wang; Changzhen, Jia; Fangli, Wang; Xuexia, Wang</t>
  </si>
  <si>
    <t>BIOCHAR AND BACILLUS AMYLOLIQUEFACIENS NS16 CAN INCREASE BIOMASS AND REDUCE CADMIUM ACCUMULATION OF PAKCHOI EXPLAINED BY CHANGES OF CADMIUM AVAILABILITY, MICROBIAL BIOMASS AND COMMUNITY IN THE RHIZOSPHERE SOIL</t>
  </si>
  <si>
    <t>Qi, Le; Ma, Zilong; Chang, Scott X.; Zhou, Peng; Huang, Rong; Wang, Yingyan; Wang, Zifang; Gao, Ming</t>
  </si>
  <si>
    <t>Biochar decreases methanogenic archaea abundance and methane emissions in a flooded paddy soil</t>
  </si>
  <si>
    <t>Ren, H.; Warnock, D. D.; Tiemann, L. K.; Quigley, K.; Miesel, J. R.</t>
  </si>
  <si>
    <t>Evaluating foliar characteristics as early indicators of plant response to biochar amendments</t>
  </si>
  <si>
    <t>Thai, …; LP Pham; HT Nguyen; TD Tran; N Van</t>
  </si>
  <si>
    <t>The effects of biochar on the biomass yield of elephant grass (Pennisetum Purpureum Schumach) and properties of acidic soils</t>
  </si>
  <si>
    <t>Wang, Q.; Xu, L.; Guo, D.; Wang, G.; Song, X.; Ma, Y.</t>
  </si>
  <si>
    <t>The continuous application of biochar in field: effects on P fraction, P sorption and release</t>
  </si>
  <si>
    <t>Zheng, T.; Zhang, J.; Tang, C.; Liao, K.; Guo, L.</t>
  </si>
  <si>
    <t>Positive and negative priming effects in an Ultisol in relation to aggregate size class and biochar level</t>
  </si>
  <si>
    <t>Grob, JA Ippolito; A Donnelly; J</t>
  </si>
  <si>
    <t>the Biochar Journal</t>
  </si>
  <si>
    <t>Baronti, S.; Alberti, G.; Vedove, G. D.; di Gennaro, F.; Fellet, G.; Genesio, L.; Miglietta, F.; Peressotti, A.; Vaccari, F. P.</t>
  </si>
  <si>
    <t>The biochar option to improve plant yields: First results from some field and pot experiments in Italy</t>
  </si>
  <si>
    <t>Application of Fast Pyrolysis Biochar to a Loamy soil-Effects on carbon and nitrogen dynamics and potential for carbon sequestration</t>
  </si>
  <si>
    <t>This could be deleted at CA stage because the results are not readable</t>
  </si>
  <si>
    <t>Bruun, E. W.; Müller-Stöver, D.; Ambus, P.; Hauggaard-Nielsen, H.</t>
  </si>
  <si>
    <t>Application of biochar to soil and N2O emissions: Potential effects of blending fast-pyrolysis biochar with anaerobically digested slurry</t>
  </si>
  <si>
    <t>Rodriguez, Lylian</t>
  </si>
  <si>
    <t>Integrated farming systems for food and energy in a warming, resource-depleting world</t>
  </si>
  <si>
    <t>Bruun, E. W.; Petersen, C.; Strobel, B. W.; Hauggaard-Nielsen, H.</t>
  </si>
  <si>
    <t>Nitrogen and Carbon Leaching in Repacked Sandy Soil with Added Fine Particulate Biochar</t>
  </si>
  <si>
    <t>Dharmakeerthi, Randombage Saman; Chandrasiri, Jayalath Arachchige; Sarath,; Edirimanne, Vishani Udayanga</t>
  </si>
  <si>
    <t>Effect of rubber wood biochar on nutrition and growth of nursery plants of Hevea brasiliensis established in an Ultisol</t>
  </si>
  <si>
    <t>Revell, K. T.; Maguire, R. O.; Agblevor, F. A.</t>
  </si>
  <si>
    <t>Influence of Poultry Litter Biochar on Soil Properties and Plant Growth</t>
  </si>
  <si>
    <t>Schneider, E</t>
  </si>
  <si>
    <t>The Effects of Biochar Age and Concentration on Soil Retention of Phosphorus and Infiltration Rate</t>
  </si>
  <si>
    <t xml:space="preserve">It can be deleted at CA stage because the SD or SE is not given, and some of the results are not readable </t>
  </si>
  <si>
    <t>Schulz, H.; Glaser, B.</t>
  </si>
  <si>
    <t>Effects of biochar compared to organic and inorganic fertilizers on soil quality and plant growth in a greenhouse experiment</t>
  </si>
  <si>
    <t>Shanta, NK</t>
  </si>
  <si>
    <t>Biochar and PGPR as Methods for Low-input Management of Bioenergy Grasses</t>
  </si>
  <si>
    <t>..., RE Masto; MA Ansari; J George; VA Selvi;</t>
  </si>
  <si>
    <t>Co-application of biochar and lignite fly ash on soil nutrients and biological parameters at different crop growth stages of Zea mays</t>
  </si>
  <si>
    <t>This could be deleted at CA stage because SE or SD is not given</t>
  </si>
  <si>
    <t>Kou, J Dennis; K</t>
  </si>
  <si>
    <t>Evaluating the agronomic benefits of biochar amended soils in an organic system: results from a field study at the UBC Farm, Vancouver</t>
  </si>
  <si>
    <t>Abdullaeva, Y</t>
  </si>
  <si>
    <t>Biochar effects on fertility of saline and alkaline soils (Navoiy Region, Uzbekistan)</t>
  </si>
  <si>
    <t>Angst, T. E.; Six, J.; Reay, D. S.; Sohi, S. P.</t>
  </si>
  <si>
    <t>Impact of pine chip biochar on trace greenhouse gas emissions and soil nutrient dynamics in an annual ryegrass system in California</t>
  </si>
  <si>
    <t>Cely, P.; Tarquis, A. M.; Paz-Ferreiro, J.; Mendez, A.; Gasco, G.</t>
  </si>
  <si>
    <t>Factors driving the carbon mineralization priming effect in a sandy loam soil amended with different types of biochar</t>
  </si>
  <si>
    <t>Liu, Zuxiang; Chen, Xiaomin; Jing, Yan; Li, Qiuxia; Zhang, Jiabao; Huang, Qianru</t>
  </si>
  <si>
    <t>Effects of biochar amendment on rapeseed and sweet potato yields and water stable aggregate in upland red soil</t>
  </si>
  <si>
    <t>Sigua, G. C.; Hunt, P. G.; Stone, K. C.; Cantrell, K. B.; Novak, J. M.</t>
  </si>
  <si>
    <t>Contrasting effects of sorghum biochars and sorghum residues on soil chemical changes of Coastal Plains Ultisols with winter wheat</t>
  </si>
  <si>
    <t>van de Voorde, Tess F. J.; van Noppen, Florentine; Nachenius, Robert W.; Prins, Wolter; Mommer, Liesje; Van Groenigen, Jan-Willem; Bezemer, T. Martijn</t>
  </si>
  <si>
    <t>Biochars produced from individual grassland species differ in their effect on plant growth</t>
  </si>
  <si>
    <t>Ahmad, M Aon; M Khalid; ZA Zahir; R</t>
  </si>
  <si>
    <t>Low temperature produced citrus peel and green waste biochar improved maize growth and nutrient uptake, and chemical properties of calcareous soil</t>
  </si>
  <si>
    <t>Glaser, Bruno; Wiedner, Katja; Seelig, Sebastian; Schmidt, Hans-Peter; Gerber, Helmut</t>
  </si>
  <si>
    <t>Biochar organic fertilizers from natural resources as substitute for mineral fertilizers</t>
  </si>
  <si>
    <t>Hall, D. J. M.; Bell, R. W.</t>
  </si>
  <si>
    <t>Biochar and Compost Increase Crop Yields but the Effect is Short Term on Sandplain Soils of Western Australia</t>
  </si>
  <si>
    <t>Jay, C. N.; Fitzgerald, J. D.; Hipps, N. A.; Atkinson, C. J.</t>
  </si>
  <si>
    <t>Why short-term biochar application has no yield benefits: evidence from three field-grown crops</t>
  </si>
  <si>
    <t xml:space="preserve">This could be deleted at CA stage because SE or SD is not given, also randomization and replicates are not mentioned </t>
  </si>
  <si>
    <t>Mohamed, M. H.; Tawfik, M. M.; Nabila, M. Z.; Hassanein, M. S.; Ahmed, A. G.</t>
  </si>
  <si>
    <t>Sustainable production of wheat in new reclaimed sandy soil</t>
  </si>
  <si>
    <t>It can be deleted at CA stage because the SD or SE is not given</t>
  </si>
  <si>
    <t>Obia, A</t>
  </si>
  <si>
    <t>Impact of biochar on soil physical characteristics and greenhouse gas emissions</t>
  </si>
  <si>
    <t>Spokas, KA; Weis, R; Feyereisen, G; Watts, DW; Novak, JM; Lim, TJ; Ippolito, JA</t>
  </si>
  <si>
    <t>Biomass or biochar–which is better at improving soil hydraulic properties?</t>
  </si>
  <si>
    <t>..., N Thammasom; P Vityakon; P Lawongsa;</t>
  </si>
  <si>
    <t>Biochar and rice straw have different effects on soil productivity, greenhouse gas emission and carbon sequestration in Northeast Thailand paddy soil</t>
  </si>
  <si>
    <t>Ahmad, NA</t>
  </si>
  <si>
    <t>Phosphorus Dynamics in Soils Amended with Recycled Organics</t>
  </si>
  <si>
    <t>Foster, E. J.; Hansen, N.; Wallenstein, M.; Cotrufo, M. F.</t>
  </si>
  <si>
    <t>Biochar and manure amendments impact soil nutrients and microbial enzymatic activities in a semi-arid irrigated maize cropping system</t>
  </si>
  <si>
    <t>Manolikaki, I. I.; Mangolis, A.; Diamadopoulos, E.</t>
  </si>
  <si>
    <t>The impact of biochars prepared from agricultural residues on phosphorus release and availability in two fertile soils</t>
  </si>
  <si>
    <t>Mohamed, B. A.; Ellis, N.; Kim, C. S.; Bi, X.; Emam, A. E. R.</t>
  </si>
  <si>
    <t>Engineered biochar from microwave-assisted catalytic pyrolysis of switchgrass for increasing water-holding capacity and fertility of sandy soil</t>
  </si>
  <si>
    <t>Sigua, G. C.; Novak, J. M.; Watts, D. W.</t>
  </si>
  <si>
    <t>Ameliorating soil chemical properties of a hard setting subsoil layer in Coastal Plain USA with different designer biochars</t>
  </si>
  <si>
    <t>Almeida, Risely Ferraz</t>
  </si>
  <si>
    <t>CO2 emission and O2 uptake of soil under different systems</t>
  </si>
  <si>
    <t>Assumpção, C Ribeiro Moreira de</t>
  </si>
  <si>
    <t>Effect of biochar on microbial biomass and biological nitrogen fixation</t>
  </si>
  <si>
    <t>Cardenas-Aguiar, E.; Gasco, G.; Paz-Ferreiro, J.; Mendez, A.</t>
  </si>
  <si>
    <t>The effect effect of biochar and compost from urban organic waste on plant biomass and properties of an artificially copper polluted soil</t>
  </si>
  <si>
    <t>HARI, RK</t>
  </si>
  <si>
    <t>EFFECT OF BIOCHAR AND WATER STRESS ON THE GROWTH AND YIELD OF WHEAT</t>
  </si>
  <si>
    <t>Lahori, A. H.; Zhang, Z.; Guo, Z.; Li, R.; Mahar, A.; Awasthi, M. K.; Wang, P.; Shen, F.; Kumbhar, F.; Sial, T. A.; Zhao, J.; Guo, D.</t>
  </si>
  <si>
    <t>Beneficial effects of tobacco biochar combined with mineral additives on (im)mobilization and (bio)availability of Pb, Cd, Cu and Zn from Pb/Zn smelter contaminated soils</t>
  </si>
  <si>
    <t>Licht, J.; Smith, N.; Mitchell, P.; Shields, F.</t>
  </si>
  <si>
    <t>Impact of lignocellulosic and hemicellulosic biochar on soil moisture in low clay soils</t>
  </si>
  <si>
    <t>Manso, EF</t>
  </si>
  <si>
    <t>Biochar as A Liming Agent and Phosphorus Source to Enhance the Growth of Soya Bean in Two Acid Soils</t>
  </si>
  <si>
    <t>Can be deleted at CA stage because SD or SE of related results are not given</t>
  </si>
  <si>
    <t>Mohamed, B. A.; Ellis, N.; Kim, C. S.; Bi, X.</t>
  </si>
  <si>
    <t>The role of tailored biochar in increasing plant growth, and reducing bioavailability, phytotoxicity, and uptake of heavy metals in contaminated soil</t>
  </si>
  <si>
    <t>Qi, Fangjie; Dong, Zhaomin; Lamb, Dane; Naidu, Ravi; Bolan, Nanthi S.; Ok, Yong Sik; Liu, Cuixia; Khan, Naser; Johir, M. A. H.; Semple, Kirk T.</t>
  </si>
  <si>
    <t>Effects of acidic and neutral biochars on properties and cadmium retention of soils</t>
  </si>
  <si>
    <t xml:space="preserve">Only CEC is mentioned and Randomization is not mentioned </t>
  </si>
  <si>
    <t>Rafael, RBA</t>
  </si>
  <si>
    <t>Sustainable Improvement of Fertility of Acid Arenosols: Application of Phosphate Rock, Dolostone and Biochar</t>
  </si>
  <si>
    <t>Saxena, Jyoti; Rawat, Jyoti; Kumar, Raj</t>
  </si>
  <si>
    <t>Conversion of Biomass Waste into Biochar and the Effect on Mung Bean Crop Production</t>
  </si>
  <si>
    <t>Teutscherova, Nikola; Vazquez, Eduardo; Masaguer, Alberto; Navas, Mariela; Scow, Kate M; Schmidt, Radomir; Benito, Marta</t>
  </si>
  <si>
    <t>Comparison of lime-and biochar-mediated pH changes in nitrification and ammonia oxidizers in degraded acid soil</t>
  </si>
  <si>
    <t>..., X Yu; X Tian; Y Lu; Z Liu; Y Guo; J Chen;</t>
  </si>
  <si>
    <t>Combined effects of straw-derived biochar and bio-based polymer-coated urea on nitrogen use efficiency and cotton yield</t>
  </si>
  <si>
    <t>Ashiq, Waqar</t>
  </si>
  <si>
    <t>Evaluating the potential of biochar in mitigating greenhouse gases emission and nitrogen retention in dairy manure based silage corn cropping systems</t>
  </si>
  <si>
    <t>Bornø, M. L.; Müller-Stöver, D. S.; Liu, F.</t>
  </si>
  <si>
    <t>Contrasting effects of biochar on phosphorus dynamics and bioavailability in different soil types</t>
  </si>
  <si>
    <t xml:space="preserve">The result is not completely related, they represented P shoot </t>
  </si>
  <si>
    <t>Nitrogen removal from sewage and septage in constructed wetland mesocosms using sand media amended with biochar</t>
  </si>
  <si>
    <t>Control and treatment do not match because they used compot for treatment while not for control</t>
  </si>
  <si>
    <t>Koide, Roger T.; Binh Thanh, Nguyen; R. Howard Skinner; Dell, Curtis J.; Adler, Paul R.; Drohan, Patrick J.; Licht, Megan; Monica Boyer, Matthews; Nettles, Rachel; Ricks, Kevin; Watkins, John</t>
  </si>
  <si>
    <t>Comparing Biochar Application Methods for Switchgrass Yield and C Sequestration on Contrasting Marginal Lands in Pennsylvania, USA</t>
  </si>
  <si>
    <t>This looks a duplicate</t>
  </si>
  <si>
    <t>Liu, Yong; Zhu, Zhi-Qiang; He, Xiao-Song; Yang, Chao; Du, Ying-Qiong; Huang, Yong-Dong; Su, Peng; Wang, Shan; Zheng, Xiao-Xiao; Xue, Ya-Juan</t>
  </si>
  <si>
    <t>Mechanisms of rice straw biochar effects on phosphorus sorption characteristics of acid upland red soils</t>
  </si>
  <si>
    <t>López-Cano, Inés; María Luz, Cayuela; Sánchez-García, María; Sánchez-Monedero, Miguel A.</t>
  </si>
  <si>
    <t>Suitability of Different Agricultural and Urban Organic Wastes as Feedstocks for the Production of Biochar—Part 2: Agronomical Evaluation as Soil Amendment</t>
  </si>
  <si>
    <t xml:space="preserve">The paper did not show the results for control while only treatment </t>
  </si>
  <si>
    <t>Mechler, Meaghan</t>
  </si>
  <si>
    <t>The effect of biochar on soil health and greenhouse gas emissions in a conventional temperate agricultural system</t>
  </si>
  <si>
    <t>Niu, Y.; Luo, J.; Liu, D.; Müller, C.; Zaman, M.; Lindsey, S.; Ding, W.</t>
  </si>
  <si>
    <t>Effect of biochar and nitrapyrin on nitrous oxide and nitric oxide emissions from a sandy loam soil cropped to maize</t>
  </si>
  <si>
    <t>Sadegh-Zadeh, F.; Tolekolai, S. F.; Bahmanyar, M. A.; Emadi, M.</t>
  </si>
  <si>
    <t>Application of Biochar and Compost for Enhancement of Rice (Oryza Sativa L.) Grain Yield in Calcareous Sandy Soil</t>
  </si>
  <si>
    <t>Tian, Xiaofei; Li, Chengliang; Zhang, Min; Yongshan, Wan; Xie, Zhihua; Chen, Baocheng; Li, Wenqing</t>
  </si>
  <si>
    <t>Biochar derived from corn straw affected availability and distribution of soil nutrients and cotton yield</t>
  </si>
  <si>
    <t>..., AO Adekiya; TM Agbede; CM Aboyeji;</t>
  </si>
  <si>
    <t>Biochar and poultry manure effects on soil properties and radish (Raphanus sativus L.) yield</t>
  </si>
  <si>
    <t>Badu, Eunice; Kaba, James S.; Abunyewa, Akwasi A.; Dawoe, Evans K.; Agbenyega, O.; Barnes, Rex V.</t>
  </si>
  <si>
    <t>Biochar and inorganic nitrogen fertilizer effects on maize (Zea mays L.) nitrogen use and yield in moist semi-deciduous forest zone of Ghana</t>
  </si>
  <si>
    <t>Clark, M.; Hastings, M. G.; Ryals, R.</t>
  </si>
  <si>
    <t>Soil Carbon and Nitrogen Dynamics in Two Agricultural Soils Amended with Manure-Derived Biochar</t>
  </si>
  <si>
    <t>Egamberdieva, D.; Li, L.; Ma, H.; Wirth, S.; Bellingrath-Kimura, S. D.</t>
  </si>
  <si>
    <t>Soil Amendment With Different Maize Biochars Improves Chickpea Growth Under Different Moisture Levels by Improving Symbiotic Performance With Mesorhizobium ciceri and Soil Biochemical Properties to Varying Degrees</t>
  </si>
  <si>
    <t xml:space="preserve">Can be deleted at CA stage because the results are not very relevant </t>
  </si>
  <si>
    <t>El-Shony, M. A. M.; Farid, I. M.; El-Kamar, F. A.; Abbas, M. H. H.; Abbas, H. H.</t>
  </si>
  <si>
    <t>Ameliorating a Sandy Soil Using Biochar and Compost Amendments and Their Implications as Slow Release Fertilizers on Plant Growth</t>
  </si>
  <si>
    <t>Greenberg, I.; Kaiser, M.; Polifka, S.; Wiedner, K.; Glaser, B.; Ludwig, B.</t>
  </si>
  <si>
    <t>The effect of biochar with biogas digestate or mineral fertilizer on fertility, aggregation and organic carbon content of a sandy soil: Results of a temperate field experiment</t>
  </si>
  <si>
    <t>Greenberg, I.; Kaiser, M.; Gunina, A.; Ledesma, P.; Polifka, S.; Wiedner, K.; Mueller, C. W.; Glaser, B.; Ludwig, B.</t>
  </si>
  <si>
    <t>Substitution of mineral fertilizers with biogas digestate plus biochar increases physically stabilized soil carbon but not crop biomass in a field trial</t>
  </si>
  <si>
    <t>Liu, X.; Liu, C.; Gao, W.; Xue, C.; Guo, Z.; Jiang, L.; Li, F.; Liu, Y.</t>
  </si>
  <si>
    <t>Impact of biochar amendment on the abundance and structure of diazotrophic community in an alkaline soil</t>
  </si>
  <si>
    <t>Liu, X. R.; Ren, J. Q.; Zhang, Q. W.; Liu, C.</t>
  </si>
  <si>
    <t>Long-term effects of biochar addition and straw return on N2O fluxes and the related functional gene abundances under wheat-maize rotation system in the North China Plain</t>
  </si>
  <si>
    <t xml:space="preserve">This can be deleted at CA stage because SD or SE of relevant results are not given and also some of the relevant results are not readable </t>
  </si>
  <si>
    <t>Mokarram-Kashtiban, S.; Hosseini, S. M.; Kouchaksaraei, M. T.; Younesi, H.</t>
  </si>
  <si>
    <t>Biochar improves the morphological, physiological and biochemical properties of white willow seedlings in heavy metal-contaminated soil</t>
  </si>
  <si>
    <t>Nigam, N.; Yadav, V.; Mishra, D.; Karak, T.; Khare, P.</t>
  </si>
  <si>
    <t>Biochar amendment alters the relation between the Pb distribution and biological activities in soil</t>
  </si>
  <si>
    <t>Rezaei Rashti, M.; Esfandbod, M.; Phillips, I. R.; Chen, C. R.</t>
  </si>
  <si>
    <t>Aged biochar alters nitrogen pathways in bauxite-processing residue sand: Environmental impact and biogeochemical mechanisms</t>
  </si>
  <si>
    <t>It can be deleted at CA stage because the SD or SE of relevant results are not given</t>
  </si>
  <si>
    <t>Rizhiya, E. Y.; Mukhina, I. M.; Balashov, E. V.; Simansky, V.; Buchkina, N. P.</t>
  </si>
  <si>
    <t>Effect of biochar on N2O emission, crop yield and properties of Stagnic Luvisol in a field experiment</t>
  </si>
  <si>
    <t>Relevant results are not readable</t>
  </si>
  <si>
    <t>Rocci, Katherine</t>
  </si>
  <si>
    <t>Soil nitrogen cycling in agroecosystems as modified by biochar amendment and plant processes</t>
  </si>
  <si>
    <t>Schofield, H Kate; Pettitt, Tim R; Tappin, Alan D; Rollinson, Gavyn K; Fitzsimons, Mark F</t>
  </si>
  <si>
    <t>Biochar incorporation increased nitrogen and carbon retention in a waste-derived soil</t>
  </si>
  <si>
    <t>Zhan, Fangdong; Zeng, Wenzeng; Yuan, Xingchao; Li, Bo; Li, Tianguo; Zu, Yanqun; Jiang, Ming; Li, Yuan</t>
  </si>
  <si>
    <t>Field experiment on the effects of sepiolite and biochar on the remediation of Cd- and Pb-polluted farmlands around a Pb–Zn mine in Yunnan Province, China</t>
  </si>
  <si>
    <t>..., AO Adekiya; TM Agbede; WS Ejue; CM Aboyeji;</t>
  </si>
  <si>
    <t>Biochar, poultry manure and NPK fertilizer: sole and combine application effects on soil properties and ginger (Zingiber officinale Roscoe) performance in …</t>
  </si>
  <si>
    <t>It is related but SD or SE of related results are not given. It can be deleted at CA stage</t>
  </si>
  <si>
    <t>..., J Escuer-Gatius; M Shanskiy; K Soosaar; A Astover;</t>
  </si>
  <si>
    <t>High-temperature hay biochar application into soil increases N2O fluxes</t>
  </si>
  <si>
    <t>Chen, L.; Liu, M.; Ali, A.; Zhou, Q.; Zhan, S.; Chen, Y.; Pan, X.; Zeng, Y.</t>
  </si>
  <si>
    <t>Effects of Biochar on Paddy Soil Fertility Under Different Water Management Modes</t>
  </si>
  <si>
    <t>Gao, Suduan; Wang, Dong; Dangi, Sadikshya R.; Duan, Yinghua; Pflaum, Tom; Gartung, Jim; Qin, Ruijun; Turini, Thomas</t>
  </si>
  <si>
    <t>Nitrogen dynamics affected by biochar and irrigation level in an onion field</t>
  </si>
  <si>
    <t>Jalali, M.; Jalali, M.</t>
  </si>
  <si>
    <t>Effect of organic and inorganic phosphorus fertilizers on phosphorus availability and its leaching over incubation time</t>
  </si>
  <si>
    <t>Results are not described well. Also experimental design was a bit chaos</t>
  </si>
  <si>
    <t>Li, X.; Xiao, J.; Ma, C.; Salam, M. M. A.; Shi, J.; Chen, G.</t>
  </si>
  <si>
    <t>The effect of particle size of bamboo biochar on the phytoremediation of Salix psammophila C. to multi-metal polluted soil</t>
  </si>
  <si>
    <t>Manka'abusi, Delphine; Lompo, Désiré J. P.; Steiner, Christoph; Ingold, Mariko; Edmund Kyei, Akoto-Danso; Werner, Steffen; Häring, Volker; Nyarko, George; Marschner, Bernd; Buerkert, Andreas</t>
  </si>
  <si>
    <t>Carbon dioxide and gaseous nitrogen emissions from biochar‐amended soils under wastewater irrigated urban vegetable production of Burkina Faso and Ghana</t>
  </si>
  <si>
    <t>PHUONG, NTHIKIM</t>
  </si>
  <si>
    <t>Potential use of biochar and compost to remediate problem soils and mitigate greenhouse gas emissions in rice cropping systems to adapt to climate change in …</t>
  </si>
  <si>
    <t>Ren, C.; Guo, D.; Liu, X.; Li, R.; Zhang, Z.</t>
  </si>
  <si>
    <t>Performance of the emerging biochar on the stabilization of potentially toxic metals in smelter- and mining-contaminated soils</t>
  </si>
  <si>
    <t>Şeker, N Manirakiza; C</t>
  </si>
  <si>
    <t>Effects of compost and biochar amendments on soil fertility and crop growth in a calcareous soil</t>
  </si>
  <si>
    <t>Sheikhi, J.; Hosseini, H. M.; Etesami, H.; Majidi, A.</t>
  </si>
  <si>
    <t>Biochar counteracts nitrification inhibitor DMPP-mediated negative effect on spinach (Spinacia oleracea L.) growth</t>
  </si>
  <si>
    <t>Ukwattage, N. L.; Li, Y.; Gan, Y.; Li, T.; Gamage, R. P.</t>
  </si>
  <si>
    <t>Effect of Biochar and Coal Fly Ash Soil Amendments on the Leaching Loss of Phosphorus in Subtropical Sandy Ultisols</t>
  </si>
  <si>
    <t>P leach is given</t>
  </si>
  <si>
    <t>Xiao, L.; Meng, F.</t>
  </si>
  <si>
    <t>Evaluating the effect of biochar on salt leaching and nutrient retention of Yellow River Delta soil</t>
  </si>
  <si>
    <t>Yang, W.; Feng, G.; Miles, D.; Gao, L.; Jia, Y.; Li, C.; Qu, Z.</t>
  </si>
  <si>
    <t>Impact of biochar on greenhouse gas emissions and soil carbon sequestration in corn grown under drip irrigation with mulching</t>
  </si>
  <si>
    <t>Results are not readable and SD or SE of related results are not given</t>
  </si>
  <si>
    <t>The soluble fraction from straw-derived biochar supplies nutrients and affects carbon storage of coastal mudflat soil in rice paddy</t>
  </si>
  <si>
    <t>Li, X.; Xiao, J.; Salam, M. M. A.; Ma, C.; Chen, G.</t>
  </si>
  <si>
    <t>Impacts of bamboo biochar on the phytoremediation potential of Salix psammophila grown in multi-metals contaminated soil</t>
  </si>
  <si>
    <t>Liu, Bitao; Li, Hongliang; Li, Hongbo; Zhang, Aiping; Rengel, Zed</t>
  </si>
  <si>
    <t>Long‐term biochar application promotes rice productivity by regulating root dynamic development and reducing nitrogen leaching</t>
  </si>
  <si>
    <t>Ren, Tianbao; Chen, Nan; Wan Mahari, Wan Adibah; Xu, Chensheng; Feng, Huilin; Ji, Xiaoming; Yin, Quanyu; Chen, Ping; Zhu, Shijie; Liu, Haitao; Liu, Guoshun; Li, Lantao; Lam, Su Shiung</t>
  </si>
  <si>
    <t>Biochar for cadmium pollution mitigation and stress resistance in tobacco growth</t>
  </si>
  <si>
    <t>St, L Sg; O Jjo; R Adeleke; M</t>
  </si>
  <si>
    <t>… of biochar to enhance concentration and utilization of selected macro and micro nutrients for chickpea (Cicer arietinum) grown in three contrasting soils</t>
  </si>
  <si>
    <t>Zhang, Jin; Hu, Hanyu; Wang, Minyan; Li, Yanan; Wu, Shengchun; Cao, Yucheng; Liang, Peng; Zhang, Jianyun; Naidu, Ravi; Liu, Yanju; Man, Yu Bon; Wong, Ming Hung; Zhang, Changai; Shan, Shengdao</t>
  </si>
  <si>
    <t>Land application of sewage sludge biochar: Assessments of soil-plant-human health risks from potentially toxic metals</t>
  </si>
  <si>
    <t>..., A Getahun; D Muleta; F Assefa; S Kiros;</t>
  </si>
  <si>
    <t>Biochar and other organic amendments improve the physicochemical properties of soil in highly degraded habitat</t>
  </si>
  <si>
    <t>Exclude</t>
  </si>
  <si>
    <t xml:space="preserve">not relevant because it is 49% is sand </t>
  </si>
  <si>
    <t>..., CN Kelly; J Benjamin; FC Calderon; MM Mikha;</t>
  </si>
  <si>
    <t>Incorporation of biochar carbon into stable soil aggregates: the role of clay mineralogy and other soil characteristics</t>
  </si>
  <si>
    <t>..., …; EC Suddick; FND Mukome; SJ Parikh; K Scow;</t>
  </si>
  <si>
    <t>Biochar alters nitrogen transformations but has minimal effects on nitrous oxide emissions in an organically managed lettuce mesocosm</t>
  </si>
  <si>
    <t xml:space="preserve">It is a clay soil </t>
  </si>
  <si>
    <t>The soil is a silt loam soil</t>
  </si>
  <si>
    <t>..., J Horák; T Kotuš; L Toková; E Aydın; D Igaz;</t>
  </si>
  <si>
    <t>A Sustainable Approach for Improving Soil Properties and Reducing N2O Emissions Is Possible through Initial and Repeated Biochar Application</t>
  </si>
  <si>
    <t>It is a silty loam soil</t>
  </si>
  <si>
    <t>..., M Azeem; TU Hassan; MI Tahir; A Ali;</t>
  </si>
  <si>
    <t>Tea leaves biochar as a carrier of Bacillus cereus improves the soil function and crop productivity</t>
  </si>
  <si>
    <t xml:space="preserve">silty lom is not related </t>
  </si>
  <si>
    <t>..., U Wisethaksorn; S Towprayoon;</t>
  </si>
  <si>
    <t>Effect of biochar and compost application on nitrogen dynamics in organically managed nutrient-poor paddy soil system and in organic rice cultivation system</t>
  </si>
  <si>
    <t>..., X Huang; S Li; S Li; G Ye; L Lu; L Zhang; L Yang;</t>
  </si>
  <si>
    <t>The effects of biochar and dredged sediments on soil structure and fertility promote the growth, photosynthetic and rhizosphere microbial diversity of …</t>
  </si>
  <si>
    <t>They did not mention the type of soil but the percentage of the sand was very low</t>
  </si>
  <si>
    <t>Abid, M.; Danish, S.; Zafar-ul-Hye, M.; Shaaban, M.; Iqbal, M. M.; Rehim, A.; Qayyum, M. F.; Naqqash, M. N.</t>
  </si>
  <si>
    <t>Biochar increased photosynthetic and accessory pigments in tomato (Solanum lycopersicum L.) plants by reducing cadmium concentration under various irrigation waters</t>
  </si>
  <si>
    <t>Ahirwar, Usha; Dubey, Garima; Singh, Neera; Mohanty, Santosh Ranjan; Kollah, Bharati</t>
  </si>
  <si>
    <t>Interactive effect of climate factors, biochar and insecticide chlorpyrifos on methane consumption and microbial abundance in a tropical Vertisol</t>
  </si>
  <si>
    <t>Ameloot, N.; De Neve, S.; Jegajeevagan, K.; Yildiz, G.; Buchan, D.; Funkuin, Y. N.; Prins, W.; Bouckaert, L.; Sleutel, S.</t>
  </si>
  <si>
    <t>Short-term CO2 and N2O emissions and microbial properties of biochar amended sandy loam soils</t>
  </si>
  <si>
    <t>Ameloot, Nele; Sleutel, Steven; Das, K. C.; Kanagaratnam, Jegajeevagan; Neve, Stefaan</t>
  </si>
  <si>
    <t>Biochar amendment to soils with contrasting organic matter level: effects on N mineralization and biological soil properties</t>
  </si>
  <si>
    <t>Amer, MM</t>
  </si>
  <si>
    <t>Effect of biochar, compost tea and magnetic iron ore application on some soil properties and productivity of some field crops under saline soils conditions at North Nile …</t>
  </si>
  <si>
    <t>Appah, GB</t>
  </si>
  <si>
    <t>Evaluation of Hyt Biofertilizers and Biochar on the Growth Characters and Yield of Hot pepper</t>
  </si>
  <si>
    <t>Awad, M.; Liu, Z.; Skalicky, M.; Dessoky, E. S.; Brestic, M.; Mbarki, S.; Rastogi, A.; El Sabagh, A.</t>
  </si>
  <si>
    <t>Fractionation of heavy metals in multi-contaminated soil treated with biochar using the sequential extraction procedure</t>
  </si>
  <si>
    <t>Bandara, T.; Herath, I.; Kumarathilaka, P.; Seneviratne, M.; Seneviratne, G.; Rajakaruna, N.; Vithanage, M.; Ok, Y. S.</t>
  </si>
  <si>
    <t>Role of woody biochar and fungal-bacterial co-inoculation on enzyme activity and metal immobilization in serpentine soil</t>
  </si>
  <si>
    <t>Bass, A. M.; Bird, M. I.; Kay, G.; Muirhead, B.</t>
  </si>
  <si>
    <t>Soil properties, greenhouse gas emissions and crop yield under compost, biochar and co-composted biochar in two tropical agronomic systems</t>
  </si>
  <si>
    <t>Bayabil, H. K.; Tebebu, T. Y.; Stoof, C. R.; Steenhuis, T. S.</t>
  </si>
  <si>
    <t>Effects of a deep-rooted crop and soil amended with charcoal on spatial and temporal runoff patterns in a degrading tropical highland watershed</t>
  </si>
  <si>
    <t>Benavente, I.; Gasco, G.; Plaza, C.; Paz-Ferreiro, J.; Mendez, A.</t>
  </si>
  <si>
    <t>Choice of pyrolysis parameters for urban wastes affects soil enzymes and plant germination in a Mediterranean soil</t>
  </si>
  <si>
    <t>Billa, Samuel Fru; Tsi Evaristus, Angwafo; Ngome, Ajebesone Francis</t>
  </si>
  <si>
    <t>Agro-environmental characterization of biochar issued from crop wastes in the humid forest zone of Cameroon</t>
  </si>
  <si>
    <t xml:space="preserve">It is a Rhodic Ferralsol but not sure what is the texture but it should be more rocky soil </t>
  </si>
  <si>
    <t>Boostani, H. R.; Najafi-Ghiri, M.; Safizadeh, M.</t>
  </si>
  <si>
    <t>Can Addition of Biochar and Zeolite to a Contaminated Calcareous Soil Mitigate the Pb-toxicity Effects on Spinach (Spinacia Oleracea L.) Growth?</t>
  </si>
  <si>
    <t>Cai, F.; Feng, Z.; Zhu, L.</t>
  </si>
  <si>
    <t>Effects of biochar on CH4 emission with straw application on paddy soil</t>
  </si>
  <si>
    <t>Chunxue, YAO; Joseph, Stephen; Lianqing, LI; Genxing, PAN; Yun, LIN; Munroe, Paul; Ben, PACE; Taherymoosavi, Sarasadat; Van Zwieten, Lukas; Thomas, Torsten</t>
  </si>
  <si>
    <t>Developing more effective enhanced biochar fertilisers for improvement of pepper yield and quality</t>
  </si>
  <si>
    <t>Cole, E. J.; Zandvakili, O. R.; Xing, B.; Hashemi, M.; Barker, A. V.; Herbert, S. J.</t>
  </si>
  <si>
    <t>Effects of Hardwood Biochar on Soil Acidity, Nutrient Dynamics, and Sweet Corn Productivity</t>
  </si>
  <si>
    <t>Duan, M.; Wu, F.; Jia, Z.; Wang, S.; Cai, Y.; Chang, S. X.</t>
  </si>
  <si>
    <t>Wheat straw and its biochar differently affect soil properties and field-based greenhouse gas emission in a Chernozemic soil</t>
  </si>
  <si>
    <t>El Rasafi, T.; Oukarroum, A.; Haddioui, A.</t>
  </si>
  <si>
    <t>Response of maize to coniferous tree woods biochar and sheep manure application to contaminated mine soil</t>
  </si>
  <si>
    <t>El-Bassi, L.; Azzaz, A. A.; Jellali, S.; Akrout, H.; Marks, E. A. N.; Ghimbeu, C. M.; Jeguirim, M.</t>
  </si>
  <si>
    <t>Application of olive mill waste-based biochars in agriculture: Impact on soil properties, enzymatic activities and tomato growth</t>
  </si>
  <si>
    <t>Gavili, Edris; Moosavi, Ali Akbar; Zahedifar, Maryam</t>
  </si>
  <si>
    <t>Integrated effects of cattle manure-derived biochar and soil moisture conditions on soil chemical characteristics and soybean yield</t>
  </si>
  <si>
    <t>Gayoung, Yoo; Hojeong, Kang</t>
  </si>
  <si>
    <t>Effects of Biochar Addition on Greenhouse Gas Emissions and Microbial Responses in a Short-Term Laboratory Experiment</t>
  </si>
  <si>
    <t>Gunes, A; Inal, A; Taskin, MB; Sahin, O; Kaya, EC; Atakol, ARDA</t>
  </si>
  <si>
    <t>Effect of phosphorus‐enriched biochar and poultry manure on growth and mineral composition of lettuce (L actuca sativa L. cv.) grown in alkaline soil</t>
  </si>
  <si>
    <t>Hafez, E. M.; Omara, A. E.; Alhumaydhi, F. A.; El-Esawi, M. A.</t>
  </si>
  <si>
    <t>Minimizing hazard impacts of soil salinity and water stress on wheat plants by soil application of vermicompost and biochar</t>
  </si>
  <si>
    <t>Hailegnaw, N. S.; Mercl, F.; Pracke, K.; Praus, L.; Szakova, J.; Tlustos, P.</t>
  </si>
  <si>
    <t>He, Tiehu; Yuan, Junji; Luo, Jiafa; Lindsey, Stuart; Xiang, Jian; Lin, Yongxin; Liu, Deyan; Chen, Zengming; Ding, Weixin</t>
  </si>
  <si>
    <t>Combined application of biochar with urease and nitrification inhibitors have synergistic effects on mitigating CH4 emissions in rice field: A three-year study</t>
  </si>
  <si>
    <t>Hu, Y. L.; Wu, F. P.; Zeng, D. H.; Chang, S. X.</t>
  </si>
  <si>
    <t>Wheat straw and its biochar had contrasting effects on soil C and N cycling two growing seasons after addition to a Black Chernozemic soil planted to barley</t>
  </si>
  <si>
    <t>Hardwood biochar and manure co-application to a calcareous soil</t>
  </si>
  <si>
    <t>Islami, T.; Guritno, B.; Basuki, N.; Suryanto, A.</t>
  </si>
  <si>
    <t>Biochar for sustaining productivity of cassava based cropping systems in the degraded lands of East Java, Indonesia</t>
  </si>
  <si>
    <t>Joseph, Stephen; Pow, Doug; Dawson, Kathy; Rust, Joshua; Munroe, Paul; Taherymoosavi, Sarasadat; Mitchell, David R. G.; Robb, Samuel; Solaiman, Zakaria M.</t>
  </si>
  <si>
    <t>Biochar increases soil organic carbon, avocado yields and economic return over 4 years of cultivation</t>
  </si>
  <si>
    <t>Kasak, Kuno; Truu, Jaak; Ostonen, Ivika; Sarjas, Jürgen; Oopkaup, Kristjan; Paiste, Päärn; Kõiv-Vainik, Margit; Mander, Ülo; Truu, Marika</t>
  </si>
  <si>
    <t>Biochar enhances plant growth and nutrient removal in horizontal subsurface flow constructed wetlands</t>
  </si>
  <si>
    <t>Koyama, Shinichi; Inazaki, Fumihiko; Minamikawa, Kazunori; Kato, Morio; Hayashi, Hisayoshi</t>
  </si>
  <si>
    <t>Increase in soil carbon sequestration using rice husk charcoal without stimulating CH 4 and N 2 O emissions in an Andosol paddy field in Japan</t>
  </si>
  <si>
    <t>Krapfl, Kurt J.; Hatten, Jeff A.; Roberts, Scott D.; Baldwin, Brian S.; Rousseau, Randall J.; Shankle, Mark W.</t>
  </si>
  <si>
    <t>Capacity of biochar application and nitrogen fertilization to mitigate grass competition upon tree seedlings during stand regeneration</t>
  </si>
  <si>
    <t>Laird, D.; Fleming, P.; Wang, B.; Horton, R.; Karlen, D.</t>
  </si>
  <si>
    <t>Biochar impact on nutrient leaching from a Midwestern agricultural soil</t>
  </si>
  <si>
    <t>Li, Na; Ma, Xingxia; Xu, Hongwei; Feng, Yongzhong; Ren, Guangxin; Yang, Gaihe; Han, Xinhui; Wang, Xiaojiao; Ren, Chengjie</t>
  </si>
  <si>
    <t>Biochar addition mitigates nitrogen loss induced by straw incorporation and nitrogen fertilizer application</t>
  </si>
  <si>
    <t xml:space="preserve">Paddy soil again but during their experiment they took out the sand </t>
  </si>
  <si>
    <t>Liu, Y.; Bi, Y.; Xie, Y.; Zhao, X.; He, D.; Wang, S.; Wang, C.; Guo, T.; Xing, G.</t>
  </si>
  <si>
    <t>Successive straw biochar amendments reduce nitrous oxide emissions but do not improve the net ecosystem economic benefit in an alkaline sandy loam under a wheat–maize cropping system</t>
  </si>
  <si>
    <t>It is considered because less than 50% is sand</t>
  </si>
  <si>
    <t>Liu, Zhiwei; Zhu, Mengtao; Wang, Jiameng; Liu, Xiuxia; Guo, Wenjie; Zheng, Jufeng; Bian, Rongjun; Wang, Genmei; Zhang, Xuhui; Cheng, Kun; Liu, Xiaoyu; Li, Lianqing; Pan, Genxing</t>
  </si>
  <si>
    <t>The responses of soil organic carbon mineralization and microbial communities to fresh and aged biochar soil amendments</t>
  </si>
  <si>
    <t>The soil texture is not mentioned but it says 39% is clay so maybe it is not a sandy soil</t>
  </si>
  <si>
    <t>Luo, S. S.; Wang, S. J.; Tian, L.; Shi, S. H.; Xu, S. Q.; Yang, F.; Li, X. J.; Wang, Z. C.; Tian, C. J.</t>
  </si>
  <si>
    <t>Aggregate-related changes in soil microbial communities under different ameliorant applications in saline-sodic soils</t>
  </si>
  <si>
    <t>Malghani, Saadatullah; Yoo, Ga-young; Giesemann, Anette; Well, Reinhard; Kang, Hojeong</t>
  </si>
  <si>
    <t>Combined application of organic manure with urea does not alter the dominant biochemical pathway producing N2O from urea treated soil</t>
  </si>
  <si>
    <t>Marchetti, Rosa; Castelli, Fabio</t>
  </si>
  <si>
    <t>Biochar from swine solids and digestate influence nutrient dynamics and carbon dioxide release in soil</t>
  </si>
  <si>
    <t>Maria, C. Hernandez‐Soriano; Kerré, Bart; Goos, Peter; Hardy, Brieuc; Dufey, Joseph; Smolders, Erik</t>
  </si>
  <si>
    <t>Long‐term effect of biochar on the stabilization of recent carbon: soils with historical inputs of charcoal</t>
  </si>
  <si>
    <t>Martínez C, M. J.; España A, J. C.; Díaz V, J. J.</t>
  </si>
  <si>
    <t>Effect of Eucalyptus globullus biochar addition on the availability of phosphorus in acidic soil</t>
  </si>
  <si>
    <t>Morugan-Coronado, A.; Soriano-Disla, M.; Moreno-Barriga, F.; Linares, C.; Faz, A.; Garcia-Orenes, F.; Gomez-Lopez, M. D.; Zornoza, R.</t>
  </si>
  <si>
    <t>Use of Piptatherum miliaceum to enable the establishment success of Salvia rosmarinus in Technosols developed from pyritic tailings</t>
  </si>
  <si>
    <t>Musumuvhi, T</t>
  </si>
  <si>
    <t>Biochar and poultry manure effects on selected soil physical and chemical properties and maize (Zea Mays) in a dry environment</t>
  </si>
  <si>
    <t>Nan, Qiong; Wang, Cheng; Wang, Hao; Yi, Qianqian; Liang, Biqing; Xu, Jun; Wu, Weixiang</t>
  </si>
  <si>
    <t>Biochar drives microbially-mediated rice production by increasing soil carbon</t>
  </si>
  <si>
    <t>Plaza, César; Giannetta, Beatrice; Fernández, José M; López-de-Sá, Esther G; Polo, Alfredo; Gascó, Gabriel; Méndez, Ana; Zaccone, Claudio</t>
  </si>
  <si>
    <t>Response of different soil organic matter pools to biochar and organic fertilizers</t>
  </si>
  <si>
    <t>Pokharel, Prem; Chang, Scott X.</t>
  </si>
  <si>
    <t>Manure pellet, woodchip and their biochars differently affect wheat yield and carbon dioxide emission from bulk and rhizosphere soils</t>
  </si>
  <si>
    <t>Pokharel, Prem; Kwak, Jin-Hyeob; Ok, Yong Sik; Chang, Scott X</t>
  </si>
  <si>
    <t>Pine sawdust biochar reduces GHG emission by decreasing microbial and enzyme activities in forest and grassland soils in a laboratory experiment</t>
  </si>
  <si>
    <t>Author is contacted, 50% of the soil composition is clay</t>
  </si>
  <si>
    <t>Preston, H Sokchea; K Borin; TR</t>
  </si>
  <si>
    <t>Effect of biochar from rice husks (combusted in a downdraft gasifier or a paddy rice dryer) on production of rice fertilized with biodigester effluent or urea</t>
  </si>
  <si>
    <t>Prommer, J.; Wanek, W.; Hofhansl, F.; Trojan, D.; Offre, P.; Urich, T.; Schleper, C.; Sassmann, S.; Kitzler, B.; Soja, G.; Hood-Nowotny, R. C.</t>
  </si>
  <si>
    <t>Biochar Decelerates Soil Organic Nitrogen Cycling but Stimulates Soil Nitrification in a Temperate Arable Field Trial</t>
  </si>
  <si>
    <t>Rajput, V. D.; Gorovtsov, A. V.; Fedorenko, G. M.; Minkina, T. M.; Fedorenko, A. G.; Lysenko, V. S.; Sushkova, S. S.; Mandzhieva, S. S.; Elinson, M. A.</t>
  </si>
  <si>
    <t>The influence of application of biochar and metal-tolerant bacteria in polluted soil on morpho-physiological and anatomical parameters of spring barley</t>
  </si>
  <si>
    <t xml:space="preserve">Author is contacted, the soil texture is not related </t>
  </si>
  <si>
    <t>Rizhiya, Elena Y.; Horák, Ján; Šimanský, Vladimír; Buchkina, Natalya P.</t>
  </si>
  <si>
    <t>Nitrogen enriched biochar-compost mixture as a soil amendment to the &lt;i&gt;Haplic Luvisol&lt;/i&gt;: effect on greenhouse gas emission</t>
  </si>
  <si>
    <t>Roberto, I. C. O. Taolin; Berek, Arnoldus Klau; Neonbeni, Eduardus Y.; Ceunfin, Syprianus; Kapitan, Origenes B.; Seran, Maksimus Y.</t>
  </si>
  <si>
    <t>Improving mungbean growth in a semiarid dryland system with agricultural waste biochars and cattle manure</t>
  </si>
  <si>
    <t xml:space="preserve">Soil texture was not given, it only says semi arid dark soil </t>
  </si>
  <si>
    <t>Shahbaz, A. K.; Lewinska, K.; Iqbal, J.; Ali, Q.; Mahmood ur, Rahman; Iqbal, M.; Abbas, F.; Tauqeer, H. M.; Ramzani, P. M. A.</t>
  </si>
  <si>
    <t>Improvement in productivity, nutritional quality, and antioxidative defense mechanisms of sunflower (Helianthus annuus L.) and maize (Zea mays L.) in nickel contaminated soil amended with different biochar and zeolite ratios</t>
  </si>
  <si>
    <t xml:space="preserve">It was an aliminium polluted soil but it wasn’t sandy soil </t>
  </si>
  <si>
    <t>Shen, Y.; Zhu, L.; Cheng, H.; Yue, S.; Li, S.</t>
  </si>
  <si>
    <t>Effects of biochar application on CO2 emissions from a cultivated soil under semiarid climate conditions in Northwest China</t>
  </si>
  <si>
    <t>Subedi, R.; Kammann, C.; Pelissetti, S.; Taupe, N.; Bertora, C.; Monaco, S.; Grignani, C.</t>
  </si>
  <si>
    <t>Does soil amended with biochar and hydrochar reduce ammonia emissions following the application of pig slurry?</t>
  </si>
  <si>
    <t>Sun, H.; Zhang, Y.; Yang, Y.; Chen, Y.; Jeyakumar, P.; Shao, Q.; Zhou, Y.; Ma, M.; Zhu, R.; Qian, Q.; Fan, Y.; Xiang, S.; Zhai, N.; Li, Y.; Zhao, Q.; Wang, H.</t>
  </si>
  <si>
    <t>Effect of biofertilizer and wheat straw biochar application on nitrous oxide emission and ammonia volatilization from paddy soil</t>
  </si>
  <si>
    <t>Torres, Dorisel</t>
  </si>
  <si>
    <t>Biochar production with cook stoves and use as a soil conditioner in Western Kenya</t>
  </si>
  <si>
    <t>Tsai, C. C.; Chang, Y. F.</t>
  </si>
  <si>
    <t>Nitrogen availability in biochar-amended soils with excessive compost application</t>
  </si>
  <si>
    <t>Ventura, M.; Sorrenti, G.; Panzacchi, P.; George, E.; Tonon, G.</t>
  </si>
  <si>
    <t>Biochar Reduces Short‐Term Nitrate Leaching from A Horizon in an Apple Orchard</t>
  </si>
  <si>
    <t>Wang, M Ilyas; M Arif; K Akhtar; M Riaz; H</t>
  </si>
  <si>
    <t>Diverse feedstock's biochars as supplementary K fertilizer improves maize productivity, soil organic C and KUE under semiarid climate</t>
  </si>
  <si>
    <t>Wang, T.; Sun, H.; Ren, X.; Li, B.; Mao, H.</t>
  </si>
  <si>
    <t>Evaluation of biochars from different stock materials as carriers of bacterial strain for remediation of heavy metal-contaminated soil</t>
  </si>
  <si>
    <t>Wang, Weiqi; Derrick Yuk Fo, Lai; Abbas Ali, Abid; Neogi, Suvadip; Xu, Xuping; Wang, Chun</t>
  </si>
  <si>
    <t>Effects of Steel Slag and Biochar Incorporation on Active Soil Organic Carbon Pools in a Subtropical Paddy Field</t>
  </si>
  <si>
    <t>Wang, Y. M.; Li, M.; Jiang, C. Y.; Liu, M.; Wu, M.; Liu, P.; Li, Z. P.; Uchimiya, M.; Yuan, X. Y.</t>
  </si>
  <si>
    <t>Soil microbiome-induced changes in the priming effects of C-13-labelled substrates from rice residues</t>
  </si>
  <si>
    <t>Wen-rui, Zhao; Jiu-yu, Li; Kai-ying, Deng; Ren-yong, Shi; Jiang, Jun; Zhi-neng, Hong; Qian, Wei; He, Xian; Ren-kou, Xu</t>
  </si>
  <si>
    <t>Effects of crop straw biochars on aluminum species in soil solution as related with the growth and yield of canola (&lt;i&gt;Brassica napus&lt;/i&gt; L.) in an acidic Ultisol under field condition</t>
  </si>
  <si>
    <t>The soil had a clay texture</t>
  </si>
  <si>
    <t xml:space="preserve">the soil is described as  Anthrosol soil which could be silty clay soil </t>
  </si>
  <si>
    <t xml:space="preserve">The sand percentage is 49.5, not sure if I should include it </t>
  </si>
  <si>
    <t>Wijitkosum, S.; Jiwnok, P.</t>
  </si>
  <si>
    <t>Effect of biochar on Chinese kale and carbon storage in an agricultural area on a high rise building</t>
  </si>
  <si>
    <t>Wu, P. P.; Li, L. J.; Wang, J.</t>
  </si>
  <si>
    <t>Xia, Y Pan; D She; Z Shi; X Chen; Y</t>
  </si>
  <si>
    <t>Do biochar and polyacrylamide have synergistic effect on net denitrification and ammonia volatilization in saline soils?</t>
  </si>
  <si>
    <t>Yang, Shihong; Sun, Xiao; Ding, Jie; Jiang, Zewei; Xu, Junzeng</t>
  </si>
  <si>
    <t>Effects of biochar addition on the NEE and soil organic carbon content of paddy fields under water-saving irrigation</t>
  </si>
  <si>
    <t>Three years of biochar amendment alters soil physiochemical properties and fungal community composition in a black soil of northeast China</t>
  </si>
  <si>
    <t>Zhang, A.; Cui, L.; Pan, G.; Li, L.; Hussain, Q.; Zhang, X.; Zheng, J.; Crowley, D.</t>
  </si>
  <si>
    <t>Effect of biochar amendment on yield and methane and nitrous oxide emissions from a rice paddy from Tai Lake plain, China</t>
  </si>
  <si>
    <t>Zhang, Xiaoling; Chen, Can; Chen, Xiaomin; Tao, Pengchuang; Jin, Zewen; Han, Zhaoqiang</t>
  </si>
  <si>
    <t>Persistent effects of biochar on soil organic carbon mineralization and resistant carbon pool in upland red soil, China</t>
  </si>
  <si>
    <t>Zhang, Xiaokai; He, Lizhi; Sarmah, Ajit K; Lin, Kunde; Liu, Yingkun; Li, Jianwu; Wang, Hailong</t>
  </si>
  <si>
    <t>Retention and release of diethyl phthalate in biochar-amended vegetable garden soils</t>
  </si>
  <si>
    <t>Zhao, Baowei; Xu, Renzhi; Ma, Fengfeng; Li, Yewei; Wang, Lu</t>
  </si>
  <si>
    <t>Effects of flax straw biochar on soil properties, fractions and maize availability of lead and cadmium in light sierozem</t>
  </si>
  <si>
    <t>Zhao, Rudong; Coles, Neil; Wu, Jiaping</t>
  </si>
  <si>
    <t>Carbon mineralization following additions of fresh and aged biochar to an infertile soil</t>
  </si>
  <si>
    <t>Zhu, Yaoyao; Tang, Wenzhong; Jin, Xin; Shan, Baoqing</t>
  </si>
  <si>
    <t>Using biochar capping to reduce nitrogen release from sediments in eutrophic lakes</t>
  </si>
  <si>
    <t>Zimmer, Dana; Panten, Kerstin; Frank, Marcus; Springer, Armin; Leinweber, Peter</t>
  </si>
  <si>
    <t>Sulfur-Enriched Bone Char as Alternative P Fertilizer: Spectroscopic, Wet Chemical, and Yield Response Evaluation</t>
  </si>
  <si>
    <t xml:space="preserve">Not sure what is the percentage of sand in sandy silt soil </t>
  </si>
  <si>
    <t>Not related to the topic of interest</t>
  </si>
  <si>
    <r>
      <rPr>
        <sz val="12"/>
        <color theme="1"/>
        <rFont val="Calibri (Body)_x0000_"/>
      </rPr>
      <t>Biochar–manure compost in conjunction with pyroligneous solution alleviated salt stress and improved leaf bioactivity of maize in a saline soil from central China</t>
    </r>
    <r>
      <rPr>
        <sz val="12"/>
        <color theme="1"/>
        <rFont val="Calibri"/>
        <family val="2"/>
        <scheme val="minor"/>
      </rPr>
      <t>: a 2‐year field experiment</t>
    </r>
  </si>
  <si>
    <t>Fluid flow and nutrient retention in biochar amended soils</t>
  </si>
  <si>
    <t>Plant Growth and Microbial Community Responding to Biochar Amendments in Strongly Acidic Soils</t>
  </si>
  <si>
    <t>Biochar increases soil C sequestration but warming temperatures may increase soil temperature sensitivity and N 2 O flux</t>
  </si>
  <si>
    <t>Phosphorus Reactions in Three Contrasting Soils Amended with Biochar</t>
  </si>
  <si>
    <t>Biochar Impact on Crops and Soils in Irrigated Arid Agroecosystems</t>
  </si>
  <si>
    <t>Nitrous oxide emissions in response to physical and chemical properties of biochar amended soils</t>
  </si>
  <si>
    <t>No effect of pyrolysis temperature and feedstock type on biochar hydraulic properties.</t>
  </si>
  <si>
    <t>Duplicate articles</t>
  </si>
  <si>
    <t>Unobtainable articles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</si>
</sst>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b/>
      <sz val="12"/>
      <color theme="1"/>
      <name val="Calibri"/>
      <family val="2"/>
      <scheme val="minor"/>
    </font>
    <font>
      <b/>
      <sz val="9"/>
      <color rgb="FF000000"/>
      <name val="Tahoma"/>
      <family val="2"/>
    </font>
    <font>
      <sz val="9"/>
      <color rgb="FF000000"/>
      <name val="Tahoma"/>
      <family val="2"/>
    </font>
    <font>
      <b/>
      <sz val="9"/>
      <color indexed="81"/>
      <name val="Tahoma"/>
      <family val="2"/>
    </font>
    <font>
      <sz val="9"/>
      <color indexed="81"/>
      <name val="Tahoma"/>
      <family val="2"/>
    </font>
    <font>
      <sz val="12"/>
      <color theme="1"/>
      <name val="Calibri (Body)_x0000_"/>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Font="1" applyFill="1" applyBorder="1"/>
    <xf numFmtId="0" fontId="1" fillId="0" borderId="0" xfId="0" applyFont="1" applyFill="1" applyBorder="1"/>
    <xf numFmtId="0" fontId="6" fillId="0" borderId="0" xfId="0" applyFont="1" applyFill="1" applyBorder="1"/>
    <xf numFmtId="0" fontId="0" fillId="0" borderId="0" xfId="0" applyFont="1" applyFill="1" applyBorder="1" applyAlignment="1">
      <alignment wrapText="1"/>
    </xf>
    <xf numFmtId="0" fontId="6" fillId="0" borderId="0" xfId="0" applyFont="1" applyFill="1" applyBorder="1" applyAlignment="1">
      <alignment wrapText="1"/>
    </xf>
    <xf numFmtId="0" fontId="0" fillId="0" borderId="0" xfId="0" applyFont="1" applyFill="1" applyBorder="1" applyAlignment="1">
      <alignment horizontal="left"/>
    </xf>
    <xf numFmtId="0" fontId="1" fillId="2" borderId="0" xfId="0" applyFont="1" applyFill="1" applyBorder="1"/>
    <xf numFmtId="0" fontId="1" fillId="2" borderId="0" xfId="0" applyFont="1" applyFill="1" applyBorder="1" applyAlignment="1"/>
    <xf numFmtId="0" fontId="1" fillId="0" borderId="0" xfId="0" applyFont="1" applyAlignment="1">
      <alignment horizontal="center"/>
    </xf>
    <xf numFmtId="0" fontId="0" fillId="0" borderId="0" xfId="0" applyFill="1"/>
    <xf numFmtId="0" fontId="0" fillId="0" borderId="0" xfId="0" applyFill="1" applyAlignment="1">
      <alignment wrapText="1"/>
    </xf>
    <xf numFmtId="0" fontId="0" fillId="0" borderId="0" xfId="0" applyFont="1" applyFill="1"/>
    <xf numFmtId="0" fontId="1" fillId="2" borderId="0" xfId="0" applyFont="1" applyFill="1" applyBorder="1" applyAlignment="1">
      <alignment horizontal="center" vertical="center"/>
    </xf>
    <xf numFmtId="0" fontId="1" fillId="2" borderId="0" xfId="0" applyFont="1" applyFill="1" applyBorder="1" applyAlignment="1">
      <alignment horizontal="left"/>
    </xf>
    <xf numFmtId="0" fontId="1" fillId="2" borderId="0" xfId="0" applyFont="1" applyFill="1" applyBorder="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8D4F-692B-1D4F-A818-E94FDBEF4E63}">
  <dimension ref="A1:M1727"/>
  <sheetViews>
    <sheetView tabSelected="1" workbookViewId="0">
      <selection activeCell="G11" sqref="G11"/>
    </sheetView>
  </sheetViews>
  <sheetFormatPr baseColWidth="10" defaultRowHeight="16"/>
  <cols>
    <col min="1" max="1" width="25.33203125" style="1" customWidth="1"/>
    <col min="2" max="2" width="10.83203125" style="1"/>
    <col min="3" max="3" width="128.1640625" style="1" customWidth="1"/>
    <col min="4" max="9" width="10.83203125" style="1"/>
    <col min="10" max="10" width="16.83203125" style="1" bestFit="1" customWidth="1"/>
    <col min="11" max="16384" width="10.83203125" style="1"/>
  </cols>
  <sheetData>
    <row r="1" spans="1:13" s="2" customFormat="1" ht="19" customHeight="1">
      <c r="A1" s="13" t="s">
        <v>344</v>
      </c>
      <c r="B1" s="13"/>
      <c r="C1" s="13"/>
      <c r="D1" s="7"/>
      <c r="E1" s="14" t="s">
        <v>345</v>
      </c>
      <c r="F1" s="15" t="s">
        <v>346</v>
      </c>
      <c r="G1" s="15"/>
      <c r="H1" s="15"/>
      <c r="I1" s="15"/>
      <c r="J1" s="15"/>
      <c r="K1" s="15"/>
      <c r="L1" s="7"/>
      <c r="M1" s="7"/>
    </row>
    <row r="2" spans="1:13" s="2" customFormat="1" ht="19" customHeight="1">
      <c r="A2" s="13"/>
      <c r="B2" s="13"/>
      <c r="C2" s="13"/>
      <c r="D2" s="7"/>
      <c r="E2" s="14"/>
      <c r="F2" s="7" t="s">
        <v>347</v>
      </c>
      <c r="G2" s="7" t="s">
        <v>348</v>
      </c>
      <c r="H2" s="7" t="s">
        <v>349</v>
      </c>
      <c r="I2" s="7" t="s">
        <v>350</v>
      </c>
      <c r="J2" s="8" t="s">
        <v>351</v>
      </c>
      <c r="K2" s="7" t="s">
        <v>352</v>
      </c>
      <c r="L2" s="7" t="s">
        <v>353</v>
      </c>
      <c r="M2" s="7" t="s">
        <v>354</v>
      </c>
    </row>
    <row r="3" spans="1:13">
      <c r="A3" s="1" t="s">
        <v>0</v>
      </c>
      <c r="B3" s="1">
        <v>0</v>
      </c>
      <c r="C3" s="1" t="s">
        <v>1</v>
      </c>
      <c r="E3" s="1" t="str">
        <f>IF(L3=0, "Include", "Exclude")</f>
        <v>Exclude</v>
      </c>
      <c r="F3" s="1">
        <v>1</v>
      </c>
      <c r="L3" s="1">
        <f>SUM(F3:K3)</f>
        <v>1</v>
      </c>
    </row>
    <row r="4" spans="1:13">
      <c r="A4" s="1" t="s">
        <v>2</v>
      </c>
      <c r="B4" s="1">
        <v>0</v>
      </c>
      <c r="C4" s="1" t="s">
        <v>3</v>
      </c>
      <c r="E4" s="1" t="str">
        <f>IF(L4=0, "Include", "Exclude")</f>
        <v>Exclude</v>
      </c>
      <c r="I4" s="1">
        <v>1</v>
      </c>
      <c r="L4" s="1">
        <f t="shared" ref="L4:L67" si="0">SUM(F4:K4)</f>
        <v>1</v>
      </c>
    </row>
    <row r="5" spans="1:13">
      <c r="A5" s="1" t="s">
        <v>4</v>
      </c>
      <c r="B5" s="1">
        <v>0</v>
      </c>
      <c r="C5" s="1" t="s">
        <v>5</v>
      </c>
      <c r="E5" s="1" t="str">
        <f t="shared" ref="E5:E67" si="1">IF(L5=0, "Include", "Exclude")</f>
        <v>Exclude</v>
      </c>
      <c r="J5" s="1">
        <v>1</v>
      </c>
      <c r="L5" s="1">
        <f t="shared" si="0"/>
        <v>1</v>
      </c>
      <c r="M5" s="1" t="s">
        <v>355</v>
      </c>
    </row>
    <row r="6" spans="1:13">
      <c r="A6" s="1" t="s">
        <v>6</v>
      </c>
      <c r="B6" s="1">
        <v>0</v>
      </c>
      <c r="C6" s="1" t="s">
        <v>7</v>
      </c>
      <c r="E6" s="1" t="str">
        <f t="shared" si="1"/>
        <v>Exclude</v>
      </c>
      <c r="F6" s="1">
        <v>1</v>
      </c>
      <c r="G6" s="1">
        <v>1</v>
      </c>
      <c r="H6" s="1">
        <v>1</v>
      </c>
      <c r="I6" s="1">
        <v>1</v>
      </c>
      <c r="J6" s="1">
        <v>1</v>
      </c>
      <c r="L6" s="1">
        <f t="shared" si="0"/>
        <v>5</v>
      </c>
    </row>
    <row r="7" spans="1:13">
      <c r="A7" s="1" t="s">
        <v>8</v>
      </c>
      <c r="B7" s="1">
        <v>0</v>
      </c>
      <c r="C7" s="1" t="s">
        <v>9</v>
      </c>
      <c r="E7" s="1" t="str">
        <f t="shared" si="1"/>
        <v>Exclude</v>
      </c>
      <c r="F7" s="1">
        <v>1</v>
      </c>
      <c r="I7" s="1">
        <v>1</v>
      </c>
      <c r="L7" s="1">
        <f t="shared" si="0"/>
        <v>2</v>
      </c>
    </row>
    <row r="8" spans="1:13">
      <c r="A8" s="1" t="s">
        <v>10</v>
      </c>
      <c r="B8" s="1">
        <v>2009</v>
      </c>
      <c r="C8" s="1" t="s">
        <v>11</v>
      </c>
      <c r="E8" s="1" t="str">
        <f t="shared" si="1"/>
        <v>Exclude</v>
      </c>
      <c r="F8" s="1">
        <v>1</v>
      </c>
      <c r="L8" s="1">
        <f t="shared" si="0"/>
        <v>1</v>
      </c>
    </row>
    <row r="9" spans="1:13">
      <c r="A9" s="1" t="s">
        <v>12</v>
      </c>
      <c r="B9" s="1">
        <v>2010</v>
      </c>
      <c r="C9" s="1" t="s">
        <v>13</v>
      </c>
      <c r="E9" s="1" t="str">
        <f t="shared" si="1"/>
        <v>Exclude</v>
      </c>
      <c r="I9" s="1">
        <v>1</v>
      </c>
      <c r="L9" s="1">
        <f t="shared" si="0"/>
        <v>1</v>
      </c>
    </row>
    <row r="10" spans="1:13">
      <c r="A10" s="1" t="s">
        <v>14</v>
      </c>
      <c r="B10" s="1">
        <v>2011</v>
      </c>
      <c r="C10" s="1" t="s">
        <v>15</v>
      </c>
      <c r="E10" s="1" t="str">
        <f t="shared" si="1"/>
        <v>Exclude</v>
      </c>
      <c r="I10" s="1">
        <v>1</v>
      </c>
      <c r="L10" s="1">
        <f t="shared" si="0"/>
        <v>1</v>
      </c>
    </row>
    <row r="11" spans="1:13">
      <c r="A11" s="1" t="s">
        <v>16</v>
      </c>
      <c r="B11" s="1">
        <v>2011</v>
      </c>
      <c r="C11" s="1" t="s">
        <v>17</v>
      </c>
      <c r="E11" s="1" t="str">
        <f t="shared" si="1"/>
        <v>Exclude</v>
      </c>
      <c r="F11" s="1">
        <v>1</v>
      </c>
      <c r="L11" s="1">
        <f t="shared" si="0"/>
        <v>1</v>
      </c>
      <c r="M11" s="1" t="s">
        <v>356</v>
      </c>
    </row>
    <row r="12" spans="1:13">
      <c r="A12" s="1" t="s">
        <v>18</v>
      </c>
      <c r="B12" s="1">
        <v>2012</v>
      </c>
      <c r="C12" s="1" t="s">
        <v>19</v>
      </c>
      <c r="E12" s="1" t="str">
        <f t="shared" si="1"/>
        <v>Exclude</v>
      </c>
      <c r="J12" s="1">
        <v>1</v>
      </c>
      <c r="L12" s="1">
        <f t="shared" si="0"/>
        <v>1</v>
      </c>
      <c r="M12" s="1" t="s">
        <v>357</v>
      </c>
    </row>
    <row r="13" spans="1:13">
      <c r="A13" s="1" t="s">
        <v>20</v>
      </c>
      <c r="B13" s="1">
        <v>2012</v>
      </c>
      <c r="C13" s="1" t="s">
        <v>21</v>
      </c>
      <c r="E13" s="1" t="str">
        <f t="shared" si="1"/>
        <v>Exclude</v>
      </c>
      <c r="I13" s="1">
        <v>1</v>
      </c>
      <c r="L13" s="1">
        <f t="shared" si="0"/>
        <v>1</v>
      </c>
    </row>
    <row r="14" spans="1:13">
      <c r="A14" s="1" t="s">
        <v>22</v>
      </c>
      <c r="B14" s="1">
        <v>2012</v>
      </c>
      <c r="C14" s="1" t="s">
        <v>23</v>
      </c>
      <c r="E14" s="1" t="str">
        <f t="shared" si="1"/>
        <v>Exclude</v>
      </c>
      <c r="F14" s="1">
        <v>1</v>
      </c>
      <c r="I14" s="1">
        <v>1</v>
      </c>
      <c r="J14" s="1">
        <v>1</v>
      </c>
      <c r="L14" s="1">
        <f t="shared" si="0"/>
        <v>3</v>
      </c>
    </row>
    <row r="15" spans="1:13">
      <c r="A15" s="1" t="s">
        <v>24</v>
      </c>
      <c r="B15" s="1">
        <v>2012</v>
      </c>
      <c r="C15" s="1" t="s">
        <v>25</v>
      </c>
      <c r="E15" s="1" t="str">
        <f t="shared" si="1"/>
        <v>Exclude</v>
      </c>
      <c r="I15" s="1">
        <v>1</v>
      </c>
      <c r="L15" s="1">
        <f t="shared" si="0"/>
        <v>1</v>
      </c>
    </row>
    <row r="16" spans="1:13">
      <c r="A16" s="1" t="s">
        <v>26</v>
      </c>
      <c r="B16" s="1">
        <v>2012</v>
      </c>
      <c r="C16" s="1" t="s">
        <v>27</v>
      </c>
      <c r="E16" s="1" t="str">
        <f t="shared" si="1"/>
        <v>Exclude</v>
      </c>
      <c r="F16" s="1">
        <v>1</v>
      </c>
      <c r="L16" s="1">
        <f t="shared" si="0"/>
        <v>1</v>
      </c>
    </row>
    <row r="17" spans="1:13">
      <c r="A17" s="1" t="s">
        <v>28</v>
      </c>
      <c r="B17" s="1">
        <v>2012</v>
      </c>
      <c r="C17" s="3" t="s">
        <v>29</v>
      </c>
      <c r="E17" s="1" t="str">
        <f>IF(L17=0, "Include", "Exclude")</f>
        <v>Include</v>
      </c>
      <c r="L17" s="1">
        <f>SUM(F17:K17)</f>
        <v>0</v>
      </c>
      <c r="M17" s="1" t="s">
        <v>358</v>
      </c>
    </row>
    <row r="18" spans="1:13">
      <c r="A18" s="1" t="s">
        <v>30</v>
      </c>
      <c r="B18" s="1">
        <v>2012</v>
      </c>
      <c r="C18" s="1" t="s">
        <v>31</v>
      </c>
      <c r="E18" s="1" t="str">
        <f>IF(L18=0, "Include", "Exclude")</f>
        <v>Exclude</v>
      </c>
      <c r="F18" s="1">
        <v>1</v>
      </c>
      <c r="G18" s="1">
        <v>1</v>
      </c>
      <c r="H18" s="1">
        <v>1</v>
      </c>
      <c r="I18" s="1">
        <v>1</v>
      </c>
      <c r="J18" s="1">
        <v>1</v>
      </c>
      <c r="L18" s="1">
        <f>SUM(F18:K18)</f>
        <v>5</v>
      </c>
      <c r="M18" s="1" t="s">
        <v>359</v>
      </c>
    </row>
    <row r="19" spans="1:13">
      <c r="A19" s="1" t="s">
        <v>32</v>
      </c>
      <c r="B19" s="1">
        <v>2013</v>
      </c>
      <c r="C19" s="1" t="s">
        <v>33</v>
      </c>
      <c r="E19" s="1" t="str">
        <f t="shared" si="1"/>
        <v>Exclude</v>
      </c>
      <c r="F19" s="1">
        <v>1</v>
      </c>
      <c r="L19" s="1">
        <f t="shared" si="0"/>
        <v>1</v>
      </c>
    </row>
    <row r="20" spans="1:13">
      <c r="A20" s="1" t="s">
        <v>34</v>
      </c>
      <c r="B20" s="1">
        <v>2013</v>
      </c>
      <c r="C20" s="1" t="s">
        <v>35</v>
      </c>
      <c r="E20" s="1" t="str">
        <f t="shared" si="1"/>
        <v>Exclude</v>
      </c>
      <c r="I20" s="1">
        <v>1</v>
      </c>
      <c r="L20" s="1">
        <f t="shared" si="0"/>
        <v>1</v>
      </c>
      <c r="M20" s="1" t="s">
        <v>360</v>
      </c>
    </row>
    <row r="21" spans="1:13">
      <c r="A21" s="1" t="s">
        <v>36</v>
      </c>
      <c r="B21" s="1">
        <v>2013</v>
      </c>
      <c r="C21" s="1" t="s">
        <v>37</v>
      </c>
      <c r="E21" s="1" t="str">
        <f t="shared" si="1"/>
        <v>Include</v>
      </c>
      <c r="L21" s="1">
        <f t="shared" si="0"/>
        <v>0</v>
      </c>
    </row>
    <row r="22" spans="1:13">
      <c r="A22" s="1" t="s">
        <v>38</v>
      </c>
      <c r="B22" s="1">
        <v>2013</v>
      </c>
      <c r="C22" s="1" t="s">
        <v>39</v>
      </c>
      <c r="E22" s="1" t="str">
        <f t="shared" si="1"/>
        <v>Exclude</v>
      </c>
      <c r="F22" s="1">
        <v>1</v>
      </c>
      <c r="L22" s="1">
        <f t="shared" si="0"/>
        <v>1</v>
      </c>
    </row>
    <row r="23" spans="1:13" ht="34">
      <c r="A23" s="1" t="s">
        <v>40</v>
      </c>
      <c r="B23" s="1">
        <v>2013</v>
      </c>
      <c r="C23" s="4" t="s">
        <v>41</v>
      </c>
      <c r="E23" s="1" t="str">
        <f t="shared" si="1"/>
        <v>Exclude</v>
      </c>
      <c r="F23" s="1">
        <v>1</v>
      </c>
      <c r="L23" s="1">
        <f t="shared" si="0"/>
        <v>1</v>
      </c>
      <c r="M23" s="1" t="s">
        <v>361</v>
      </c>
    </row>
    <row r="24" spans="1:13">
      <c r="A24" s="1" t="s">
        <v>42</v>
      </c>
      <c r="B24" s="1">
        <v>2013</v>
      </c>
      <c r="C24" s="1" t="s">
        <v>43</v>
      </c>
      <c r="E24" s="1" t="str">
        <f t="shared" si="1"/>
        <v>Exclude</v>
      </c>
      <c r="F24" s="1">
        <v>1</v>
      </c>
      <c r="L24" s="1">
        <f t="shared" si="0"/>
        <v>1</v>
      </c>
    </row>
    <row r="25" spans="1:13">
      <c r="A25" s="1" t="s">
        <v>44</v>
      </c>
      <c r="B25" s="1">
        <v>2013</v>
      </c>
      <c r="C25" s="3" t="s">
        <v>45</v>
      </c>
      <c r="E25" s="1" t="str">
        <f t="shared" si="1"/>
        <v>Include</v>
      </c>
      <c r="L25" s="1">
        <f t="shared" si="0"/>
        <v>0</v>
      </c>
    </row>
    <row r="26" spans="1:13">
      <c r="A26" s="1" t="s">
        <v>46</v>
      </c>
      <c r="B26" s="1">
        <v>2014</v>
      </c>
      <c r="C26" s="3" t="s">
        <v>47</v>
      </c>
      <c r="E26" s="1" t="str">
        <f t="shared" si="1"/>
        <v>Include</v>
      </c>
      <c r="L26" s="1">
        <f t="shared" si="0"/>
        <v>0</v>
      </c>
    </row>
    <row r="27" spans="1:13">
      <c r="A27" s="1" t="s">
        <v>48</v>
      </c>
      <c r="B27" s="1">
        <v>2014</v>
      </c>
      <c r="C27" s="3" t="s">
        <v>49</v>
      </c>
      <c r="E27" s="1" t="str">
        <f t="shared" si="1"/>
        <v>Include</v>
      </c>
      <c r="L27" s="1">
        <f t="shared" si="0"/>
        <v>0</v>
      </c>
    </row>
    <row r="28" spans="1:13">
      <c r="A28" s="1" t="s">
        <v>50</v>
      </c>
      <c r="B28" s="1">
        <v>2014</v>
      </c>
      <c r="C28" s="3" t="s">
        <v>51</v>
      </c>
      <c r="E28" s="1" t="str">
        <f t="shared" si="1"/>
        <v>Include</v>
      </c>
      <c r="L28" s="1">
        <f t="shared" si="0"/>
        <v>0</v>
      </c>
    </row>
    <row r="29" spans="1:13">
      <c r="A29" s="1" t="s">
        <v>52</v>
      </c>
      <c r="B29" s="1">
        <v>2014</v>
      </c>
      <c r="C29" s="1" t="s">
        <v>53</v>
      </c>
      <c r="E29" s="1" t="str">
        <f t="shared" si="1"/>
        <v>Exclude</v>
      </c>
      <c r="F29" s="1">
        <v>1</v>
      </c>
      <c r="G29" s="1">
        <v>1</v>
      </c>
      <c r="H29" s="1">
        <v>1</v>
      </c>
      <c r="I29" s="1">
        <v>1</v>
      </c>
      <c r="J29" s="1">
        <v>1</v>
      </c>
      <c r="L29" s="1">
        <f t="shared" si="0"/>
        <v>5</v>
      </c>
    </row>
    <row r="30" spans="1:13">
      <c r="A30" s="1" t="s">
        <v>54</v>
      </c>
      <c r="B30" s="1">
        <v>2014</v>
      </c>
      <c r="C30" s="3" t="s">
        <v>55</v>
      </c>
      <c r="E30" s="1" t="str">
        <f t="shared" si="1"/>
        <v>Include</v>
      </c>
      <c r="L30" s="1">
        <f t="shared" si="0"/>
        <v>0</v>
      </c>
    </row>
    <row r="31" spans="1:13" ht="34">
      <c r="A31" s="1" t="s">
        <v>56</v>
      </c>
      <c r="B31" s="1">
        <v>2014</v>
      </c>
      <c r="C31" s="4" t="s">
        <v>57</v>
      </c>
      <c r="E31" s="1" t="str">
        <f t="shared" si="1"/>
        <v>Exclude</v>
      </c>
      <c r="J31" s="1">
        <v>1</v>
      </c>
      <c r="L31" s="1">
        <f t="shared" si="0"/>
        <v>1</v>
      </c>
      <c r="M31" s="1" t="s">
        <v>362</v>
      </c>
    </row>
    <row r="32" spans="1:13">
      <c r="A32" s="1" t="s">
        <v>58</v>
      </c>
      <c r="B32" s="1">
        <v>2014</v>
      </c>
      <c r="C32" s="3" t="s">
        <v>59</v>
      </c>
      <c r="E32" s="1" t="str">
        <f t="shared" si="1"/>
        <v>Include</v>
      </c>
      <c r="L32" s="1">
        <f t="shared" si="0"/>
        <v>0</v>
      </c>
    </row>
    <row r="33" spans="1:13">
      <c r="A33" s="1" t="s">
        <v>60</v>
      </c>
      <c r="B33" s="1">
        <v>2014</v>
      </c>
      <c r="C33" s="1" t="s">
        <v>61</v>
      </c>
      <c r="E33" s="1" t="str">
        <f t="shared" si="1"/>
        <v>Exclude</v>
      </c>
      <c r="F33" s="1">
        <v>1</v>
      </c>
      <c r="I33" s="1">
        <v>1</v>
      </c>
      <c r="L33" s="1">
        <f t="shared" si="0"/>
        <v>2</v>
      </c>
    </row>
    <row r="34" spans="1:13">
      <c r="A34" s="1" t="s">
        <v>62</v>
      </c>
      <c r="B34" s="1">
        <v>2014</v>
      </c>
      <c r="C34" s="3" t="s">
        <v>63</v>
      </c>
      <c r="E34" s="1" t="str">
        <f t="shared" si="1"/>
        <v>Include</v>
      </c>
      <c r="L34" s="1">
        <f t="shared" si="0"/>
        <v>0</v>
      </c>
    </row>
    <row r="35" spans="1:13">
      <c r="A35" s="1" t="s">
        <v>64</v>
      </c>
      <c r="B35" s="1">
        <v>2014</v>
      </c>
      <c r="C35" s="1" t="s">
        <v>65</v>
      </c>
      <c r="E35" s="1" t="str">
        <f t="shared" si="1"/>
        <v>Include</v>
      </c>
      <c r="L35" s="1">
        <f t="shared" si="0"/>
        <v>0</v>
      </c>
      <c r="M35" s="1" t="s">
        <v>358</v>
      </c>
    </row>
    <row r="36" spans="1:13">
      <c r="A36" s="1" t="s">
        <v>66</v>
      </c>
      <c r="B36" s="1">
        <v>2014</v>
      </c>
      <c r="C36" s="1" t="s">
        <v>67</v>
      </c>
      <c r="E36" s="1" t="str">
        <f t="shared" si="1"/>
        <v>Exclude</v>
      </c>
      <c r="F36" s="1">
        <v>1</v>
      </c>
      <c r="L36" s="1">
        <f t="shared" si="0"/>
        <v>1</v>
      </c>
    </row>
    <row r="37" spans="1:13" ht="34">
      <c r="A37" s="1" t="s">
        <v>68</v>
      </c>
      <c r="B37" s="1">
        <v>2014</v>
      </c>
      <c r="C37" s="4" t="s">
        <v>69</v>
      </c>
      <c r="E37" s="1" t="str">
        <f t="shared" si="1"/>
        <v>Exclude</v>
      </c>
      <c r="F37" s="1">
        <v>1</v>
      </c>
      <c r="L37" s="1">
        <f t="shared" si="0"/>
        <v>1</v>
      </c>
    </row>
    <row r="38" spans="1:13">
      <c r="A38" s="1" t="s">
        <v>70</v>
      </c>
      <c r="B38" s="1">
        <v>2014</v>
      </c>
      <c r="C38" s="1" t="s">
        <v>71</v>
      </c>
      <c r="E38" s="1" t="str">
        <f t="shared" si="1"/>
        <v>Exclude</v>
      </c>
      <c r="F38" s="1">
        <v>1</v>
      </c>
      <c r="L38" s="1">
        <f t="shared" si="0"/>
        <v>1</v>
      </c>
    </row>
    <row r="39" spans="1:13">
      <c r="A39" s="1" t="s">
        <v>72</v>
      </c>
      <c r="B39" s="1">
        <v>2015</v>
      </c>
      <c r="C39" s="1" t="s">
        <v>73</v>
      </c>
      <c r="E39" s="1" t="str">
        <f t="shared" si="1"/>
        <v>Exclude</v>
      </c>
      <c r="F39" s="1">
        <v>1</v>
      </c>
      <c r="I39" s="1">
        <v>1</v>
      </c>
      <c r="L39" s="1">
        <f t="shared" si="0"/>
        <v>2</v>
      </c>
    </row>
    <row r="40" spans="1:13">
      <c r="A40" s="1" t="s">
        <v>74</v>
      </c>
      <c r="B40" s="1">
        <v>2015</v>
      </c>
      <c r="C40" s="3" t="s">
        <v>75</v>
      </c>
      <c r="E40" s="1" t="str">
        <f t="shared" si="1"/>
        <v>Include</v>
      </c>
      <c r="L40" s="1">
        <f t="shared" si="0"/>
        <v>0</v>
      </c>
      <c r="M40" s="1" t="s">
        <v>358</v>
      </c>
    </row>
    <row r="41" spans="1:13">
      <c r="A41" s="1" t="s">
        <v>76</v>
      </c>
      <c r="B41" s="1">
        <v>2015</v>
      </c>
      <c r="C41" s="1" t="s">
        <v>77</v>
      </c>
      <c r="E41" s="1" t="str">
        <f t="shared" si="1"/>
        <v>Exclude</v>
      </c>
      <c r="F41" s="1">
        <v>1</v>
      </c>
      <c r="L41" s="1">
        <f t="shared" si="0"/>
        <v>1</v>
      </c>
    </row>
    <row r="42" spans="1:13">
      <c r="A42" s="1" t="s">
        <v>78</v>
      </c>
      <c r="B42" s="1">
        <v>2015</v>
      </c>
      <c r="C42" s="1" t="s">
        <v>79</v>
      </c>
      <c r="E42" s="1" t="str">
        <f t="shared" si="1"/>
        <v>Exclude</v>
      </c>
      <c r="I42" s="1">
        <v>1</v>
      </c>
      <c r="L42" s="1">
        <f t="shared" si="0"/>
        <v>1</v>
      </c>
    </row>
    <row r="43" spans="1:13">
      <c r="A43" s="1" t="s">
        <v>80</v>
      </c>
      <c r="B43" s="1">
        <v>2015</v>
      </c>
      <c r="C43" s="1" t="s">
        <v>81</v>
      </c>
      <c r="E43" s="1" t="str">
        <f t="shared" si="1"/>
        <v>Exclude</v>
      </c>
      <c r="G43" s="1">
        <v>1</v>
      </c>
      <c r="J43" s="1">
        <v>1</v>
      </c>
      <c r="L43" s="1">
        <f t="shared" si="0"/>
        <v>2</v>
      </c>
    </row>
    <row r="44" spans="1:13">
      <c r="A44" s="1" t="s">
        <v>82</v>
      </c>
      <c r="B44" s="1">
        <v>2015</v>
      </c>
      <c r="C44" s="3" t="s">
        <v>83</v>
      </c>
      <c r="E44" s="1" t="str">
        <f t="shared" si="1"/>
        <v>Include</v>
      </c>
      <c r="L44" s="1">
        <f t="shared" si="0"/>
        <v>0</v>
      </c>
    </row>
    <row r="45" spans="1:13">
      <c r="A45" s="1" t="s">
        <v>84</v>
      </c>
      <c r="B45" s="1">
        <v>2015</v>
      </c>
      <c r="C45" s="3" t="s">
        <v>85</v>
      </c>
      <c r="E45" s="1" t="str">
        <f t="shared" si="1"/>
        <v>Exclude</v>
      </c>
      <c r="F45" s="1">
        <v>1</v>
      </c>
      <c r="I45" s="1">
        <v>1</v>
      </c>
      <c r="L45" s="1">
        <f t="shared" si="0"/>
        <v>2</v>
      </c>
    </row>
    <row r="46" spans="1:13">
      <c r="A46" s="1" t="s">
        <v>86</v>
      </c>
      <c r="B46" s="1">
        <v>2015</v>
      </c>
      <c r="C46" s="3" t="s">
        <v>87</v>
      </c>
      <c r="E46" s="1" t="str">
        <f t="shared" si="1"/>
        <v>Include</v>
      </c>
      <c r="L46" s="1">
        <f t="shared" si="0"/>
        <v>0</v>
      </c>
    </row>
    <row r="47" spans="1:13">
      <c r="A47" s="1" t="s">
        <v>88</v>
      </c>
      <c r="B47" s="1">
        <v>2015</v>
      </c>
      <c r="C47" s="3" t="s">
        <v>89</v>
      </c>
      <c r="E47" s="1" t="str">
        <f t="shared" si="1"/>
        <v>Exclude</v>
      </c>
      <c r="F47" s="1">
        <v>1</v>
      </c>
      <c r="I47" s="1">
        <v>1</v>
      </c>
      <c r="L47" s="1">
        <f t="shared" si="0"/>
        <v>2</v>
      </c>
    </row>
    <row r="48" spans="1:13">
      <c r="A48" s="1" t="s">
        <v>90</v>
      </c>
      <c r="B48" s="1">
        <v>2015</v>
      </c>
      <c r="C48" s="1" t="s">
        <v>91</v>
      </c>
      <c r="E48" s="1" t="str">
        <f t="shared" si="1"/>
        <v>Exclude</v>
      </c>
      <c r="F48" s="1">
        <v>1</v>
      </c>
      <c r="L48" s="1">
        <f t="shared" si="0"/>
        <v>1</v>
      </c>
      <c r="M48" s="1" t="s">
        <v>363</v>
      </c>
    </row>
    <row r="49" spans="1:13">
      <c r="A49" s="1" t="s">
        <v>92</v>
      </c>
      <c r="B49" s="1">
        <v>2015</v>
      </c>
      <c r="C49" s="1" t="s">
        <v>93</v>
      </c>
      <c r="E49" s="1" t="str">
        <f t="shared" si="1"/>
        <v>Exclude</v>
      </c>
      <c r="H49" s="1">
        <v>1</v>
      </c>
      <c r="I49" s="1">
        <v>1</v>
      </c>
      <c r="L49" s="1">
        <f t="shared" si="0"/>
        <v>2</v>
      </c>
    </row>
    <row r="50" spans="1:13">
      <c r="A50" s="1" t="s">
        <v>94</v>
      </c>
      <c r="B50" s="1">
        <v>2015</v>
      </c>
      <c r="C50" s="1" t="s">
        <v>95</v>
      </c>
      <c r="E50" s="1" t="str">
        <f t="shared" si="1"/>
        <v>Exclude</v>
      </c>
      <c r="I50" s="1">
        <v>1</v>
      </c>
      <c r="L50" s="1">
        <f t="shared" si="0"/>
        <v>1</v>
      </c>
    </row>
    <row r="51" spans="1:13" ht="34">
      <c r="A51" s="1" t="s">
        <v>96</v>
      </c>
      <c r="B51" s="1">
        <v>2015</v>
      </c>
      <c r="C51" s="4" t="s">
        <v>97</v>
      </c>
      <c r="E51" s="1" t="str">
        <f t="shared" si="1"/>
        <v>Exclude</v>
      </c>
      <c r="F51" s="1">
        <v>1</v>
      </c>
      <c r="L51" s="1">
        <f t="shared" si="0"/>
        <v>1</v>
      </c>
      <c r="M51" s="1" t="s">
        <v>364</v>
      </c>
    </row>
    <row r="52" spans="1:13" ht="34">
      <c r="A52" s="1" t="s">
        <v>98</v>
      </c>
      <c r="B52" s="1">
        <v>2015</v>
      </c>
      <c r="C52" s="5" t="s">
        <v>99</v>
      </c>
      <c r="E52" s="1" t="str">
        <f t="shared" si="1"/>
        <v>Include</v>
      </c>
      <c r="L52" s="1">
        <f t="shared" si="0"/>
        <v>0</v>
      </c>
    </row>
    <row r="53" spans="1:13">
      <c r="A53" s="1" t="s">
        <v>100</v>
      </c>
      <c r="B53" s="1">
        <v>2016</v>
      </c>
      <c r="C53" s="3" t="s">
        <v>101</v>
      </c>
      <c r="E53" s="1" t="str">
        <f t="shared" si="1"/>
        <v>Include</v>
      </c>
      <c r="L53" s="1">
        <f t="shared" si="0"/>
        <v>0</v>
      </c>
    </row>
    <row r="54" spans="1:13">
      <c r="A54" s="1" t="s">
        <v>102</v>
      </c>
      <c r="B54" s="1">
        <v>2016</v>
      </c>
      <c r="C54" s="1" t="s">
        <v>103</v>
      </c>
      <c r="E54" s="1" t="str">
        <f t="shared" si="1"/>
        <v>Exclude</v>
      </c>
      <c r="F54" s="1">
        <v>1</v>
      </c>
      <c r="H54" s="1">
        <v>1</v>
      </c>
      <c r="L54" s="1">
        <f t="shared" si="0"/>
        <v>2</v>
      </c>
    </row>
    <row r="55" spans="1:13">
      <c r="A55" s="1" t="s">
        <v>104</v>
      </c>
      <c r="B55" s="1">
        <v>2016</v>
      </c>
      <c r="C55" s="1" t="s">
        <v>105</v>
      </c>
      <c r="E55" s="1" t="str">
        <f t="shared" si="1"/>
        <v>Include</v>
      </c>
      <c r="L55" s="1">
        <f t="shared" si="0"/>
        <v>0</v>
      </c>
      <c r="M55" s="1" t="s">
        <v>378</v>
      </c>
    </row>
    <row r="56" spans="1:13">
      <c r="A56" s="1" t="s">
        <v>106</v>
      </c>
      <c r="B56" s="1">
        <v>2016</v>
      </c>
      <c r="C56" s="3" t="s">
        <v>107</v>
      </c>
      <c r="E56" s="1" t="str">
        <f t="shared" si="1"/>
        <v>Exclude</v>
      </c>
      <c r="F56" s="1">
        <v>1</v>
      </c>
      <c r="L56" s="1">
        <f t="shared" si="0"/>
        <v>1</v>
      </c>
    </row>
    <row r="57" spans="1:13">
      <c r="A57" s="1" t="s">
        <v>108</v>
      </c>
      <c r="B57" s="1">
        <v>2016</v>
      </c>
      <c r="C57" s="3" t="s">
        <v>109</v>
      </c>
      <c r="E57" s="1" t="str">
        <f t="shared" si="1"/>
        <v>Include</v>
      </c>
      <c r="L57" s="1">
        <f t="shared" si="0"/>
        <v>0</v>
      </c>
      <c r="M57" s="1" t="s">
        <v>365</v>
      </c>
    </row>
    <row r="58" spans="1:13">
      <c r="A58" s="1" t="s">
        <v>110</v>
      </c>
      <c r="B58" s="1">
        <v>2016</v>
      </c>
      <c r="C58" s="1" t="s">
        <v>111</v>
      </c>
      <c r="E58" s="1" t="str">
        <f t="shared" si="1"/>
        <v>Exclude</v>
      </c>
      <c r="F58" s="1">
        <v>1</v>
      </c>
      <c r="I58" s="1">
        <v>1</v>
      </c>
      <c r="L58" s="1">
        <f t="shared" si="0"/>
        <v>2</v>
      </c>
    </row>
    <row r="59" spans="1:13">
      <c r="A59" s="1" t="s">
        <v>112</v>
      </c>
      <c r="B59" s="1">
        <v>2016</v>
      </c>
      <c r="C59" s="1" t="s">
        <v>113</v>
      </c>
      <c r="E59" s="1" t="str">
        <f t="shared" si="1"/>
        <v>Exclude</v>
      </c>
      <c r="F59" s="1">
        <v>1</v>
      </c>
      <c r="J59" s="1">
        <v>1</v>
      </c>
      <c r="L59" s="1">
        <f t="shared" si="0"/>
        <v>2</v>
      </c>
    </row>
    <row r="60" spans="1:13">
      <c r="A60" s="1" t="s">
        <v>114</v>
      </c>
      <c r="B60" s="1">
        <v>2016</v>
      </c>
      <c r="C60" s="1" t="s">
        <v>115</v>
      </c>
      <c r="E60" s="1" t="str">
        <f t="shared" si="1"/>
        <v>Exclude</v>
      </c>
      <c r="F60" s="1">
        <v>1</v>
      </c>
      <c r="L60" s="1">
        <f t="shared" si="0"/>
        <v>1</v>
      </c>
    </row>
    <row r="61" spans="1:13">
      <c r="A61" s="1" t="s">
        <v>116</v>
      </c>
      <c r="B61" s="1">
        <v>2016</v>
      </c>
      <c r="C61" s="1" t="s">
        <v>117</v>
      </c>
      <c r="E61" s="1" t="str">
        <f t="shared" si="1"/>
        <v>Exclude</v>
      </c>
      <c r="F61" s="1">
        <v>1</v>
      </c>
      <c r="H61" s="1">
        <v>1</v>
      </c>
      <c r="L61" s="1">
        <f t="shared" si="0"/>
        <v>2</v>
      </c>
    </row>
    <row r="62" spans="1:13">
      <c r="A62" s="1" t="s">
        <v>118</v>
      </c>
      <c r="B62" s="1">
        <v>2016</v>
      </c>
      <c r="C62" s="1" t="s">
        <v>119</v>
      </c>
      <c r="E62" s="1" t="str">
        <f t="shared" si="1"/>
        <v>Exclude</v>
      </c>
      <c r="I62" s="1">
        <v>1</v>
      </c>
      <c r="L62" s="1">
        <f t="shared" si="0"/>
        <v>1</v>
      </c>
    </row>
    <row r="63" spans="1:13">
      <c r="A63" s="1" t="s">
        <v>120</v>
      </c>
      <c r="B63" s="1">
        <v>2016</v>
      </c>
      <c r="C63" s="1" t="s">
        <v>121</v>
      </c>
      <c r="E63" s="1" t="str">
        <f t="shared" si="1"/>
        <v>Exclude</v>
      </c>
      <c r="F63" s="1">
        <v>1</v>
      </c>
      <c r="I63" s="1">
        <v>1</v>
      </c>
      <c r="L63" s="1">
        <f t="shared" si="0"/>
        <v>2</v>
      </c>
    </row>
    <row r="64" spans="1:13">
      <c r="A64" s="1" t="s">
        <v>122</v>
      </c>
      <c r="B64" s="1">
        <v>2016</v>
      </c>
      <c r="C64" s="1" t="s">
        <v>123</v>
      </c>
      <c r="E64" s="1" t="str">
        <f t="shared" si="1"/>
        <v>Exclude</v>
      </c>
      <c r="F64" s="1">
        <v>1</v>
      </c>
      <c r="L64" s="1">
        <f t="shared" si="0"/>
        <v>1</v>
      </c>
      <c r="M64" s="1" t="s">
        <v>361</v>
      </c>
    </row>
    <row r="65" spans="1:13">
      <c r="A65" s="1" t="s">
        <v>124</v>
      </c>
      <c r="B65" s="1">
        <v>2017</v>
      </c>
      <c r="C65" s="3" t="s">
        <v>125</v>
      </c>
      <c r="E65" s="1" t="str">
        <f t="shared" si="1"/>
        <v>Include</v>
      </c>
      <c r="L65" s="1">
        <f t="shared" si="0"/>
        <v>0</v>
      </c>
    </row>
    <row r="66" spans="1:13">
      <c r="A66" s="1" t="s">
        <v>126</v>
      </c>
      <c r="B66" s="1">
        <v>2017</v>
      </c>
      <c r="C66" s="3" t="s">
        <v>127</v>
      </c>
      <c r="E66" s="1" t="str">
        <f t="shared" si="1"/>
        <v>Include</v>
      </c>
      <c r="L66" s="1">
        <f t="shared" si="0"/>
        <v>0</v>
      </c>
    </row>
    <row r="67" spans="1:13">
      <c r="A67" s="1" t="s">
        <v>128</v>
      </c>
      <c r="B67" s="1">
        <v>2017</v>
      </c>
      <c r="C67" s="1" t="s">
        <v>129</v>
      </c>
      <c r="E67" s="1" t="str">
        <f t="shared" si="1"/>
        <v>Exclude</v>
      </c>
      <c r="F67" s="1">
        <v>1</v>
      </c>
      <c r="I67" s="1">
        <v>1</v>
      </c>
      <c r="L67" s="1">
        <f t="shared" si="0"/>
        <v>2</v>
      </c>
    </row>
    <row r="68" spans="1:13" ht="34">
      <c r="A68" s="1" t="s">
        <v>130</v>
      </c>
      <c r="B68" s="1">
        <v>2017</v>
      </c>
      <c r="C68" s="4" t="s">
        <v>131</v>
      </c>
      <c r="E68" s="1" t="str">
        <f t="shared" ref="E68:E131" si="2">IF(L68=0, "Include", "Exclude")</f>
        <v>Exclude</v>
      </c>
      <c r="G68" s="1">
        <v>1</v>
      </c>
      <c r="I68" s="1">
        <v>1</v>
      </c>
      <c r="L68" s="1">
        <f t="shared" ref="L68:L131" si="3">SUM(F68:K68)</f>
        <v>2</v>
      </c>
    </row>
    <row r="69" spans="1:13">
      <c r="A69" s="1" t="s">
        <v>132</v>
      </c>
      <c r="B69" s="1">
        <v>2017</v>
      </c>
      <c r="C69" s="1" t="s">
        <v>133</v>
      </c>
      <c r="E69" s="1" t="str">
        <f t="shared" si="2"/>
        <v>Exclude</v>
      </c>
      <c r="F69" s="1">
        <v>1</v>
      </c>
      <c r="L69" s="1">
        <f t="shared" si="3"/>
        <v>1</v>
      </c>
      <c r="M69" s="1" t="s">
        <v>366</v>
      </c>
    </row>
    <row r="70" spans="1:13">
      <c r="A70" s="1" t="s">
        <v>134</v>
      </c>
      <c r="B70" s="1">
        <v>2017</v>
      </c>
      <c r="C70" s="1" t="s">
        <v>135</v>
      </c>
      <c r="E70" s="1" t="str">
        <f t="shared" si="2"/>
        <v>Exclude</v>
      </c>
      <c r="F70" s="1">
        <v>1</v>
      </c>
      <c r="L70" s="1">
        <f t="shared" si="3"/>
        <v>1</v>
      </c>
    </row>
    <row r="71" spans="1:13">
      <c r="A71" s="1" t="s">
        <v>136</v>
      </c>
      <c r="B71" s="1">
        <v>2017</v>
      </c>
      <c r="C71" s="1" t="s">
        <v>137</v>
      </c>
      <c r="E71" s="1" t="str">
        <f t="shared" si="2"/>
        <v>Exclude</v>
      </c>
      <c r="F71" s="1">
        <v>1</v>
      </c>
      <c r="L71" s="1">
        <f t="shared" si="3"/>
        <v>1</v>
      </c>
    </row>
    <row r="72" spans="1:13">
      <c r="A72" s="1" t="s">
        <v>138</v>
      </c>
      <c r="B72" s="1">
        <v>2017</v>
      </c>
      <c r="C72" s="3" t="s">
        <v>139</v>
      </c>
      <c r="E72" s="1" t="str">
        <f t="shared" si="2"/>
        <v>Include</v>
      </c>
      <c r="L72" s="1">
        <f t="shared" si="3"/>
        <v>0</v>
      </c>
    </row>
    <row r="73" spans="1:13">
      <c r="A73" s="1" t="s">
        <v>140</v>
      </c>
      <c r="B73" s="1">
        <v>2017</v>
      </c>
      <c r="C73" s="1" t="s">
        <v>141</v>
      </c>
      <c r="E73" s="1" t="str">
        <f t="shared" si="2"/>
        <v>Exclude</v>
      </c>
      <c r="F73" s="1">
        <v>1</v>
      </c>
      <c r="L73" s="1">
        <f t="shared" si="3"/>
        <v>1</v>
      </c>
      <c r="M73" s="1" t="s">
        <v>366</v>
      </c>
    </row>
    <row r="74" spans="1:13">
      <c r="A74" s="1" t="s">
        <v>142</v>
      </c>
      <c r="B74" s="1">
        <v>2017</v>
      </c>
      <c r="C74" s="1" t="s">
        <v>143</v>
      </c>
      <c r="E74" s="1" t="str">
        <f t="shared" si="2"/>
        <v>Exclude</v>
      </c>
      <c r="I74" s="1">
        <v>1</v>
      </c>
      <c r="L74" s="1">
        <f t="shared" si="3"/>
        <v>1</v>
      </c>
    </row>
    <row r="75" spans="1:13">
      <c r="A75" s="1" t="s">
        <v>144</v>
      </c>
      <c r="B75" s="1">
        <v>2017</v>
      </c>
      <c r="C75" s="3" t="s">
        <v>145</v>
      </c>
      <c r="E75" s="1" t="str">
        <f t="shared" si="2"/>
        <v>Include</v>
      </c>
      <c r="L75" s="1">
        <f t="shared" si="3"/>
        <v>0</v>
      </c>
    </row>
    <row r="76" spans="1:13">
      <c r="A76" s="1" t="s">
        <v>146</v>
      </c>
      <c r="B76" s="1">
        <v>2017</v>
      </c>
      <c r="C76" s="1" t="s">
        <v>147</v>
      </c>
      <c r="E76" s="1" t="str">
        <f t="shared" si="2"/>
        <v>Exclude</v>
      </c>
      <c r="F76" s="1">
        <v>1</v>
      </c>
      <c r="H76" s="1">
        <v>1</v>
      </c>
      <c r="L76" s="1">
        <f t="shared" si="3"/>
        <v>2</v>
      </c>
    </row>
    <row r="77" spans="1:13">
      <c r="A77" s="1" t="s">
        <v>148</v>
      </c>
      <c r="B77" s="1">
        <v>2017</v>
      </c>
      <c r="C77" s="1" t="s">
        <v>149</v>
      </c>
      <c r="E77" s="1" t="str">
        <f t="shared" si="2"/>
        <v>Exclude</v>
      </c>
      <c r="I77" s="1">
        <v>1</v>
      </c>
      <c r="L77" s="1">
        <f t="shared" si="3"/>
        <v>1</v>
      </c>
    </row>
    <row r="78" spans="1:13">
      <c r="A78" s="1" t="s">
        <v>150</v>
      </c>
      <c r="B78" s="1">
        <v>2017</v>
      </c>
      <c r="C78" s="1" t="s">
        <v>151</v>
      </c>
      <c r="E78" s="1" t="str">
        <f t="shared" si="2"/>
        <v>Exclude</v>
      </c>
      <c r="F78" s="1">
        <v>1</v>
      </c>
      <c r="L78" s="1">
        <f t="shared" si="3"/>
        <v>1</v>
      </c>
    </row>
    <row r="79" spans="1:13">
      <c r="A79" s="1" t="s">
        <v>152</v>
      </c>
      <c r="B79" s="1">
        <v>2017</v>
      </c>
      <c r="C79" s="1" t="s">
        <v>153</v>
      </c>
      <c r="E79" s="1" t="str">
        <f t="shared" si="2"/>
        <v>Exclude</v>
      </c>
      <c r="F79" s="1">
        <v>1</v>
      </c>
      <c r="L79" s="1">
        <f t="shared" si="3"/>
        <v>1</v>
      </c>
      <c r="M79" s="1" t="s">
        <v>367</v>
      </c>
    </row>
    <row r="80" spans="1:13">
      <c r="A80" s="1" t="s">
        <v>154</v>
      </c>
      <c r="B80" s="1">
        <v>2017</v>
      </c>
      <c r="C80" s="1" t="s">
        <v>155</v>
      </c>
      <c r="E80" s="1" t="str">
        <f t="shared" si="2"/>
        <v>Exclude</v>
      </c>
      <c r="F80" s="1">
        <v>1</v>
      </c>
      <c r="L80" s="1">
        <f t="shared" si="3"/>
        <v>1</v>
      </c>
    </row>
    <row r="81" spans="1:13">
      <c r="A81" s="1" t="s">
        <v>156</v>
      </c>
      <c r="B81" s="1">
        <v>2017</v>
      </c>
      <c r="C81" s="1" t="s">
        <v>157</v>
      </c>
      <c r="E81" s="1" t="str">
        <f t="shared" si="2"/>
        <v>Exclude</v>
      </c>
      <c r="F81" s="1">
        <v>1</v>
      </c>
      <c r="L81" s="1">
        <f t="shared" si="3"/>
        <v>1</v>
      </c>
      <c r="M81" s="1" t="s">
        <v>379</v>
      </c>
    </row>
    <row r="82" spans="1:13">
      <c r="A82" s="1" t="s">
        <v>158</v>
      </c>
      <c r="B82" s="1">
        <v>2018</v>
      </c>
      <c r="C82" s="1" t="s">
        <v>159</v>
      </c>
      <c r="E82" s="1" t="str">
        <f t="shared" si="2"/>
        <v>Exclude</v>
      </c>
      <c r="I82" s="1">
        <v>1</v>
      </c>
      <c r="L82" s="1">
        <f t="shared" si="3"/>
        <v>1</v>
      </c>
    </row>
    <row r="83" spans="1:13">
      <c r="A83" s="1" t="s">
        <v>160</v>
      </c>
      <c r="B83" s="1">
        <v>2018</v>
      </c>
      <c r="C83" s="1" t="s">
        <v>161</v>
      </c>
      <c r="E83" s="1" t="str">
        <f t="shared" si="2"/>
        <v>Exclude</v>
      </c>
      <c r="F83" s="1">
        <v>1</v>
      </c>
      <c r="L83" s="1">
        <f t="shared" si="3"/>
        <v>1</v>
      </c>
    </row>
    <row r="84" spans="1:13">
      <c r="A84" s="1" t="s">
        <v>162</v>
      </c>
      <c r="B84" s="1">
        <v>2018</v>
      </c>
      <c r="C84" s="1" t="s">
        <v>163</v>
      </c>
      <c r="E84" s="1" t="str">
        <f t="shared" si="2"/>
        <v>Include</v>
      </c>
      <c r="L84" s="1">
        <f t="shared" si="3"/>
        <v>0</v>
      </c>
      <c r="M84" s="1" t="s">
        <v>365</v>
      </c>
    </row>
    <row r="85" spans="1:13" ht="34">
      <c r="A85" s="1" t="s">
        <v>164</v>
      </c>
      <c r="B85" s="1">
        <v>2018</v>
      </c>
      <c r="C85" s="4" t="s">
        <v>165</v>
      </c>
      <c r="E85" s="1" t="str">
        <f t="shared" si="2"/>
        <v>Exclude</v>
      </c>
      <c r="I85" s="1">
        <v>1</v>
      </c>
      <c r="L85" s="1">
        <f t="shared" si="3"/>
        <v>1</v>
      </c>
    </row>
    <row r="86" spans="1:13">
      <c r="A86" s="1" t="s">
        <v>166</v>
      </c>
      <c r="B86" s="1">
        <v>2018</v>
      </c>
      <c r="C86" s="1" t="s">
        <v>167</v>
      </c>
      <c r="E86" s="1" t="str">
        <f t="shared" si="2"/>
        <v>Include</v>
      </c>
      <c r="L86" s="1">
        <f t="shared" si="3"/>
        <v>0</v>
      </c>
      <c r="M86" s="1" t="s">
        <v>368</v>
      </c>
    </row>
    <row r="87" spans="1:13">
      <c r="A87" s="1" t="s">
        <v>168</v>
      </c>
      <c r="B87" s="1">
        <v>2018</v>
      </c>
      <c r="C87" s="3" t="s">
        <v>169</v>
      </c>
      <c r="E87" s="1" t="str">
        <f t="shared" si="2"/>
        <v>Include</v>
      </c>
      <c r="L87" s="1">
        <f t="shared" si="3"/>
        <v>0</v>
      </c>
    </row>
    <row r="88" spans="1:13">
      <c r="A88" s="1" t="s">
        <v>170</v>
      </c>
      <c r="B88" s="1">
        <v>2018</v>
      </c>
      <c r="C88" s="3" t="s">
        <v>171</v>
      </c>
      <c r="E88" s="1" t="str">
        <f t="shared" si="2"/>
        <v>Include</v>
      </c>
      <c r="L88" s="1">
        <f t="shared" si="3"/>
        <v>0</v>
      </c>
    </row>
    <row r="89" spans="1:13">
      <c r="A89" s="1" t="s">
        <v>172</v>
      </c>
      <c r="B89" s="1">
        <v>2018</v>
      </c>
      <c r="C89" s="1" t="s">
        <v>173</v>
      </c>
      <c r="E89" s="1" t="str">
        <f t="shared" si="2"/>
        <v>Exclude</v>
      </c>
      <c r="F89" s="1">
        <v>1</v>
      </c>
      <c r="L89" s="1">
        <f t="shared" si="3"/>
        <v>1</v>
      </c>
    </row>
    <row r="90" spans="1:13">
      <c r="A90" s="1" t="s">
        <v>174</v>
      </c>
      <c r="B90" s="1">
        <v>2018</v>
      </c>
      <c r="C90" s="1" t="s">
        <v>175</v>
      </c>
      <c r="E90" s="1" t="str">
        <f t="shared" si="2"/>
        <v>Exclude</v>
      </c>
      <c r="F90" s="1">
        <v>1</v>
      </c>
      <c r="I90" s="1">
        <v>1</v>
      </c>
      <c r="L90" s="1">
        <f t="shared" si="3"/>
        <v>2</v>
      </c>
    </row>
    <row r="91" spans="1:13">
      <c r="A91" s="1" t="s">
        <v>176</v>
      </c>
      <c r="B91" s="1">
        <v>2018</v>
      </c>
      <c r="C91" s="1" t="s">
        <v>177</v>
      </c>
      <c r="E91" s="1" t="str">
        <f t="shared" si="2"/>
        <v>Exclude</v>
      </c>
      <c r="F91" s="1">
        <v>1</v>
      </c>
      <c r="L91" s="1">
        <f t="shared" si="3"/>
        <v>1</v>
      </c>
    </row>
    <row r="92" spans="1:13">
      <c r="A92" s="1" t="s">
        <v>178</v>
      </c>
      <c r="B92" s="1">
        <v>2018</v>
      </c>
      <c r="C92" s="1" t="s">
        <v>179</v>
      </c>
      <c r="E92" s="1" t="str">
        <f t="shared" si="2"/>
        <v>Exclude</v>
      </c>
      <c r="F92" s="1">
        <v>1</v>
      </c>
      <c r="L92" s="1">
        <f t="shared" si="3"/>
        <v>1</v>
      </c>
    </row>
    <row r="93" spans="1:13">
      <c r="A93" s="1" t="s">
        <v>180</v>
      </c>
      <c r="B93" s="1">
        <v>2018</v>
      </c>
      <c r="C93" s="3" t="s">
        <v>181</v>
      </c>
      <c r="E93" s="1" t="str">
        <f t="shared" si="2"/>
        <v>Include</v>
      </c>
      <c r="L93" s="1">
        <f t="shared" si="3"/>
        <v>0</v>
      </c>
      <c r="M93" s="1" t="s">
        <v>369</v>
      </c>
    </row>
    <row r="94" spans="1:13">
      <c r="A94" s="1" t="s">
        <v>182</v>
      </c>
      <c r="B94" s="1">
        <v>2018</v>
      </c>
      <c r="C94" s="1" t="s">
        <v>183</v>
      </c>
      <c r="E94" s="1" t="str">
        <f t="shared" si="2"/>
        <v>Exclude</v>
      </c>
      <c r="F94" s="1">
        <v>1</v>
      </c>
      <c r="L94" s="1">
        <f t="shared" si="3"/>
        <v>1</v>
      </c>
    </row>
    <row r="95" spans="1:13">
      <c r="A95" s="1" t="s">
        <v>184</v>
      </c>
      <c r="B95" s="1">
        <v>2018</v>
      </c>
      <c r="C95" s="1" t="s">
        <v>185</v>
      </c>
      <c r="E95" s="1" t="str">
        <f t="shared" si="2"/>
        <v>Exclude</v>
      </c>
      <c r="I95" s="1">
        <v>1</v>
      </c>
      <c r="L95" s="1">
        <f t="shared" si="3"/>
        <v>1</v>
      </c>
    </row>
    <row r="96" spans="1:13">
      <c r="A96" s="1" t="s">
        <v>186</v>
      </c>
      <c r="B96" s="1">
        <v>2018</v>
      </c>
      <c r="C96" s="1" t="s">
        <v>187</v>
      </c>
      <c r="E96" s="1" t="str">
        <f t="shared" si="2"/>
        <v>Exclude</v>
      </c>
      <c r="F96" s="1">
        <v>1</v>
      </c>
      <c r="L96" s="1">
        <f t="shared" si="3"/>
        <v>1</v>
      </c>
    </row>
    <row r="97" spans="1:13">
      <c r="A97" s="1" t="s">
        <v>188</v>
      </c>
      <c r="B97" s="1">
        <v>2018</v>
      </c>
      <c r="C97" s="1" t="s">
        <v>189</v>
      </c>
      <c r="E97" s="1" t="str">
        <f t="shared" si="2"/>
        <v>Exclude</v>
      </c>
      <c r="F97" s="1">
        <v>1</v>
      </c>
      <c r="L97" s="1">
        <f t="shared" si="3"/>
        <v>1</v>
      </c>
    </row>
    <row r="98" spans="1:13" ht="34">
      <c r="A98" s="1" t="s">
        <v>190</v>
      </c>
      <c r="B98" s="1">
        <v>2018</v>
      </c>
      <c r="C98" s="4" t="s">
        <v>191</v>
      </c>
      <c r="E98" s="1" t="str">
        <f t="shared" si="2"/>
        <v>Exclude</v>
      </c>
      <c r="F98" s="1">
        <v>1</v>
      </c>
      <c r="I98" s="1">
        <v>1</v>
      </c>
      <c r="L98" s="1">
        <f t="shared" si="3"/>
        <v>2</v>
      </c>
    </row>
    <row r="99" spans="1:13">
      <c r="A99" s="1" t="s">
        <v>192</v>
      </c>
      <c r="B99" s="1">
        <v>2018</v>
      </c>
      <c r="C99" s="1" t="s">
        <v>193</v>
      </c>
      <c r="E99" s="1" t="str">
        <f t="shared" si="2"/>
        <v>Exclude</v>
      </c>
      <c r="F99" s="1">
        <v>1</v>
      </c>
      <c r="L99" s="1">
        <f t="shared" si="3"/>
        <v>1</v>
      </c>
    </row>
    <row r="100" spans="1:13">
      <c r="A100" s="1" t="s">
        <v>194</v>
      </c>
      <c r="B100" s="1">
        <v>2018</v>
      </c>
      <c r="C100" s="1" t="s">
        <v>195</v>
      </c>
      <c r="E100" s="1" t="str">
        <f t="shared" si="2"/>
        <v>Exclude</v>
      </c>
      <c r="F100" s="1">
        <v>1</v>
      </c>
      <c r="L100" s="1">
        <f t="shared" si="3"/>
        <v>1</v>
      </c>
      <c r="M100" s="1" t="s">
        <v>361</v>
      </c>
    </row>
    <row r="101" spans="1:13">
      <c r="A101" s="1" t="s">
        <v>196</v>
      </c>
      <c r="B101" s="1">
        <v>2018</v>
      </c>
      <c r="C101" s="1" t="s">
        <v>197</v>
      </c>
      <c r="E101" s="1" t="str">
        <f t="shared" si="2"/>
        <v>Exclude</v>
      </c>
      <c r="F101" s="1">
        <v>1</v>
      </c>
      <c r="L101" s="1">
        <f t="shared" si="3"/>
        <v>1</v>
      </c>
      <c r="M101" s="1" t="s">
        <v>370</v>
      </c>
    </row>
    <row r="102" spans="1:13">
      <c r="A102" s="1" t="s">
        <v>198</v>
      </c>
      <c r="B102" s="1">
        <v>2019</v>
      </c>
      <c r="C102" s="3" t="s">
        <v>199</v>
      </c>
      <c r="E102" s="1" t="str">
        <f t="shared" si="2"/>
        <v>Exclude</v>
      </c>
      <c r="I102" s="1">
        <v>1</v>
      </c>
      <c r="L102" s="1">
        <f t="shared" si="3"/>
        <v>1</v>
      </c>
    </row>
    <row r="103" spans="1:13">
      <c r="A103" s="1" t="s">
        <v>200</v>
      </c>
      <c r="B103" s="1">
        <v>2019</v>
      </c>
      <c r="C103" s="1" t="s">
        <v>201</v>
      </c>
      <c r="E103" s="1" t="str">
        <f t="shared" si="2"/>
        <v>Exclude</v>
      </c>
      <c r="F103" s="1">
        <v>1</v>
      </c>
      <c r="L103" s="1">
        <f t="shared" si="3"/>
        <v>1</v>
      </c>
    </row>
    <row r="104" spans="1:13">
      <c r="A104" s="1" t="s">
        <v>202</v>
      </c>
      <c r="B104" s="1">
        <v>2019</v>
      </c>
      <c r="C104" s="1" t="s">
        <v>203</v>
      </c>
      <c r="E104" s="1" t="str">
        <f t="shared" si="2"/>
        <v>Exclude</v>
      </c>
      <c r="F104" s="1">
        <v>1</v>
      </c>
      <c r="L104" s="1">
        <f t="shared" si="3"/>
        <v>1</v>
      </c>
    </row>
    <row r="105" spans="1:13">
      <c r="A105" s="1" t="s">
        <v>204</v>
      </c>
      <c r="B105" s="1">
        <v>2019</v>
      </c>
      <c r="C105" s="3" t="s">
        <v>205</v>
      </c>
      <c r="E105" s="1" t="str">
        <f t="shared" si="2"/>
        <v>Include</v>
      </c>
      <c r="L105" s="1">
        <f t="shared" si="3"/>
        <v>0</v>
      </c>
      <c r="M105" s="1" t="s">
        <v>371</v>
      </c>
    </row>
    <row r="106" spans="1:13">
      <c r="A106" s="1" t="s">
        <v>206</v>
      </c>
      <c r="B106" s="1">
        <v>2019</v>
      </c>
      <c r="C106" s="1" t="s">
        <v>207</v>
      </c>
      <c r="E106" s="1" t="str">
        <f t="shared" si="2"/>
        <v>Exclude</v>
      </c>
      <c r="I106" s="1">
        <v>1</v>
      </c>
      <c r="L106" s="1">
        <f t="shared" si="3"/>
        <v>1</v>
      </c>
    </row>
    <row r="107" spans="1:13">
      <c r="A107" s="1" t="s">
        <v>208</v>
      </c>
      <c r="B107" s="1">
        <v>2019</v>
      </c>
      <c r="C107" s="1" t="s">
        <v>209</v>
      </c>
      <c r="E107" s="1" t="str">
        <f t="shared" si="2"/>
        <v>Exclude</v>
      </c>
      <c r="F107" s="1">
        <v>1</v>
      </c>
      <c r="L107" s="1">
        <f t="shared" si="3"/>
        <v>1</v>
      </c>
    </row>
    <row r="108" spans="1:13">
      <c r="A108" s="1" t="s">
        <v>210</v>
      </c>
      <c r="B108" s="1">
        <v>2019</v>
      </c>
      <c r="C108" s="1" t="s">
        <v>211</v>
      </c>
      <c r="E108" s="1" t="str">
        <f t="shared" si="2"/>
        <v>Exclude</v>
      </c>
      <c r="F108" s="1">
        <v>1</v>
      </c>
      <c r="L108" s="1">
        <f t="shared" si="3"/>
        <v>1</v>
      </c>
      <c r="M108" s="1" t="s">
        <v>361</v>
      </c>
    </row>
    <row r="109" spans="1:13" ht="34">
      <c r="A109" s="1" t="s">
        <v>212</v>
      </c>
      <c r="B109" s="1">
        <v>2019</v>
      </c>
      <c r="C109" s="5" t="s">
        <v>213</v>
      </c>
      <c r="E109" s="1" t="str">
        <f t="shared" si="2"/>
        <v>Include</v>
      </c>
      <c r="L109" s="1">
        <f t="shared" si="3"/>
        <v>0</v>
      </c>
    </row>
    <row r="110" spans="1:13">
      <c r="A110" s="1" t="s">
        <v>214</v>
      </c>
      <c r="B110" s="1">
        <v>2019</v>
      </c>
      <c r="C110" s="3" t="s">
        <v>215</v>
      </c>
      <c r="E110" s="1" t="str">
        <f t="shared" si="2"/>
        <v>Include</v>
      </c>
      <c r="L110" s="1">
        <f t="shared" si="3"/>
        <v>0</v>
      </c>
      <c r="M110" s="1" t="s">
        <v>372</v>
      </c>
    </row>
    <row r="111" spans="1:13">
      <c r="A111" s="1" t="s">
        <v>216</v>
      </c>
      <c r="B111" s="1">
        <v>2019</v>
      </c>
      <c r="C111" s="3" t="s">
        <v>217</v>
      </c>
      <c r="E111" s="1" t="str">
        <f t="shared" si="2"/>
        <v>Include</v>
      </c>
      <c r="L111" s="1">
        <f t="shared" si="3"/>
        <v>0</v>
      </c>
    </row>
    <row r="112" spans="1:13">
      <c r="A112" s="1" t="s">
        <v>218</v>
      </c>
      <c r="B112" s="1">
        <v>2019</v>
      </c>
      <c r="C112" s="1" t="s">
        <v>219</v>
      </c>
      <c r="E112" s="1" t="str">
        <f t="shared" si="2"/>
        <v>Include</v>
      </c>
      <c r="L112" s="1">
        <f t="shared" si="3"/>
        <v>0</v>
      </c>
      <c r="M112" s="1" t="s">
        <v>373</v>
      </c>
    </row>
    <row r="113" spans="1:13">
      <c r="A113" s="1" t="s">
        <v>220</v>
      </c>
      <c r="B113" s="1">
        <v>2019</v>
      </c>
      <c r="C113" s="3" t="s">
        <v>221</v>
      </c>
      <c r="E113" s="1" t="str">
        <f t="shared" si="2"/>
        <v>Include</v>
      </c>
      <c r="L113" s="1">
        <f t="shared" si="3"/>
        <v>0</v>
      </c>
    </row>
    <row r="114" spans="1:13">
      <c r="A114" s="1" t="s">
        <v>222</v>
      </c>
      <c r="B114" s="1">
        <v>2019</v>
      </c>
      <c r="C114" s="3" t="s">
        <v>223</v>
      </c>
      <c r="E114" s="1" t="str">
        <f t="shared" si="2"/>
        <v>Exclude</v>
      </c>
      <c r="F114" s="1">
        <v>1</v>
      </c>
      <c r="L114" s="1">
        <f t="shared" si="3"/>
        <v>1</v>
      </c>
    </row>
    <row r="115" spans="1:13">
      <c r="A115" s="1" t="s">
        <v>224</v>
      </c>
      <c r="B115" s="1">
        <v>2019</v>
      </c>
      <c r="C115" s="1" t="s">
        <v>225</v>
      </c>
      <c r="E115" s="1" t="str">
        <f t="shared" si="2"/>
        <v>Exclude</v>
      </c>
      <c r="I115" s="1">
        <v>1</v>
      </c>
      <c r="J115" s="1">
        <v>1</v>
      </c>
      <c r="L115" s="1">
        <f t="shared" si="3"/>
        <v>2</v>
      </c>
    </row>
    <row r="116" spans="1:13">
      <c r="A116" s="1" t="s">
        <v>226</v>
      </c>
      <c r="B116" s="1">
        <v>2019</v>
      </c>
      <c r="C116" s="3" t="s">
        <v>227</v>
      </c>
      <c r="E116" s="1" t="str">
        <f t="shared" si="2"/>
        <v>Include</v>
      </c>
      <c r="L116" s="1">
        <f t="shared" si="3"/>
        <v>0</v>
      </c>
    </row>
    <row r="117" spans="1:13">
      <c r="A117" s="1" t="s">
        <v>228</v>
      </c>
      <c r="B117" s="1">
        <v>2019</v>
      </c>
      <c r="C117" s="1" t="s">
        <v>229</v>
      </c>
      <c r="E117" s="1" t="str">
        <f t="shared" si="2"/>
        <v>Exclude</v>
      </c>
      <c r="F117" s="1">
        <v>1</v>
      </c>
      <c r="I117" s="1">
        <v>1</v>
      </c>
      <c r="L117" s="1">
        <f t="shared" si="3"/>
        <v>2</v>
      </c>
    </row>
    <row r="118" spans="1:13">
      <c r="A118" s="1" t="s">
        <v>230</v>
      </c>
      <c r="B118" s="1">
        <v>2019</v>
      </c>
      <c r="C118" s="1" t="s">
        <v>231</v>
      </c>
      <c r="E118" s="1" t="str">
        <f t="shared" si="2"/>
        <v>Exclude</v>
      </c>
      <c r="G118" s="1">
        <v>1</v>
      </c>
      <c r="I118" s="1">
        <v>1</v>
      </c>
      <c r="L118" s="1">
        <f t="shared" si="3"/>
        <v>2</v>
      </c>
    </row>
    <row r="119" spans="1:13" ht="34">
      <c r="A119" s="1" t="s">
        <v>232</v>
      </c>
      <c r="B119" s="1">
        <v>2019</v>
      </c>
      <c r="C119" s="4" t="s">
        <v>233</v>
      </c>
      <c r="E119" s="1" t="str">
        <f t="shared" si="2"/>
        <v>Exclude</v>
      </c>
      <c r="F119" s="1">
        <v>1</v>
      </c>
      <c r="L119" s="1">
        <f t="shared" si="3"/>
        <v>1</v>
      </c>
    </row>
    <row r="120" spans="1:13">
      <c r="A120" s="1" t="s">
        <v>234</v>
      </c>
      <c r="B120" s="1">
        <v>2019</v>
      </c>
      <c r="C120" s="1" t="s">
        <v>235</v>
      </c>
      <c r="E120" s="1" t="str">
        <f t="shared" si="2"/>
        <v>Exclude</v>
      </c>
      <c r="F120" s="1">
        <v>1</v>
      </c>
      <c r="L120" s="1">
        <f t="shared" si="3"/>
        <v>1</v>
      </c>
    </row>
    <row r="121" spans="1:13">
      <c r="A121" s="1" t="s">
        <v>236</v>
      </c>
      <c r="B121" s="1">
        <v>2019</v>
      </c>
      <c r="C121" s="1" t="s">
        <v>237</v>
      </c>
      <c r="E121" s="1" t="str">
        <f t="shared" si="2"/>
        <v>Exclude</v>
      </c>
      <c r="F121" s="1">
        <v>1</v>
      </c>
      <c r="L121" s="1">
        <f t="shared" si="3"/>
        <v>1</v>
      </c>
    </row>
    <row r="122" spans="1:13">
      <c r="A122" s="1" t="s">
        <v>238</v>
      </c>
      <c r="B122" s="1">
        <v>2019</v>
      </c>
      <c r="C122" s="1" t="s">
        <v>239</v>
      </c>
      <c r="E122" s="1" t="str">
        <f t="shared" si="2"/>
        <v>Exclude</v>
      </c>
      <c r="I122" s="1">
        <v>1</v>
      </c>
      <c r="L122" s="1">
        <f t="shared" si="3"/>
        <v>1</v>
      </c>
    </row>
    <row r="123" spans="1:13">
      <c r="A123" s="1" t="s">
        <v>240</v>
      </c>
      <c r="B123" s="1">
        <v>2019</v>
      </c>
      <c r="C123" s="1" t="s">
        <v>241</v>
      </c>
      <c r="E123" s="1" t="str">
        <f t="shared" si="2"/>
        <v>Exclude</v>
      </c>
      <c r="F123" s="1">
        <v>1</v>
      </c>
      <c r="L123" s="1">
        <f t="shared" si="3"/>
        <v>1</v>
      </c>
    </row>
    <row r="124" spans="1:13">
      <c r="A124" s="1" t="s">
        <v>242</v>
      </c>
      <c r="B124" s="1">
        <v>2019</v>
      </c>
      <c r="C124" s="1" t="s">
        <v>243</v>
      </c>
      <c r="E124" s="1" t="str">
        <f t="shared" si="2"/>
        <v>Exclude</v>
      </c>
      <c r="F124" s="1">
        <v>1</v>
      </c>
      <c r="L124" s="1">
        <f t="shared" si="3"/>
        <v>1</v>
      </c>
      <c r="M124" s="1" t="s">
        <v>374</v>
      </c>
    </row>
    <row r="125" spans="1:13">
      <c r="A125" s="1" t="s">
        <v>244</v>
      </c>
      <c r="B125" s="1">
        <v>2019</v>
      </c>
      <c r="C125" s="1" t="s">
        <v>245</v>
      </c>
      <c r="E125" s="1" t="str">
        <f t="shared" si="2"/>
        <v>Exclude</v>
      </c>
      <c r="F125" s="1">
        <v>1</v>
      </c>
      <c r="G125" s="1">
        <v>1</v>
      </c>
      <c r="I125" s="1">
        <v>1</v>
      </c>
      <c r="L125" s="1">
        <f t="shared" si="3"/>
        <v>3</v>
      </c>
    </row>
    <row r="126" spans="1:13">
      <c r="A126" s="1" t="s">
        <v>246</v>
      </c>
      <c r="B126" s="1">
        <v>2019</v>
      </c>
      <c r="C126" s="1" t="s">
        <v>247</v>
      </c>
      <c r="E126" s="1" t="str">
        <f t="shared" si="2"/>
        <v>Exclude</v>
      </c>
      <c r="F126" s="1">
        <v>1</v>
      </c>
      <c r="L126" s="1">
        <f t="shared" si="3"/>
        <v>1</v>
      </c>
      <c r="M126" s="1" t="s">
        <v>361</v>
      </c>
    </row>
    <row r="127" spans="1:13">
      <c r="A127" s="1" t="s">
        <v>248</v>
      </c>
      <c r="B127" s="1">
        <v>2020</v>
      </c>
      <c r="C127" s="1" t="s">
        <v>249</v>
      </c>
      <c r="E127" s="1" t="str">
        <f t="shared" si="2"/>
        <v>Exclude</v>
      </c>
      <c r="F127" s="1">
        <v>1</v>
      </c>
      <c r="L127" s="1">
        <f t="shared" si="3"/>
        <v>1</v>
      </c>
    </row>
    <row r="128" spans="1:13">
      <c r="A128" s="1" t="s">
        <v>250</v>
      </c>
      <c r="B128" s="1">
        <v>2020</v>
      </c>
      <c r="C128" s="1" t="s">
        <v>251</v>
      </c>
      <c r="E128" s="1" t="str">
        <f t="shared" si="2"/>
        <v>Include</v>
      </c>
      <c r="L128" s="1">
        <f t="shared" si="3"/>
        <v>0</v>
      </c>
    </row>
    <row r="129" spans="1:13">
      <c r="A129" s="1" t="s">
        <v>252</v>
      </c>
      <c r="B129" s="1">
        <v>2020</v>
      </c>
      <c r="C129" s="1" t="s">
        <v>253</v>
      </c>
      <c r="E129" s="1" t="str">
        <f t="shared" si="2"/>
        <v>Exclude</v>
      </c>
      <c r="F129" s="1">
        <v>1</v>
      </c>
      <c r="L129" s="1">
        <f t="shared" si="3"/>
        <v>1</v>
      </c>
    </row>
    <row r="130" spans="1:13">
      <c r="A130" s="1" t="s">
        <v>254</v>
      </c>
      <c r="B130" s="1">
        <v>2020</v>
      </c>
      <c r="C130" s="3" t="s">
        <v>255</v>
      </c>
      <c r="E130" s="1" t="str">
        <f t="shared" si="2"/>
        <v>Include</v>
      </c>
      <c r="L130" s="1">
        <f t="shared" si="3"/>
        <v>0</v>
      </c>
    </row>
    <row r="131" spans="1:13">
      <c r="A131" s="1" t="s">
        <v>256</v>
      </c>
      <c r="B131" s="1">
        <v>2020</v>
      </c>
      <c r="C131" s="3" t="s">
        <v>257</v>
      </c>
      <c r="E131" s="1" t="str">
        <f t="shared" si="2"/>
        <v>Include</v>
      </c>
      <c r="L131" s="1">
        <f t="shared" si="3"/>
        <v>0</v>
      </c>
    </row>
    <row r="132" spans="1:13">
      <c r="A132" s="1" t="s">
        <v>258</v>
      </c>
      <c r="B132" s="1">
        <v>2020</v>
      </c>
      <c r="C132" s="3" t="s">
        <v>259</v>
      </c>
      <c r="E132" s="1" t="str">
        <f t="shared" ref="E132:E174" si="4">IF(L132=0, "Include", "Exclude")</f>
        <v>Include</v>
      </c>
      <c r="L132" s="1">
        <f t="shared" ref="L132:L174" si="5">SUM(F132:K132)</f>
        <v>0</v>
      </c>
    </row>
    <row r="133" spans="1:13" ht="34">
      <c r="A133" s="1" t="s">
        <v>260</v>
      </c>
      <c r="B133" s="1">
        <v>2020</v>
      </c>
      <c r="C133" s="5" t="s">
        <v>261</v>
      </c>
      <c r="E133" s="1" t="str">
        <f t="shared" si="4"/>
        <v>Include</v>
      </c>
      <c r="L133" s="1">
        <f t="shared" si="5"/>
        <v>0</v>
      </c>
    </row>
    <row r="134" spans="1:13">
      <c r="A134" s="1" t="s">
        <v>262</v>
      </c>
      <c r="B134" s="1">
        <v>2020</v>
      </c>
      <c r="C134" s="1" t="s">
        <v>263</v>
      </c>
      <c r="E134" s="1" t="str">
        <f t="shared" si="4"/>
        <v>Include</v>
      </c>
      <c r="L134" s="1">
        <f t="shared" si="5"/>
        <v>0</v>
      </c>
      <c r="M134" s="1" t="s">
        <v>372</v>
      </c>
    </row>
    <row r="135" spans="1:13">
      <c r="A135" s="1" t="s">
        <v>264</v>
      </c>
      <c r="B135" s="1">
        <v>2020</v>
      </c>
      <c r="C135" s="1" t="s">
        <v>265</v>
      </c>
      <c r="E135" s="1" t="str">
        <f t="shared" si="4"/>
        <v>Exclude</v>
      </c>
      <c r="F135" s="1">
        <v>1</v>
      </c>
      <c r="J135" s="1">
        <v>1</v>
      </c>
      <c r="L135" s="1">
        <f t="shared" si="5"/>
        <v>2</v>
      </c>
    </row>
    <row r="136" spans="1:13">
      <c r="A136" s="1" t="s">
        <v>266</v>
      </c>
      <c r="B136" s="1">
        <v>2020</v>
      </c>
      <c r="C136" s="3" t="s">
        <v>267</v>
      </c>
      <c r="E136" s="1" t="str">
        <f t="shared" si="4"/>
        <v>Include</v>
      </c>
      <c r="L136" s="1">
        <f t="shared" si="5"/>
        <v>0</v>
      </c>
    </row>
    <row r="137" spans="1:13" ht="34">
      <c r="A137" s="1" t="s">
        <v>268</v>
      </c>
      <c r="B137" s="1">
        <v>2020</v>
      </c>
      <c r="C137" s="4" t="s">
        <v>269</v>
      </c>
      <c r="E137" s="1" t="str">
        <f t="shared" si="4"/>
        <v>Include</v>
      </c>
      <c r="L137" s="1">
        <f t="shared" si="5"/>
        <v>0</v>
      </c>
    </row>
    <row r="138" spans="1:13">
      <c r="A138" s="1" t="s">
        <v>270</v>
      </c>
      <c r="B138" s="1">
        <v>2020</v>
      </c>
      <c r="C138" s="1" t="s">
        <v>271</v>
      </c>
      <c r="E138" s="1" t="str">
        <f t="shared" si="4"/>
        <v>Exclude</v>
      </c>
      <c r="I138" s="1">
        <v>1</v>
      </c>
      <c r="L138" s="1">
        <f t="shared" si="5"/>
        <v>1</v>
      </c>
    </row>
    <row r="139" spans="1:13">
      <c r="A139" s="1" t="s">
        <v>272</v>
      </c>
      <c r="B139" s="1">
        <v>2020</v>
      </c>
      <c r="C139" s="1" t="s">
        <v>273</v>
      </c>
      <c r="E139" s="1" t="str">
        <f t="shared" si="4"/>
        <v>Exclude</v>
      </c>
      <c r="F139" s="1">
        <v>1</v>
      </c>
      <c r="I139" s="1">
        <v>1</v>
      </c>
      <c r="L139" s="1">
        <f t="shared" si="5"/>
        <v>2</v>
      </c>
      <c r="M139" s="1" t="s">
        <v>375</v>
      </c>
    </row>
    <row r="140" spans="1:13">
      <c r="A140" s="1" t="s">
        <v>274</v>
      </c>
      <c r="B140" s="1">
        <v>2020</v>
      </c>
      <c r="C140" s="1" t="s">
        <v>275</v>
      </c>
      <c r="E140" s="1" t="str">
        <f t="shared" si="4"/>
        <v>Include</v>
      </c>
      <c r="L140" s="1">
        <f t="shared" si="5"/>
        <v>0</v>
      </c>
    </row>
    <row r="141" spans="1:13">
      <c r="A141" s="1" t="s">
        <v>276</v>
      </c>
      <c r="B141" s="1">
        <v>2020</v>
      </c>
      <c r="C141" s="1" t="s">
        <v>277</v>
      </c>
      <c r="E141" s="1" t="str">
        <f t="shared" si="4"/>
        <v>Exclude</v>
      </c>
      <c r="F141" s="1">
        <v>1</v>
      </c>
      <c r="L141" s="1">
        <f t="shared" si="5"/>
        <v>1</v>
      </c>
      <c r="M141" s="1" t="s">
        <v>375</v>
      </c>
    </row>
    <row r="142" spans="1:13">
      <c r="A142" s="1" t="s">
        <v>278</v>
      </c>
      <c r="B142" s="1">
        <v>2020</v>
      </c>
      <c r="C142" s="1" t="s">
        <v>279</v>
      </c>
      <c r="E142" s="1" t="str">
        <f t="shared" si="4"/>
        <v>Exclude</v>
      </c>
      <c r="F142" s="1">
        <v>1</v>
      </c>
      <c r="J142" s="1">
        <v>1</v>
      </c>
      <c r="L142" s="1">
        <f t="shared" si="5"/>
        <v>2</v>
      </c>
      <c r="M142" s="1" t="s">
        <v>375</v>
      </c>
    </row>
    <row r="143" spans="1:13" ht="34">
      <c r="A143" s="1" t="s">
        <v>280</v>
      </c>
      <c r="B143" s="1">
        <v>2020</v>
      </c>
      <c r="C143" s="4" t="s">
        <v>281</v>
      </c>
      <c r="E143" s="1" t="str">
        <f t="shared" si="4"/>
        <v>Exclude</v>
      </c>
      <c r="F143" s="1">
        <v>1</v>
      </c>
      <c r="L143" s="1">
        <f t="shared" si="5"/>
        <v>1</v>
      </c>
      <c r="M143" s="1" t="s">
        <v>375</v>
      </c>
    </row>
    <row r="144" spans="1:13" ht="34">
      <c r="A144" s="1" t="s">
        <v>282</v>
      </c>
      <c r="B144" s="1">
        <v>2020</v>
      </c>
      <c r="C144" s="4" t="s">
        <v>283</v>
      </c>
      <c r="E144" s="1" t="str">
        <f t="shared" si="4"/>
        <v>Include</v>
      </c>
      <c r="L144" s="1">
        <f t="shared" si="5"/>
        <v>0</v>
      </c>
    </row>
    <row r="145" spans="1:13">
      <c r="A145" s="1" t="s">
        <v>284</v>
      </c>
      <c r="B145" s="1">
        <v>2020</v>
      </c>
      <c r="C145" s="1" t="s">
        <v>285</v>
      </c>
      <c r="E145" s="1" t="str">
        <f t="shared" si="4"/>
        <v>Exclude</v>
      </c>
      <c r="F145" s="1">
        <v>1</v>
      </c>
      <c r="L145" s="1">
        <f t="shared" si="5"/>
        <v>1</v>
      </c>
    </row>
    <row r="146" spans="1:13">
      <c r="A146" s="1" t="s">
        <v>286</v>
      </c>
      <c r="B146" s="1">
        <v>2020</v>
      </c>
      <c r="C146" s="1" t="s">
        <v>287</v>
      </c>
      <c r="E146" s="1" t="str">
        <f t="shared" si="4"/>
        <v>Exclude</v>
      </c>
      <c r="F146" s="1">
        <v>1</v>
      </c>
      <c r="L146" s="1">
        <f t="shared" si="5"/>
        <v>1</v>
      </c>
    </row>
    <row r="147" spans="1:13">
      <c r="A147" s="1" t="s">
        <v>288</v>
      </c>
      <c r="B147" s="1">
        <v>2020</v>
      </c>
      <c r="C147" s="3" t="s">
        <v>289</v>
      </c>
      <c r="E147" s="1" t="str">
        <f t="shared" si="4"/>
        <v>Include</v>
      </c>
      <c r="L147" s="1">
        <f t="shared" si="5"/>
        <v>0</v>
      </c>
    </row>
    <row r="148" spans="1:13">
      <c r="A148" s="1" t="s">
        <v>290</v>
      </c>
      <c r="B148" s="1">
        <v>2020</v>
      </c>
      <c r="C148" s="1" t="s">
        <v>291</v>
      </c>
      <c r="E148" s="1" t="str">
        <f t="shared" si="4"/>
        <v>Exclude</v>
      </c>
      <c r="F148" s="1">
        <v>1</v>
      </c>
      <c r="L148" s="1">
        <f t="shared" si="5"/>
        <v>1</v>
      </c>
    </row>
    <row r="149" spans="1:13">
      <c r="A149" s="1" t="s">
        <v>292</v>
      </c>
      <c r="B149" s="1">
        <v>2020</v>
      </c>
      <c r="C149" s="3" t="s">
        <v>293</v>
      </c>
      <c r="E149" s="1" t="str">
        <f t="shared" si="4"/>
        <v>Include</v>
      </c>
      <c r="L149" s="1">
        <f t="shared" si="5"/>
        <v>0</v>
      </c>
    </row>
    <row r="150" spans="1:13" ht="34">
      <c r="A150" s="1" t="s">
        <v>294</v>
      </c>
      <c r="B150" s="1">
        <v>2020</v>
      </c>
      <c r="C150" s="4" t="s">
        <v>295</v>
      </c>
      <c r="E150" s="1" t="str">
        <f t="shared" si="4"/>
        <v>Include</v>
      </c>
      <c r="L150" s="1">
        <f t="shared" si="5"/>
        <v>0</v>
      </c>
    </row>
    <row r="151" spans="1:13">
      <c r="A151" s="1" t="s">
        <v>296</v>
      </c>
      <c r="B151" s="1">
        <v>2020</v>
      </c>
      <c r="C151" s="1" t="s">
        <v>297</v>
      </c>
      <c r="E151" s="1" t="str">
        <f t="shared" si="4"/>
        <v>Include</v>
      </c>
      <c r="L151" s="1">
        <f t="shared" si="5"/>
        <v>0</v>
      </c>
    </row>
    <row r="152" spans="1:13">
      <c r="A152" s="1" t="s">
        <v>298</v>
      </c>
      <c r="B152" s="1">
        <v>2020</v>
      </c>
      <c r="C152" s="1" t="s">
        <v>299</v>
      </c>
      <c r="E152" s="1" t="str">
        <f t="shared" si="4"/>
        <v>Exclude</v>
      </c>
      <c r="F152" s="1">
        <v>1</v>
      </c>
      <c r="L152" s="1">
        <f t="shared" si="5"/>
        <v>1</v>
      </c>
    </row>
    <row r="153" spans="1:13">
      <c r="A153" s="1" t="s">
        <v>300</v>
      </c>
      <c r="B153" s="1">
        <v>2020</v>
      </c>
      <c r="C153" s="1" t="s">
        <v>301</v>
      </c>
      <c r="E153" s="1" t="str">
        <f t="shared" si="4"/>
        <v>Exclude</v>
      </c>
      <c r="I153" s="1">
        <v>1</v>
      </c>
      <c r="L153" s="1">
        <f t="shared" si="5"/>
        <v>1</v>
      </c>
    </row>
    <row r="154" spans="1:13">
      <c r="A154" s="1" t="s">
        <v>302</v>
      </c>
      <c r="B154" s="1">
        <v>2020</v>
      </c>
      <c r="C154" s="1" t="s">
        <v>303</v>
      </c>
      <c r="E154" s="1" t="str">
        <f t="shared" si="4"/>
        <v>Exclude</v>
      </c>
      <c r="I154" s="1">
        <v>1</v>
      </c>
      <c r="L154" s="1">
        <f t="shared" si="5"/>
        <v>1</v>
      </c>
    </row>
    <row r="155" spans="1:13">
      <c r="A155" s="1" t="s">
        <v>304</v>
      </c>
      <c r="B155" s="1">
        <v>2020</v>
      </c>
      <c r="C155" s="1" t="s">
        <v>305</v>
      </c>
      <c r="E155" s="1" t="str">
        <f t="shared" si="4"/>
        <v>Exclude</v>
      </c>
      <c r="F155" s="1">
        <v>1</v>
      </c>
      <c r="L155" s="1">
        <f t="shared" si="5"/>
        <v>1</v>
      </c>
    </row>
    <row r="156" spans="1:13">
      <c r="A156" s="1" t="s">
        <v>306</v>
      </c>
      <c r="B156" s="1">
        <v>2020</v>
      </c>
      <c r="C156" s="3" t="s">
        <v>307</v>
      </c>
      <c r="E156" s="1" t="str">
        <f t="shared" si="4"/>
        <v>Include</v>
      </c>
      <c r="L156" s="1">
        <f t="shared" si="5"/>
        <v>0</v>
      </c>
      <c r="M156" s="1" t="s">
        <v>376</v>
      </c>
    </row>
    <row r="157" spans="1:13">
      <c r="A157" s="1" t="s">
        <v>308</v>
      </c>
      <c r="B157" s="1">
        <v>2020</v>
      </c>
      <c r="C157" s="1" t="s">
        <v>309</v>
      </c>
      <c r="E157" s="1" t="str">
        <f t="shared" si="4"/>
        <v>Exclude</v>
      </c>
      <c r="J157" s="1">
        <v>1</v>
      </c>
      <c r="L157" s="1">
        <f t="shared" si="5"/>
        <v>1</v>
      </c>
    </row>
    <row r="158" spans="1:13">
      <c r="A158" s="1" t="s">
        <v>310</v>
      </c>
      <c r="B158" s="1">
        <v>2021</v>
      </c>
      <c r="C158" s="1" t="s">
        <v>311</v>
      </c>
      <c r="E158" s="1" t="str">
        <f t="shared" si="4"/>
        <v>Exclude</v>
      </c>
      <c r="G158" s="1">
        <v>1</v>
      </c>
      <c r="J158" s="1">
        <v>1</v>
      </c>
      <c r="L158" s="1">
        <f t="shared" si="5"/>
        <v>2</v>
      </c>
    </row>
    <row r="159" spans="1:13">
      <c r="A159" s="1" t="s">
        <v>312</v>
      </c>
      <c r="B159" s="1">
        <v>2021</v>
      </c>
      <c r="C159" s="1" t="s">
        <v>313</v>
      </c>
      <c r="E159" s="1" t="str">
        <f t="shared" si="4"/>
        <v>Exclude</v>
      </c>
      <c r="F159" s="1">
        <v>1</v>
      </c>
      <c r="L159" s="1">
        <f t="shared" si="5"/>
        <v>1</v>
      </c>
    </row>
    <row r="160" spans="1:13">
      <c r="A160" s="1" t="s">
        <v>314</v>
      </c>
      <c r="B160" s="1">
        <v>2021</v>
      </c>
      <c r="C160" s="1" t="s">
        <v>315</v>
      </c>
      <c r="E160" s="1" t="str">
        <f t="shared" si="4"/>
        <v>Exclude</v>
      </c>
      <c r="F160" s="1">
        <v>1</v>
      </c>
      <c r="L160" s="1">
        <f t="shared" si="5"/>
        <v>1</v>
      </c>
    </row>
    <row r="161" spans="1:13">
      <c r="A161" s="1" t="s">
        <v>316</v>
      </c>
      <c r="B161" s="1">
        <v>2021</v>
      </c>
      <c r="C161" s="3" t="s">
        <v>317</v>
      </c>
      <c r="E161" s="1" t="str">
        <f t="shared" si="4"/>
        <v>Include</v>
      </c>
      <c r="L161" s="1">
        <f t="shared" si="5"/>
        <v>0</v>
      </c>
    </row>
    <row r="162" spans="1:13">
      <c r="A162" s="1" t="s">
        <v>318</v>
      </c>
      <c r="B162" s="1">
        <v>2021</v>
      </c>
      <c r="C162" s="3" t="s">
        <v>319</v>
      </c>
      <c r="E162" s="1" t="str">
        <f t="shared" si="4"/>
        <v>Include</v>
      </c>
      <c r="L162" s="1">
        <f t="shared" si="5"/>
        <v>0</v>
      </c>
    </row>
    <row r="163" spans="1:13">
      <c r="A163" s="1" t="s">
        <v>320</v>
      </c>
      <c r="B163" s="1">
        <v>2021</v>
      </c>
      <c r="C163" s="1" t="s">
        <v>321</v>
      </c>
      <c r="E163" s="1" t="str">
        <f t="shared" si="4"/>
        <v>Exclude</v>
      </c>
      <c r="I163" s="1">
        <v>1</v>
      </c>
      <c r="L163" s="1">
        <f t="shared" si="5"/>
        <v>1</v>
      </c>
    </row>
    <row r="164" spans="1:13">
      <c r="A164" s="1" t="s">
        <v>322</v>
      </c>
      <c r="B164" s="1">
        <v>2021</v>
      </c>
      <c r="C164" s="1" t="s">
        <v>323</v>
      </c>
      <c r="E164" s="1" t="str">
        <f t="shared" si="4"/>
        <v>Exclude</v>
      </c>
      <c r="F164" s="1">
        <v>1</v>
      </c>
      <c r="J164" s="1">
        <v>1</v>
      </c>
      <c r="L164" s="1">
        <f t="shared" si="5"/>
        <v>2</v>
      </c>
    </row>
    <row r="165" spans="1:13">
      <c r="A165" s="1" t="s">
        <v>324</v>
      </c>
      <c r="B165" s="1">
        <v>2021</v>
      </c>
      <c r="C165" s="1" t="s">
        <v>325</v>
      </c>
      <c r="E165" s="1" t="str">
        <f t="shared" si="4"/>
        <v>Exclude</v>
      </c>
      <c r="F165" s="1">
        <v>1</v>
      </c>
      <c r="L165" s="1">
        <f t="shared" si="5"/>
        <v>1</v>
      </c>
    </row>
    <row r="166" spans="1:13">
      <c r="A166" s="1" t="s">
        <v>326</v>
      </c>
      <c r="B166" s="1">
        <v>2021</v>
      </c>
      <c r="C166" s="1" t="s">
        <v>327</v>
      </c>
      <c r="E166" s="1" t="str">
        <f t="shared" si="4"/>
        <v>Exclude</v>
      </c>
      <c r="F166" s="1">
        <v>1</v>
      </c>
      <c r="L166" s="1">
        <f t="shared" si="5"/>
        <v>1</v>
      </c>
    </row>
    <row r="167" spans="1:13">
      <c r="A167" s="1" t="s">
        <v>328</v>
      </c>
      <c r="B167" s="1">
        <v>2021</v>
      </c>
      <c r="C167" s="1" t="s">
        <v>329</v>
      </c>
      <c r="E167" s="1" t="str">
        <f t="shared" si="4"/>
        <v>Exclude</v>
      </c>
      <c r="F167" s="1">
        <v>1</v>
      </c>
      <c r="L167" s="1">
        <f t="shared" si="5"/>
        <v>1</v>
      </c>
    </row>
    <row r="168" spans="1:13">
      <c r="A168" s="1" t="s">
        <v>330</v>
      </c>
      <c r="B168" s="1">
        <v>2021</v>
      </c>
      <c r="C168" s="1" t="s">
        <v>331</v>
      </c>
      <c r="E168" s="1" t="str">
        <f t="shared" si="4"/>
        <v>Exclude</v>
      </c>
      <c r="I168" s="1">
        <v>1</v>
      </c>
      <c r="J168" s="1">
        <v>1</v>
      </c>
      <c r="L168" s="1">
        <f t="shared" si="5"/>
        <v>2</v>
      </c>
    </row>
    <row r="169" spans="1:13">
      <c r="A169" s="1" t="s">
        <v>332</v>
      </c>
      <c r="B169" s="1">
        <v>2021</v>
      </c>
      <c r="C169" s="1" t="s">
        <v>333</v>
      </c>
      <c r="E169" s="1" t="str">
        <f t="shared" si="4"/>
        <v>Exclude</v>
      </c>
      <c r="I169" s="1">
        <v>1</v>
      </c>
      <c r="L169" s="1">
        <f t="shared" si="5"/>
        <v>1</v>
      </c>
    </row>
    <row r="170" spans="1:13">
      <c r="A170" s="1" t="s">
        <v>334</v>
      </c>
      <c r="B170" s="1">
        <v>2021</v>
      </c>
      <c r="C170" s="3" t="s">
        <v>335</v>
      </c>
      <c r="E170" s="1" t="str">
        <f t="shared" si="4"/>
        <v>Include</v>
      </c>
      <c r="L170" s="1">
        <f t="shared" si="5"/>
        <v>0</v>
      </c>
      <c r="M170" s="1" t="s">
        <v>377</v>
      </c>
    </row>
    <row r="171" spans="1:13">
      <c r="A171" s="1" t="s">
        <v>336</v>
      </c>
      <c r="B171" s="1">
        <v>2021</v>
      </c>
      <c r="C171" s="1" t="s">
        <v>337</v>
      </c>
      <c r="E171" s="1" t="str">
        <f t="shared" si="4"/>
        <v>Exclude</v>
      </c>
      <c r="F171" s="1">
        <v>1</v>
      </c>
      <c r="L171" s="1">
        <f t="shared" si="5"/>
        <v>1</v>
      </c>
    </row>
    <row r="172" spans="1:13">
      <c r="A172" s="1" t="s">
        <v>338</v>
      </c>
      <c r="B172" s="1">
        <v>2021</v>
      </c>
      <c r="C172" s="1" t="s">
        <v>339</v>
      </c>
      <c r="E172" s="1" t="str">
        <f t="shared" si="4"/>
        <v>Exclude</v>
      </c>
      <c r="F172" s="1">
        <v>1</v>
      </c>
      <c r="I172" s="1">
        <v>1</v>
      </c>
      <c r="J172" s="1">
        <v>1</v>
      </c>
      <c r="L172" s="1">
        <f t="shared" si="5"/>
        <v>3</v>
      </c>
    </row>
    <row r="173" spans="1:13" ht="34">
      <c r="A173" s="1" t="s">
        <v>340</v>
      </c>
      <c r="B173" s="1">
        <v>2021</v>
      </c>
      <c r="C173" s="4" t="s">
        <v>341</v>
      </c>
      <c r="E173" s="1" t="str">
        <f t="shared" si="4"/>
        <v>Exclude</v>
      </c>
      <c r="F173" s="1">
        <v>1</v>
      </c>
      <c r="I173" s="1">
        <v>1</v>
      </c>
      <c r="L173" s="1">
        <f t="shared" si="5"/>
        <v>2</v>
      </c>
    </row>
    <row r="174" spans="1:13">
      <c r="A174" s="1" t="s">
        <v>342</v>
      </c>
      <c r="B174" s="1">
        <v>2021</v>
      </c>
      <c r="C174" s="1" t="s">
        <v>343</v>
      </c>
      <c r="E174" s="1" t="str">
        <f t="shared" si="4"/>
        <v>Exclude</v>
      </c>
      <c r="I174" s="1">
        <v>1</v>
      </c>
      <c r="L174" s="1">
        <f t="shared" si="5"/>
        <v>1</v>
      </c>
    </row>
    <row r="175" spans="1:13">
      <c r="A175" s="1" t="s">
        <v>380</v>
      </c>
      <c r="C175" s="1" t="s">
        <v>381</v>
      </c>
      <c r="E175" s="1" t="str">
        <f>IF(L175=0, "Include", "Exclude")</f>
        <v>Include</v>
      </c>
      <c r="F175" s="1">
        <v>0</v>
      </c>
      <c r="G175" s="1">
        <v>0</v>
      </c>
      <c r="H175" s="1">
        <v>0</v>
      </c>
      <c r="I175" s="1">
        <v>0</v>
      </c>
      <c r="J175" s="1">
        <v>0</v>
      </c>
      <c r="K175" s="1">
        <v>0</v>
      </c>
      <c r="L175" s="1">
        <f>SUM(F175:K175)</f>
        <v>0</v>
      </c>
      <c r="M175" s="4"/>
    </row>
    <row r="176" spans="1:13" ht="34">
      <c r="A176" s="1" t="s">
        <v>382</v>
      </c>
      <c r="C176" s="1" t="s">
        <v>383</v>
      </c>
      <c r="E176" s="1" t="str">
        <f>IF(L176=0, "Include", "Exclude")</f>
        <v>Exclude</v>
      </c>
      <c r="F176" s="1">
        <v>1</v>
      </c>
      <c r="G176" s="1">
        <v>0</v>
      </c>
      <c r="H176" s="1">
        <v>0</v>
      </c>
      <c r="I176" s="1">
        <v>1</v>
      </c>
      <c r="J176" s="1">
        <v>0</v>
      </c>
      <c r="K176" s="1">
        <v>0</v>
      </c>
      <c r="L176" s="1">
        <f t="shared" ref="L176:L239" si="6">SUM(F176:K176)</f>
        <v>2</v>
      </c>
      <c r="M176" s="4" t="s">
        <v>384</v>
      </c>
    </row>
    <row r="177" spans="1:13" ht="34">
      <c r="A177" s="1" t="s">
        <v>385</v>
      </c>
      <c r="B177" s="1">
        <v>2007</v>
      </c>
      <c r="C177" s="1" t="s">
        <v>386</v>
      </c>
      <c r="E177" s="1" t="str">
        <f t="shared" ref="E177:E240" si="7">IF(L177=0, "Include", "Exclude")</f>
        <v>Include</v>
      </c>
      <c r="F177" s="1">
        <v>0</v>
      </c>
      <c r="G177" s="1">
        <v>0</v>
      </c>
      <c r="H177" s="1">
        <v>0</v>
      </c>
      <c r="I177" s="1">
        <v>0</v>
      </c>
      <c r="J177" s="1">
        <v>0</v>
      </c>
      <c r="K177" s="1">
        <v>0</v>
      </c>
      <c r="L177" s="1">
        <f t="shared" si="6"/>
        <v>0</v>
      </c>
      <c r="M177" s="4" t="s">
        <v>387</v>
      </c>
    </row>
    <row r="178" spans="1:13" ht="33" customHeight="1">
      <c r="A178" s="1" t="s">
        <v>388</v>
      </c>
      <c r="B178" s="1">
        <v>2009</v>
      </c>
      <c r="C178" s="4" t="s">
        <v>389</v>
      </c>
      <c r="E178" s="1" t="str">
        <f t="shared" si="7"/>
        <v>Exclude</v>
      </c>
      <c r="J178" s="1">
        <v>1</v>
      </c>
      <c r="L178" s="1">
        <f t="shared" si="6"/>
        <v>1</v>
      </c>
      <c r="M178" s="4" t="s">
        <v>390</v>
      </c>
    </row>
    <row r="179" spans="1:13" ht="30" customHeight="1">
      <c r="A179" s="1" t="s">
        <v>391</v>
      </c>
      <c r="B179" s="1">
        <v>2009</v>
      </c>
      <c r="C179" s="1" t="s">
        <v>392</v>
      </c>
      <c r="E179" s="1" t="str">
        <f t="shared" si="7"/>
        <v>Exclude</v>
      </c>
      <c r="F179" s="1">
        <v>0</v>
      </c>
      <c r="G179" s="1">
        <v>1</v>
      </c>
      <c r="H179" s="1">
        <v>0</v>
      </c>
      <c r="I179" s="1">
        <v>0</v>
      </c>
      <c r="J179" s="1">
        <v>0</v>
      </c>
      <c r="K179" s="1">
        <v>0</v>
      </c>
      <c r="L179" s="1">
        <f t="shared" si="6"/>
        <v>1</v>
      </c>
      <c r="M179" s="4" t="s">
        <v>393</v>
      </c>
    </row>
    <row r="180" spans="1:13" ht="31" customHeight="1">
      <c r="A180" s="1" t="s">
        <v>394</v>
      </c>
      <c r="B180" s="1">
        <v>2009</v>
      </c>
      <c r="C180" s="1" t="s">
        <v>395</v>
      </c>
      <c r="E180" s="1" t="str">
        <f t="shared" si="7"/>
        <v>Exclude</v>
      </c>
      <c r="F180" s="1">
        <v>1</v>
      </c>
      <c r="G180" s="1">
        <v>0</v>
      </c>
      <c r="H180" s="1">
        <v>0</v>
      </c>
      <c r="I180" s="1">
        <v>0</v>
      </c>
      <c r="J180" s="1">
        <v>0</v>
      </c>
      <c r="K180" s="1">
        <v>0</v>
      </c>
      <c r="L180" s="1">
        <f t="shared" si="6"/>
        <v>1</v>
      </c>
      <c r="M180" s="4" t="s">
        <v>396</v>
      </c>
    </row>
    <row r="181" spans="1:13" ht="29" customHeight="1">
      <c r="A181" s="1" t="s">
        <v>397</v>
      </c>
      <c r="B181" s="1">
        <v>2010</v>
      </c>
      <c r="C181" s="1" t="s">
        <v>398</v>
      </c>
      <c r="E181" s="1" t="str">
        <f t="shared" si="7"/>
        <v>Exclude</v>
      </c>
      <c r="F181" s="1">
        <v>1</v>
      </c>
      <c r="G181" s="1">
        <v>0</v>
      </c>
      <c r="H181" s="1">
        <v>0</v>
      </c>
      <c r="I181" s="1">
        <v>1</v>
      </c>
      <c r="J181" s="1">
        <v>0</v>
      </c>
      <c r="K181" s="1">
        <v>0</v>
      </c>
      <c r="L181" s="1">
        <f t="shared" si="6"/>
        <v>2</v>
      </c>
      <c r="M181" s="4" t="s">
        <v>399</v>
      </c>
    </row>
    <row r="182" spans="1:13" ht="27" customHeight="1">
      <c r="A182" s="1" t="s">
        <v>400</v>
      </c>
      <c r="B182" s="1">
        <v>2011</v>
      </c>
      <c r="C182" s="1" t="s">
        <v>401</v>
      </c>
      <c r="E182" s="1" t="str">
        <f t="shared" si="7"/>
        <v>Exclude</v>
      </c>
      <c r="F182" s="1">
        <v>1</v>
      </c>
      <c r="G182" s="1">
        <v>0</v>
      </c>
      <c r="H182" s="1">
        <v>0</v>
      </c>
      <c r="I182" s="1">
        <v>0</v>
      </c>
      <c r="J182" s="1">
        <v>0</v>
      </c>
      <c r="K182" s="1">
        <v>0</v>
      </c>
      <c r="L182" s="1">
        <f t="shared" si="6"/>
        <v>1</v>
      </c>
      <c r="M182" s="4" t="s">
        <v>402</v>
      </c>
    </row>
    <row r="183" spans="1:13" ht="17">
      <c r="A183" s="1" t="s">
        <v>403</v>
      </c>
      <c r="B183" s="1">
        <v>2011</v>
      </c>
      <c r="C183" s="1" t="s">
        <v>404</v>
      </c>
      <c r="E183" s="1" t="str">
        <f t="shared" si="7"/>
        <v>Include</v>
      </c>
      <c r="F183" s="1">
        <v>0</v>
      </c>
      <c r="G183" s="1">
        <v>0</v>
      </c>
      <c r="H183" s="1">
        <v>0</v>
      </c>
      <c r="I183" s="1">
        <v>0</v>
      </c>
      <c r="J183" s="1">
        <v>0</v>
      </c>
      <c r="K183" s="1">
        <v>0</v>
      </c>
      <c r="L183" s="1">
        <f t="shared" si="6"/>
        <v>0</v>
      </c>
      <c r="M183" s="4" t="s">
        <v>405</v>
      </c>
    </row>
    <row r="184" spans="1:13">
      <c r="A184" s="1" t="s">
        <v>406</v>
      </c>
      <c r="B184" s="1">
        <v>2012</v>
      </c>
      <c r="C184" s="1" t="s">
        <v>407</v>
      </c>
      <c r="E184" s="1" t="str">
        <f t="shared" si="7"/>
        <v>Exclude</v>
      </c>
      <c r="F184" s="1">
        <v>0</v>
      </c>
      <c r="G184" s="1">
        <v>0</v>
      </c>
      <c r="H184" s="1">
        <v>0</v>
      </c>
      <c r="I184" s="1">
        <v>1</v>
      </c>
      <c r="J184" s="1">
        <v>0</v>
      </c>
      <c r="K184" s="1">
        <v>0</v>
      </c>
      <c r="L184" s="1">
        <f t="shared" si="6"/>
        <v>1</v>
      </c>
      <c r="M184" s="4"/>
    </row>
    <row r="185" spans="1:13">
      <c r="A185" s="1" t="s">
        <v>408</v>
      </c>
      <c r="B185" s="1">
        <v>2012</v>
      </c>
      <c r="C185" s="1" t="s">
        <v>409</v>
      </c>
      <c r="E185" s="1" t="str">
        <f t="shared" si="7"/>
        <v>Exclude</v>
      </c>
      <c r="F185" s="1">
        <v>1</v>
      </c>
      <c r="G185" s="1">
        <v>0</v>
      </c>
      <c r="H185" s="1">
        <v>0</v>
      </c>
      <c r="I185" s="1">
        <v>0</v>
      </c>
      <c r="J185" s="1">
        <v>0</v>
      </c>
      <c r="K185" s="1">
        <v>0</v>
      </c>
      <c r="L185" s="1">
        <f t="shared" si="6"/>
        <v>1</v>
      </c>
      <c r="M185" s="4"/>
    </row>
    <row r="186" spans="1:13" ht="51">
      <c r="A186" s="1" t="s">
        <v>410</v>
      </c>
      <c r="B186" s="1">
        <v>2012</v>
      </c>
      <c r="C186" s="1" t="s">
        <v>411</v>
      </c>
      <c r="E186" s="1" t="str">
        <f t="shared" si="7"/>
        <v>Exclude</v>
      </c>
      <c r="F186" s="1">
        <v>1</v>
      </c>
      <c r="G186" s="1">
        <v>0</v>
      </c>
      <c r="H186" s="1">
        <v>0</v>
      </c>
      <c r="I186" s="1">
        <v>1</v>
      </c>
      <c r="J186" s="1">
        <v>0</v>
      </c>
      <c r="K186" s="1">
        <v>0</v>
      </c>
      <c r="L186" s="1">
        <f t="shared" si="6"/>
        <v>2</v>
      </c>
      <c r="M186" s="4" t="s">
        <v>412</v>
      </c>
    </row>
    <row r="187" spans="1:13" ht="17">
      <c r="A187" s="1" t="s">
        <v>413</v>
      </c>
      <c r="B187" s="1">
        <v>2012</v>
      </c>
      <c r="C187" s="1" t="s">
        <v>414</v>
      </c>
      <c r="E187" s="1" t="str">
        <f t="shared" si="7"/>
        <v>Include</v>
      </c>
      <c r="F187" s="1">
        <v>0</v>
      </c>
      <c r="G187" s="1">
        <v>0</v>
      </c>
      <c r="H187" s="1">
        <v>0</v>
      </c>
      <c r="I187" s="1">
        <v>0</v>
      </c>
      <c r="J187" s="1">
        <v>0</v>
      </c>
      <c r="K187" s="1">
        <v>0</v>
      </c>
      <c r="L187" s="1">
        <f t="shared" si="6"/>
        <v>0</v>
      </c>
      <c r="M187" s="4" t="s">
        <v>415</v>
      </c>
    </row>
    <row r="188" spans="1:13" ht="34">
      <c r="A188" s="1" t="s">
        <v>416</v>
      </c>
      <c r="B188" s="1">
        <v>2012</v>
      </c>
      <c r="C188" s="1" t="s">
        <v>417</v>
      </c>
      <c r="E188" s="1" t="str">
        <f t="shared" si="7"/>
        <v>Exclude</v>
      </c>
      <c r="F188" s="1">
        <v>1</v>
      </c>
      <c r="G188" s="1">
        <v>0</v>
      </c>
      <c r="H188" s="1">
        <v>0</v>
      </c>
      <c r="I188" s="1">
        <v>0</v>
      </c>
      <c r="J188" s="1">
        <v>0</v>
      </c>
      <c r="K188" s="1">
        <v>0</v>
      </c>
      <c r="L188" s="1">
        <f t="shared" si="6"/>
        <v>1</v>
      </c>
      <c r="M188" s="4" t="s">
        <v>418</v>
      </c>
    </row>
    <row r="189" spans="1:13" ht="33" customHeight="1">
      <c r="A189" s="1" t="s">
        <v>419</v>
      </c>
      <c r="B189" s="1">
        <v>2012</v>
      </c>
      <c r="C189" s="1" t="s">
        <v>420</v>
      </c>
      <c r="E189" s="1" t="str">
        <f t="shared" si="7"/>
        <v>Exclude</v>
      </c>
      <c r="F189" s="1">
        <v>1</v>
      </c>
      <c r="G189" s="1">
        <v>0</v>
      </c>
      <c r="H189" s="1">
        <v>0</v>
      </c>
      <c r="I189" s="1">
        <v>0</v>
      </c>
      <c r="J189" s="1">
        <v>0</v>
      </c>
      <c r="K189" s="1">
        <v>0</v>
      </c>
      <c r="L189" s="1">
        <f t="shared" si="6"/>
        <v>1</v>
      </c>
      <c r="M189" s="4" t="s">
        <v>421</v>
      </c>
    </row>
    <row r="190" spans="1:13">
      <c r="A190" s="1" t="s">
        <v>422</v>
      </c>
      <c r="B190" s="1">
        <v>2012</v>
      </c>
      <c r="C190" s="1" t="s">
        <v>423</v>
      </c>
      <c r="E190" s="1" t="str">
        <f t="shared" si="7"/>
        <v>Include</v>
      </c>
      <c r="F190" s="1">
        <v>0</v>
      </c>
      <c r="G190" s="1">
        <v>0</v>
      </c>
      <c r="H190" s="1">
        <v>0</v>
      </c>
      <c r="I190" s="1">
        <v>0</v>
      </c>
      <c r="J190" s="1">
        <v>0</v>
      </c>
      <c r="K190" s="1">
        <v>0</v>
      </c>
      <c r="L190" s="1">
        <f t="shared" si="6"/>
        <v>0</v>
      </c>
      <c r="M190" s="4"/>
    </row>
    <row r="191" spans="1:13" ht="34">
      <c r="A191" s="1" t="s">
        <v>424</v>
      </c>
      <c r="B191" s="1">
        <v>2012</v>
      </c>
      <c r="C191" s="1" t="s">
        <v>425</v>
      </c>
      <c r="E191" s="1" t="str">
        <f t="shared" si="7"/>
        <v>Include</v>
      </c>
      <c r="F191" s="1">
        <v>0</v>
      </c>
      <c r="G191" s="1">
        <v>0</v>
      </c>
      <c r="H191" s="1">
        <v>0</v>
      </c>
      <c r="I191" s="1">
        <v>0</v>
      </c>
      <c r="J191" s="1">
        <v>0</v>
      </c>
      <c r="K191" s="1">
        <v>0</v>
      </c>
      <c r="L191" s="1">
        <f t="shared" si="6"/>
        <v>0</v>
      </c>
      <c r="M191" s="4" t="s">
        <v>426</v>
      </c>
    </row>
    <row r="192" spans="1:13" ht="34">
      <c r="A192" s="1" t="s">
        <v>427</v>
      </c>
      <c r="B192" s="1">
        <v>2012</v>
      </c>
      <c r="C192" s="1" t="s">
        <v>428</v>
      </c>
      <c r="E192" s="1" t="str">
        <f t="shared" si="7"/>
        <v>Exclude</v>
      </c>
      <c r="F192" s="1">
        <v>1</v>
      </c>
      <c r="G192" s="1">
        <v>0</v>
      </c>
      <c r="H192" s="1">
        <v>0</v>
      </c>
      <c r="I192" s="1">
        <v>0</v>
      </c>
      <c r="J192" s="1">
        <v>0</v>
      </c>
      <c r="K192" s="1">
        <v>0</v>
      </c>
      <c r="L192" s="1">
        <f t="shared" si="6"/>
        <v>1</v>
      </c>
      <c r="M192" s="4" t="s">
        <v>429</v>
      </c>
    </row>
    <row r="193" spans="1:13">
      <c r="A193" s="1" t="s">
        <v>430</v>
      </c>
      <c r="B193" s="1">
        <v>2013</v>
      </c>
      <c r="C193" s="1" t="s">
        <v>431</v>
      </c>
      <c r="E193" s="1" t="str">
        <f t="shared" si="7"/>
        <v>Exclude</v>
      </c>
      <c r="F193" s="1">
        <v>1</v>
      </c>
      <c r="G193" s="1">
        <v>0</v>
      </c>
      <c r="H193" s="1">
        <v>0</v>
      </c>
      <c r="I193" s="1">
        <v>0</v>
      </c>
      <c r="J193" s="1">
        <v>0</v>
      </c>
      <c r="K193" s="1">
        <v>0</v>
      </c>
      <c r="L193" s="1">
        <f t="shared" si="6"/>
        <v>1</v>
      </c>
      <c r="M193" s="4"/>
    </row>
    <row r="194" spans="1:13">
      <c r="A194" s="1" t="s">
        <v>432</v>
      </c>
      <c r="B194" s="1">
        <v>2013</v>
      </c>
      <c r="C194" s="1" t="s">
        <v>433</v>
      </c>
      <c r="E194" s="1" t="str">
        <f t="shared" si="7"/>
        <v>Exclude</v>
      </c>
      <c r="F194" s="1">
        <v>0</v>
      </c>
      <c r="G194" s="1">
        <v>0</v>
      </c>
      <c r="H194" s="1">
        <v>0</v>
      </c>
      <c r="I194" s="1">
        <v>1</v>
      </c>
      <c r="J194" s="1">
        <v>0</v>
      </c>
      <c r="K194" s="1">
        <v>0</v>
      </c>
      <c r="L194" s="1">
        <f t="shared" si="6"/>
        <v>1</v>
      </c>
      <c r="M194" s="4"/>
    </row>
    <row r="195" spans="1:13" ht="27" customHeight="1">
      <c r="A195" s="1" t="s">
        <v>434</v>
      </c>
      <c r="B195" s="1">
        <v>2013</v>
      </c>
      <c r="C195" s="1" t="s">
        <v>435</v>
      </c>
      <c r="E195" s="1" t="str">
        <f t="shared" si="7"/>
        <v>Exclude</v>
      </c>
      <c r="F195" s="1">
        <v>1</v>
      </c>
      <c r="G195" s="1">
        <v>0</v>
      </c>
      <c r="H195" s="1">
        <v>0</v>
      </c>
      <c r="I195" s="1">
        <v>0</v>
      </c>
      <c r="J195" s="1">
        <v>0</v>
      </c>
      <c r="K195" s="1">
        <v>0</v>
      </c>
      <c r="L195" s="1">
        <f t="shared" si="6"/>
        <v>1</v>
      </c>
      <c r="M195" s="4" t="s">
        <v>436</v>
      </c>
    </row>
    <row r="196" spans="1:13" ht="28" customHeight="1">
      <c r="A196" s="1" t="s">
        <v>437</v>
      </c>
      <c r="B196" s="1">
        <v>2013</v>
      </c>
      <c r="C196" s="1" t="s">
        <v>438</v>
      </c>
      <c r="E196" s="1" t="str">
        <f t="shared" si="7"/>
        <v>Include</v>
      </c>
      <c r="F196" s="1">
        <v>0</v>
      </c>
      <c r="G196" s="1">
        <v>0</v>
      </c>
      <c r="H196" s="1">
        <v>0</v>
      </c>
      <c r="I196" s="1">
        <v>0</v>
      </c>
      <c r="J196" s="1">
        <v>0</v>
      </c>
      <c r="K196" s="1">
        <v>0</v>
      </c>
      <c r="L196" s="1">
        <f t="shared" si="6"/>
        <v>0</v>
      </c>
      <c r="M196" s="4" t="s">
        <v>439</v>
      </c>
    </row>
    <row r="197" spans="1:13" ht="25" customHeight="1">
      <c r="A197" s="1" t="s">
        <v>440</v>
      </c>
      <c r="B197" s="1">
        <v>2013</v>
      </c>
      <c r="C197" s="1" t="s">
        <v>441</v>
      </c>
      <c r="E197" s="1" t="str">
        <f t="shared" si="7"/>
        <v>Exclude</v>
      </c>
      <c r="F197" s="1">
        <v>1</v>
      </c>
      <c r="G197" s="1">
        <v>0</v>
      </c>
      <c r="H197" s="1">
        <v>0</v>
      </c>
      <c r="I197" s="1">
        <v>1</v>
      </c>
      <c r="J197" s="1">
        <v>0</v>
      </c>
      <c r="K197" s="1">
        <v>0</v>
      </c>
      <c r="L197" s="1">
        <f t="shared" si="6"/>
        <v>2</v>
      </c>
      <c r="M197" s="4" t="s">
        <v>442</v>
      </c>
    </row>
    <row r="198" spans="1:13">
      <c r="A198" s="1" t="s">
        <v>443</v>
      </c>
      <c r="B198" s="1">
        <v>2013</v>
      </c>
      <c r="C198" s="1" t="s">
        <v>444</v>
      </c>
      <c r="E198" s="1" t="str">
        <f t="shared" si="7"/>
        <v>Include</v>
      </c>
      <c r="F198" s="1">
        <v>0</v>
      </c>
      <c r="G198" s="1">
        <v>0</v>
      </c>
      <c r="H198" s="1">
        <v>0</v>
      </c>
      <c r="I198" s="1">
        <v>0</v>
      </c>
      <c r="J198" s="1">
        <v>0</v>
      </c>
      <c r="K198" s="1">
        <v>0</v>
      </c>
      <c r="L198" s="1">
        <f t="shared" si="6"/>
        <v>0</v>
      </c>
      <c r="M198" s="4"/>
    </row>
    <row r="199" spans="1:13" ht="27" customHeight="1">
      <c r="A199" s="1" t="s">
        <v>445</v>
      </c>
      <c r="B199" s="1">
        <v>2014</v>
      </c>
      <c r="C199" s="1" t="s">
        <v>446</v>
      </c>
      <c r="E199" s="1" t="str">
        <f t="shared" si="7"/>
        <v>Exclude</v>
      </c>
      <c r="F199" s="1">
        <v>1</v>
      </c>
      <c r="G199" s="1">
        <v>0</v>
      </c>
      <c r="H199" s="1">
        <v>0</v>
      </c>
      <c r="I199" s="1">
        <v>1</v>
      </c>
      <c r="J199" s="1">
        <v>0</v>
      </c>
      <c r="K199" s="1">
        <v>0</v>
      </c>
      <c r="L199" s="1">
        <f t="shared" si="6"/>
        <v>2</v>
      </c>
      <c r="M199" s="4" t="s">
        <v>447</v>
      </c>
    </row>
    <row r="200" spans="1:13" ht="34">
      <c r="A200" s="1" t="s">
        <v>448</v>
      </c>
      <c r="B200" s="1">
        <v>2014</v>
      </c>
      <c r="C200" s="1" t="s">
        <v>449</v>
      </c>
      <c r="E200" s="1" t="str">
        <f t="shared" si="7"/>
        <v>Include</v>
      </c>
      <c r="F200" s="1">
        <v>0</v>
      </c>
      <c r="G200" s="1">
        <v>0</v>
      </c>
      <c r="H200" s="1">
        <v>0</v>
      </c>
      <c r="I200" s="1">
        <v>0</v>
      </c>
      <c r="J200" s="1">
        <v>0</v>
      </c>
      <c r="K200" s="1">
        <v>0</v>
      </c>
      <c r="L200" s="1">
        <f t="shared" si="6"/>
        <v>0</v>
      </c>
      <c r="M200" s="4" t="s">
        <v>450</v>
      </c>
    </row>
    <row r="201" spans="1:13" ht="17">
      <c r="A201" s="1" t="s">
        <v>451</v>
      </c>
      <c r="B201" s="1">
        <v>2014</v>
      </c>
      <c r="C201" s="1" t="s">
        <v>452</v>
      </c>
      <c r="E201" s="1" t="str">
        <f t="shared" si="7"/>
        <v>Include</v>
      </c>
      <c r="F201" s="1">
        <v>0</v>
      </c>
      <c r="G201" s="1">
        <v>0</v>
      </c>
      <c r="H201" s="1">
        <v>0</v>
      </c>
      <c r="I201" s="1">
        <v>0</v>
      </c>
      <c r="J201" s="1">
        <v>0</v>
      </c>
      <c r="K201" s="1">
        <v>0</v>
      </c>
      <c r="L201" s="1">
        <f t="shared" si="6"/>
        <v>0</v>
      </c>
      <c r="M201" s="4" t="s">
        <v>453</v>
      </c>
    </row>
    <row r="202" spans="1:13">
      <c r="A202" s="1" t="s">
        <v>454</v>
      </c>
      <c r="B202" s="1">
        <v>2014</v>
      </c>
      <c r="C202" s="1" t="s">
        <v>455</v>
      </c>
      <c r="E202" s="1" t="str">
        <f t="shared" si="7"/>
        <v>Exclude</v>
      </c>
      <c r="F202" s="1">
        <v>0</v>
      </c>
      <c r="G202" s="1">
        <v>0</v>
      </c>
      <c r="H202" s="1">
        <v>0</v>
      </c>
      <c r="I202" s="1">
        <v>1</v>
      </c>
      <c r="J202" s="1">
        <v>0</v>
      </c>
      <c r="K202" s="1">
        <v>0</v>
      </c>
      <c r="L202" s="1">
        <f t="shared" si="6"/>
        <v>1</v>
      </c>
      <c r="M202" s="4"/>
    </row>
    <row r="203" spans="1:13" ht="23" customHeight="1">
      <c r="A203" s="1" t="s">
        <v>456</v>
      </c>
      <c r="B203" s="1">
        <v>2014</v>
      </c>
      <c r="C203" s="1" t="s">
        <v>457</v>
      </c>
      <c r="E203" s="1" t="str">
        <f t="shared" si="7"/>
        <v>Exclude</v>
      </c>
      <c r="F203" s="1">
        <v>1</v>
      </c>
      <c r="G203" s="1">
        <v>0</v>
      </c>
      <c r="H203" s="1">
        <v>0</v>
      </c>
      <c r="I203" s="1">
        <v>0</v>
      </c>
      <c r="J203" s="1">
        <v>0</v>
      </c>
      <c r="K203" s="1">
        <v>0</v>
      </c>
      <c r="L203" s="1">
        <f t="shared" si="6"/>
        <v>1</v>
      </c>
      <c r="M203" s="4" t="s">
        <v>458</v>
      </c>
    </row>
    <row r="204" spans="1:13">
      <c r="A204" s="1" t="s">
        <v>459</v>
      </c>
      <c r="B204" s="1">
        <v>2014</v>
      </c>
      <c r="C204" s="1" t="s">
        <v>460</v>
      </c>
      <c r="E204" s="1" t="str">
        <f t="shared" si="7"/>
        <v>Include</v>
      </c>
      <c r="F204" s="1">
        <v>0</v>
      </c>
      <c r="G204" s="1">
        <v>0</v>
      </c>
      <c r="H204" s="1">
        <v>0</v>
      </c>
      <c r="I204" s="1">
        <v>0</v>
      </c>
      <c r="J204" s="1">
        <v>0</v>
      </c>
      <c r="K204" s="1">
        <v>0</v>
      </c>
      <c r="L204" s="1">
        <f t="shared" si="6"/>
        <v>0</v>
      </c>
      <c r="M204" s="4"/>
    </row>
    <row r="205" spans="1:13" ht="17">
      <c r="A205" s="1" t="s">
        <v>461</v>
      </c>
      <c r="B205" s="1">
        <v>2014</v>
      </c>
      <c r="C205" s="1" t="s">
        <v>462</v>
      </c>
      <c r="E205" s="1" t="str">
        <f t="shared" si="7"/>
        <v>Exclude</v>
      </c>
      <c r="F205" s="1">
        <v>1</v>
      </c>
      <c r="G205" s="1">
        <v>0</v>
      </c>
      <c r="H205" s="1">
        <v>0</v>
      </c>
      <c r="I205" s="1">
        <v>0</v>
      </c>
      <c r="J205" s="1">
        <v>0</v>
      </c>
      <c r="K205" s="1">
        <v>0</v>
      </c>
      <c r="L205" s="1">
        <f t="shared" si="6"/>
        <v>1</v>
      </c>
      <c r="M205" s="4" t="s">
        <v>463</v>
      </c>
    </row>
    <row r="206" spans="1:13" ht="24" customHeight="1">
      <c r="A206" s="1" t="s">
        <v>464</v>
      </c>
      <c r="B206" s="1">
        <v>2014</v>
      </c>
      <c r="C206" s="1" t="s">
        <v>465</v>
      </c>
      <c r="E206" s="1" t="str">
        <f t="shared" si="7"/>
        <v>Exclude</v>
      </c>
      <c r="F206" s="1">
        <v>1</v>
      </c>
      <c r="G206" s="1">
        <v>0</v>
      </c>
      <c r="H206" s="1">
        <v>0</v>
      </c>
      <c r="I206" s="1">
        <v>0</v>
      </c>
      <c r="J206" s="1">
        <v>0</v>
      </c>
      <c r="K206" s="1">
        <v>0</v>
      </c>
      <c r="L206" s="1">
        <f t="shared" si="6"/>
        <v>1</v>
      </c>
      <c r="M206" s="4" t="s">
        <v>466</v>
      </c>
    </row>
    <row r="207" spans="1:13" ht="27" customHeight="1">
      <c r="A207" s="1" t="s">
        <v>467</v>
      </c>
      <c r="B207" s="1">
        <v>2014</v>
      </c>
      <c r="C207" s="1" t="s">
        <v>468</v>
      </c>
      <c r="E207" s="1" t="str">
        <f t="shared" si="7"/>
        <v>Exclude</v>
      </c>
      <c r="F207" s="1">
        <v>0</v>
      </c>
      <c r="G207" s="1">
        <v>0</v>
      </c>
      <c r="H207" s="1">
        <v>0</v>
      </c>
      <c r="I207" s="1">
        <v>1</v>
      </c>
      <c r="J207" s="1">
        <v>0</v>
      </c>
      <c r="K207" s="1">
        <v>0</v>
      </c>
      <c r="L207" s="1">
        <f t="shared" si="6"/>
        <v>1</v>
      </c>
      <c r="M207" s="4" t="s">
        <v>469</v>
      </c>
    </row>
    <row r="208" spans="1:13" ht="34">
      <c r="A208" s="1" t="s">
        <v>470</v>
      </c>
      <c r="B208" s="1">
        <v>2014</v>
      </c>
      <c r="C208" s="4" t="s">
        <v>471</v>
      </c>
      <c r="E208" s="1" t="str">
        <f t="shared" si="7"/>
        <v>Include</v>
      </c>
      <c r="F208" s="1">
        <v>0</v>
      </c>
      <c r="G208" s="1">
        <v>0</v>
      </c>
      <c r="H208" s="1">
        <v>0</v>
      </c>
      <c r="I208" s="1">
        <v>0</v>
      </c>
      <c r="J208" s="1">
        <v>0</v>
      </c>
      <c r="K208" s="1">
        <v>0</v>
      </c>
      <c r="L208" s="1">
        <f t="shared" si="6"/>
        <v>0</v>
      </c>
      <c r="M208" s="4"/>
    </row>
    <row r="209" spans="1:13" ht="25" customHeight="1">
      <c r="A209" s="1" t="s">
        <v>472</v>
      </c>
      <c r="B209" s="1">
        <v>2014</v>
      </c>
      <c r="C209" s="1" t="s">
        <v>473</v>
      </c>
      <c r="E209" s="1" t="str">
        <f t="shared" si="7"/>
        <v>Exclude</v>
      </c>
      <c r="F209" s="1">
        <v>0</v>
      </c>
      <c r="G209" s="1">
        <v>1</v>
      </c>
      <c r="H209" s="1">
        <v>0</v>
      </c>
      <c r="I209" s="1">
        <v>0</v>
      </c>
      <c r="J209" s="1">
        <v>0</v>
      </c>
      <c r="K209" s="1">
        <v>0</v>
      </c>
      <c r="L209" s="1">
        <f t="shared" si="6"/>
        <v>1</v>
      </c>
      <c r="M209" s="4" t="s">
        <v>474</v>
      </c>
    </row>
    <row r="210" spans="1:13" ht="34">
      <c r="A210" s="1" t="s">
        <v>475</v>
      </c>
      <c r="B210" s="1">
        <v>2014</v>
      </c>
      <c r="C210" s="1" t="s">
        <v>476</v>
      </c>
      <c r="E210" s="1" t="str">
        <f t="shared" si="7"/>
        <v>Include</v>
      </c>
      <c r="F210" s="1">
        <v>0</v>
      </c>
      <c r="G210" s="1">
        <v>0</v>
      </c>
      <c r="H210" s="1">
        <v>0</v>
      </c>
      <c r="I210" s="1">
        <v>0</v>
      </c>
      <c r="J210" s="1">
        <v>0</v>
      </c>
      <c r="K210" s="1">
        <v>0</v>
      </c>
      <c r="L210" s="1">
        <f t="shared" si="6"/>
        <v>0</v>
      </c>
      <c r="M210" s="4" t="s">
        <v>477</v>
      </c>
    </row>
    <row r="211" spans="1:13" ht="17">
      <c r="A211" s="1" t="s">
        <v>478</v>
      </c>
      <c r="B211" s="1">
        <v>2014</v>
      </c>
      <c r="C211" s="1" t="s">
        <v>479</v>
      </c>
      <c r="E211" s="1" t="str">
        <f t="shared" si="7"/>
        <v>Include</v>
      </c>
      <c r="F211" s="1">
        <v>0</v>
      </c>
      <c r="G211" s="1">
        <v>0</v>
      </c>
      <c r="H211" s="1">
        <v>0</v>
      </c>
      <c r="I211" s="1">
        <v>0</v>
      </c>
      <c r="J211" s="1">
        <v>0</v>
      </c>
      <c r="K211" s="1">
        <v>0</v>
      </c>
      <c r="L211" s="1">
        <f t="shared" si="6"/>
        <v>0</v>
      </c>
      <c r="M211" s="4" t="s">
        <v>480</v>
      </c>
    </row>
    <row r="212" spans="1:13" ht="23" customHeight="1">
      <c r="A212" s="1" t="s">
        <v>481</v>
      </c>
      <c r="B212" s="1">
        <v>2014</v>
      </c>
      <c r="C212" s="1" t="s">
        <v>482</v>
      </c>
      <c r="E212" s="1" t="str">
        <f t="shared" si="7"/>
        <v>Include</v>
      </c>
      <c r="F212" s="1">
        <v>0</v>
      </c>
      <c r="G212" s="1">
        <v>0</v>
      </c>
      <c r="H212" s="1">
        <v>0</v>
      </c>
      <c r="I212" s="1">
        <v>0</v>
      </c>
      <c r="J212" s="1">
        <v>0</v>
      </c>
      <c r="K212" s="1">
        <v>0</v>
      </c>
      <c r="L212" s="1">
        <f t="shared" si="6"/>
        <v>0</v>
      </c>
      <c r="M212" s="4" t="s">
        <v>483</v>
      </c>
    </row>
    <row r="213" spans="1:13" ht="30" customHeight="1">
      <c r="A213" s="1" t="s">
        <v>484</v>
      </c>
      <c r="B213" s="1">
        <v>2014</v>
      </c>
      <c r="C213" s="1" t="s">
        <v>485</v>
      </c>
      <c r="E213" s="1" t="str">
        <f t="shared" si="7"/>
        <v>Exclude</v>
      </c>
      <c r="F213" s="1">
        <v>1</v>
      </c>
      <c r="G213" s="1">
        <v>0</v>
      </c>
      <c r="H213" s="1">
        <v>0</v>
      </c>
      <c r="I213" s="1">
        <v>0</v>
      </c>
      <c r="J213" s="1">
        <v>0</v>
      </c>
      <c r="K213" s="1">
        <v>0</v>
      </c>
      <c r="L213" s="1">
        <f t="shared" si="6"/>
        <v>1</v>
      </c>
      <c r="M213" s="4" t="s">
        <v>486</v>
      </c>
    </row>
    <row r="214" spans="1:13">
      <c r="A214" s="1" t="s">
        <v>487</v>
      </c>
      <c r="B214" s="1">
        <v>2015</v>
      </c>
      <c r="C214" s="1" t="s">
        <v>488</v>
      </c>
      <c r="E214" s="1" t="str">
        <f t="shared" si="7"/>
        <v>Include</v>
      </c>
      <c r="F214" s="1">
        <v>0</v>
      </c>
      <c r="G214" s="1">
        <v>0</v>
      </c>
      <c r="H214" s="1">
        <v>0</v>
      </c>
      <c r="I214" s="1">
        <v>0</v>
      </c>
      <c r="J214" s="1">
        <v>0</v>
      </c>
      <c r="K214" s="1">
        <v>0</v>
      </c>
      <c r="L214" s="1">
        <f t="shared" si="6"/>
        <v>0</v>
      </c>
      <c r="M214" s="4"/>
    </row>
    <row r="215" spans="1:13" ht="26" customHeight="1">
      <c r="A215" s="1" t="s">
        <v>489</v>
      </c>
      <c r="B215" s="1">
        <v>2015</v>
      </c>
      <c r="C215" s="1" t="s">
        <v>490</v>
      </c>
      <c r="E215" s="1" t="str">
        <f t="shared" si="7"/>
        <v>Include</v>
      </c>
      <c r="F215" s="1">
        <v>0</v>
      </c>
      <c r="G215" s="1">
        <v>0</v>
      </c>
      <c r="H215" s="1">
        <v>0</v>
      </c>
      <c r="I215" s="1">
        <v>0</v>
      </c>
      <c r="J215" s="1">
        <v>0</v>
      </c>
      <c r="K215" s="1">
        <v>0</v>
      </c>
      <c r="L215" s="1">
        <f t="shared" si="6"/>
        <v>0</v>
      </c>
      <c r="M215" s="4" t="s">
        <v>491</v>
      </c>
    </row>
    <row r="216" spans="1:13">
      <c r="A216" s="1" t="s">
        <v>492</v>
      </c>
      <c r="B216" s="1">
        <v>2015</v>
      </c>
      <c r="C216" s="1" t="s">
        <v>493</v>
      </c>
      <c r="E216" s="1" t="str">
        <f t="shared" si="7"/>
        <v>Exclude</v>
      </c>
      <c r="F216" s="1">
        <v>1</v>
      </c>
      <c r="G216" s="1">
        <v>0</v>
      </c>
      <c r="H216" s="1">
        <v>0</v>
      </c>
      <c r="I216" s="1">
        <v>0</v>
      </c>
      <c r="J216" s="1">
        <v>0</v>
      </c>
      <c r="K216" s="1">
        <v>0</v>
      </c>
      <c r="L216" s="1">
        <f t="shared" si="6"/>
        <v>1</v>
      </c>
      <c r="M216" s="4"/>
    </row>
    <row r="217" spans="1:13" ht="17">
      <c r="A217" s="1" t="s">
        <v>494</v>
      </c>
      <c r="B217" s="1">
        <v>2015</v>
      </c>
      <c r="C217" s="1" t="s">
        <v>495</v>
      </c>
      <c r="E217" s="1" t="str">
        <f t="shared" si="7"/>
        <v>Include</v>
      </c>
      <c r="F217" s="1">
        <v>0</v>
      </c>
      <c r="G217" s="1">
        <v>0</v>
      </c>
      <c r="H217" s="1">
        <v>0</v>
      </c>
      <c r="I217" s="1">
        <v>0</v>
      </c>
      <c r="J217" s="1">
        <v>0</v>
      </c>
      <c r="K217" s="1">
        <v>0</v>
      </c>
      <c r="L217" s="1">
        <f t="shared" si="6"/>
        <v>0</v>
      </c>
      <c r="M217" s="4" t="s">
        <v>496</v>
      </c>
    </row>
    <row r="218" spans="1:13" ht="51">
      <c r="A218" s="1" t="s">
        <v>497</v>
      </c>
      <c r="B218" s="1">
        <v>2015</v>
      </c>
      <c r="C218" s="1" t="s">
        <v>498</v>
      </c>
      <c r="E218" s="1" t="str">
        <f t="shared" si="7"/>
        <v>Exclude</v>
      </c>
      <c r="F218" s="1">
        <v>1</v>
      </c>
      <c r="G218" s="1">
        <v>1</v>
      </c>
      <c r="H218" s="1">
        <v>0</v>
      </c>
      <c r="I218" s="1">
        <v>0</v>
      </c>
      <c r="J218" s="1">
        <v>0</v>
      </c>
      <c r="K218" s="1">
        <v>0</v>
      </c>
      <c r="L218" s="1">
        <f t="shared" si="6"/>
        <v>2</v>
      </c>
      <c r="M218" s="4" t="s">
        <v>499</v>
      </c>
    </row>
    <row r="219" spans="1:13" ht="17">
      <c r="A219" s="1" t="s">
        <v>500</v>
      </c>
      <c r="B219" s="1">
        <v>2015</v>
      </c>
      <c r="C219" s="1" t="s">
        <v>501</v>
      </c>
      <c r="E219" s="1" t="str">
        <f t="shared" si="7"/>
        <v>Exclude</v>
      </c>
      <c r="F219" s="1">
        <v>1</v>
      </c>
      <c r="G219" s="1">
        <v>0</v>
      </c>
      <c r="H219" s="1">
        <v>0</v>
      </c>
      <c r="I219" s="1">
        <v>0</v>
      </c>
      <c r="J219" s="1">
        <v>0</v>
      </c>
      <c r="K219" s="1">
        <v>0</v>
      </c>
      <c r="L219" s="1">
        <f t="shared" si="6"/>
        <v>1</v>
      </c>
      <c r="M219" s="4" t="s">
        <v>502</v>
      </c>
    </row>
    <row r="220" spans="1:13" ht="34">
      <c r="A220" s="1" t="s">
        <v>503</v>
      </c>
      <c r="B220" s="1">
        <v>2015</v>
      </c>
      <c r="C220" s="1" t="s">
        <v>504</v>
      </c>
      <c r="E220" s="1" t="str">
        <f t="shared" si="7"/>
        <v>Exclude</v>
      </c>
      <c r="F220" s="1">
        <v>0</v>
      </c>
      <c r="G220" s="1">
        <v>0</v>
      </c>
      <c r="H220" s="1">
        <v>0</v>
      </c>
      <c r="I220" s="1">
        <v>1</v>
      </c>
      <c r="J220" s="1">
        <v>0</v>
      </c>
      <c r="K220" s="1">
        <v>0</v>
      </c>
      <c r="L220" s="1">
        <f t="shared" si="6"/>
        <v>1</v>
      </c>
      <c r="M220" s="4" t="s">
        <v>505</v>
      </c>
    </row>
    <row r="221" spans="1:13">
      <c r="A221" s="1" t="s">
        <v>506</v>
      </c>
      <c r="B221" s="1">
        <v>2015</v>
      </c>
      <c r="C221" s="1" t="s">
        <v>507</v>
      </c>
      <c r="E221" s="1" t="str">
        <f t="shared" si="7"/>
        <v>Include</v>
      </c>
      <c r="F221" s="1">
        <v>0</v>
      </c>
      <c r="G221" s="1">
        <v>0</v>
      </c>
      <c r="H221" s="1">
        <v>0</v>
      </c>
      <c r="I221" s="1">
        <v>0</v>
      </c>
      <c r="J221" s="1">
        <v>0</v>
      </c>
      <c r="K221" s="1">
        <v>0</v>
      </c>
      <c r="L221" s="1">
        <f t="shared" si="6"/>
        <v>0</v>
      </c>
      <c r="M221" s="4"/>
    </row>
    <row r="222" spans="1:13" ht="17">
      <c r="A222" s="1" t="s">
        <v>508</v>
      </c>
      <c r="B222" s="1">
        <v>2015</v>
      </c>
      <c r="C222" s="1" t="s">
        <v>509</v>
      </c>
      <c r="E222" s="1" t="str">
        <f t="shared" si="7"/>
        <v>Exclude</v>
      </c>
      <c r="F222" s="1">
        <v>1</v>
      </c>
      <c r="G222" s="1">
        <v>0</v>
      </c>
      <c r="H222" s="1">
        <v>0</v>
      </c>
      <c r="I222" s="1">
        <v>0</v>
      </c>
      <c r="J222" s="1">
        <v>0</v>
      </c>
      <c r="K222" s="1">
        <v>0</v>
      </c>
      <c r="L222" s="1">
        <f t="shared" si="6"/>
        <v>1</v>
      </c>
      <c r="M222" s="4" t="s">
        <v>463</v>
      </c>
    </row>
    <row r="223" spans="1:13" ht="34">
      <c r="A223" s="1" t="s">
        <v>510</v>
      </c>
      <c r="B223" s="1">
        <v>2015</v>
      </c>
      <c r="C223" s="1" t="s">
        <v>511</v>
      </c>
      <c r="E223" s="1" t="str">
        <f t="shared" si="7"/>
        <v>Include</v>
      </c>
      <c r="F223" s="1">
        <v>0</v>
      </c>
      <c r="G223" s="1">
        <v>0</v>
      </c>
      <c r="H223" s="1">
        <v>0</v>
      </c>
      <c r="I223" s="1">
        <v>0</v>
      </c>
      <c r="J223" s="1">
        <v>0</v>
      </c>
      <c r="K223" s="1">
        <v>0</v>
      </c>
      <c r="L223" s="1">
        <f t="shared" si="6"/>
        <v>0</v>
      </c>
      <c r="M223" s="4" t="s">
        <v>512</v>
      </c>
    </row>
    <row r="224" spans="1:13" ht="28" customHeight="1">
      <c r="A224" s="1" t="s">
        <v>513</v>
      </c>
      <c r="B224" s="1">
        <v>2015</v>
      </c>
      <c r="C224" s="1" t="s">
        <v>514</v>
      </c>
      <c r="E224" s="1" t="str">
        <f t="shared" si="7"/>
        <v>Exclude</v>
      </c>
      <c r="F224" s="1">
        <v>1</v>
      </c>
      <c r="G224" s="1">
        <v>0</v>
      </c>
      <c r="H224" s="1">
        <v>0</v>
      </c>
      <c r="I224" s="1">
        <v>1</v>
      </c>
      <c r="J224" s="1">
        <v>0</v>
      </c>
      <c r="K224" s="1">
        <v>0</v>
      </c>
      <c r="L224" s="1">
        <f t="shared" si="6"/>
        <v>2</v>
      </c>
      <c r="M224" s="4" t="s">
        <v>515</v>
      </c>
    </row>
    <row r="225" spans="1:13" ht="34">
      <c r="A225" s="1" t="s">
        <v>516</v>
      </c>
      <c r="B225" s="1">
        <v>2015</v>
      </c>
      <c r="C225" s="1" t="s">
        <v>517</v>
      </c>
      <c r="E225" s="1" t="str">
        <f t="shared" si="7"/>
        <v>Include</v>
      </c>
      <c r="F225" s="1">
        <v>0</v>
      </c>
      <c r="G225" s="1">
        <v>0</v>
      </c>
      <c r="H225" s="1">
        <v>0</v>
      </c>
      <c r="I225" s="1">
        <v>0</v>
      </c>
      <c r="J225" s="1">
        <v>0</v>
      </c>
      <c r="K225" s="1">
        <v>0</v>
      </c>
      <c r="L225" s="1">
        <f t="shared" si="6"/>
        <v>0</v>
      </c>
      <c r="M225" s="4" t="s">
        <v>518</v>
      </c>
    </row>
    <row r="226" spans="1:13" ht="34">
      <c r="A226" s="1" t="s">
        <v>519</v>
      </c>
      <c r="B226" s="1">
        <v>2015</v>
      </c>
      <c r="C226" s="4" t="s">
        <v>520</v>
      </c>
      <c r="E226" s="1" t="str">
        <f t="shared" si="7"/>
        <v>Exclude</v>
      </c>
      <c r="F226" s="1">
        <v>1</v>
      </c>
      <c r="G226" s="1">
        <v>0</v>
      </c>
      <c r="H226" s="1">
        <v>0</v>
      </c>
      <c r="I226" s="1">
        <v>0</v>
      </c>
      <c r="J226" s="1">
        <v>0</v>
      </c>
      <c r="K226" s="1">
        <v>0</v>
      </c>
      <c r="L226" s="1">
        <f t="shared" si="6"/>
        <v>1</v>
      </c>
      <c r="M226" s="4"/>
    </row>
    <row r="227" spans="1:13">
      <c r="A227" s="1" t="s">
        <v>521</v>
      </c>
      <c r="B227" s="1">
        <v>2015</v>
      </c>
      <c r="C227" s="1" t="s">
        <v>522</v>
      </c>
      <c r="E227" s="1" t="str">
        <f t="shared" si="7"/>
        <v>Exclude</v>
      </c>
      <c r="F227" s="1">
        <v>0</v>
      </c>
      <c r="G227" s="1">
        <v>0</v>
      </c>
      <c r="H227" s="1">
        <v>0</v>
      </c>
      <c r="I227" s="1">
        <v>0</v>
      </c>
      <c r="J227" s="1">
        <v>0</v>
      </c>
      <c r="K227" s="1">
        <v>0</v>
      </c>
      <c r="L227" s="1">
        <v>1</v>
      </c>
      <c r="M227" s="4"/>
    </row>
    <row r="228" spans="1:13" ht="34">
      <c r="A228" s="1" t="s">
        <v>523</v>
      </c>
      <c r="B228" s="1">
        <v>2015</v>
      </c>
      <c r="C228" s="1" t="s">
        <v>524</v>
      </c>
      <c r="E228" s="1" t="str">
        <f t="shared" si="7"/>
        <v>Include</v>
      </c>
      <c r="F228" s="1">
        <v>0</v>
      </c>
      <c r="G228" s="1">
        <v>0</v>
      </c>
      <c r="H228" s="1">
        <v>0</v>
      </c>
      <c r="I228" s="1">
        <v>0</v>
      </c>
      <c r="J228" s="1">
        <v>0</v>
      </c>
      <c r="K228" s="1">
        <v>0</v>
      </c>
      <c r="L228" s="1">
        <f t="shared" si="6"/>
        <v>0</v>
      </c>
      <c r="M228" s="4" t="s">
        <v>525</v>
      </c>
    </row>
    <row r="229" spans="1:13" ht="17">
      <c r="A229" s="1" t="s">
        <v>526</v>
      </c>
      <c r="B229" s="1">
        <v>2015</v>
      </c>
      <c r="C229" s="1" t="s">
        <v>527</v>
      </c>
      <c r="E229" s="1" t="str">
        <f t="shared" si="7"/>
        <v>Include</v>
      </c>
      <c r="F229" s="1">
        <v>0</v>
      </c>
      <c r="G229" s="1">
        <v>0</v>
      </c>
      <c r="H229" s="1">
        <v>0</v>
      </c>
      <c r="I229" s="1">
        <v>0</v>
      </c>
      <c r="J229" s="1">
        <v>0</v>
      </c>
      <c r="K229" s="1">
        <v>0</v>
      </c>
      <c r="L229" s="1">
        <f t="shared" si="6"/>
        <v>0</v>
      </c>
      <c r="M229" s="4" t="s">
        <v>405</v>
      </c>
    </row>
    <row r="230" spans="1:13" ht="34">
      <c r="A230" s="1" t="s">
        <v>528</v>
      </c>
      <c r="B230" s="1">
        <v>2015</v>
      </c>
      <c r="C230" s="4" t="s">
        <v>529</v>
      </c>
      <c r="E230" s="1" t="str">
        <f t="shared" si="7"/>
        <v>Exclude</v>
      </c>
      <c r="F230" s="1">
        <v>1</v>
      </c>
      <c r="G230" s="1">
        <v>0</v>
      </c>
      <c r="H230" s="1">
        <v>0</v>
      </c>
      <c r="I230" s="1">
        <v>1</v>
      </c>
      <c r="J230" s="1">
        <v>0</v>
      </c>
      <c r="K230" s="1">
        <v>0</v>
      </c>
      <c r="L230" s="1">
        <f t="shared" si="6"/>
        <v>2</v>
      </c>
      <c r="M230" s="4"/>
    </row>
    <row r="231" spans="1:13" ht="17">
      <c r="A231" s="1" t="s">
        <v>530</v>
      </c>
      <c r="B231" s="1">
        <v>2015</v>
      </c>
      <c r="C231" s="1" t="s">
        <v>531</v>
      </c>
      <c r="E231" s="1" t="str">
        <f t="shared" si="7"/>
        <v>Include</v>
      </c>
      <c r="F231" s="1">
        <v>0</v>
      </c>
      <c r="G231" s="1">
        <v>0</v>
      </c>
      <c r="H231" s="1">
        <v>0</v>
      </c>
      <c r="I231" s="1">
        <v>0</v>
      </c>
      <c r="J231" s="1">
        <v>0</v>
      </c>
      <c r="K231" s="1">
        <v>0</v>
      </c>
      <c r="L231" s="1">
        <f t="shared" si="6"/>
        <v>0</v>
      </c>
      <c r="M231" s="4" t="s">
        <v>532</v>
      </c>
    </row>
    <row r="232" spans="1:13">
      <c r="A232" s="1" t="s">
        <v>533</v>
      </c>
      <c r="B232" s="1">
        <v>2016</v>
      </c>
      <c r="C232" s="1" t="s">
        <v>534</v>
      </c>
      <c r="E232" s="1" t="str">
        <f t="shared" si="7"/>
        <v>Exclude</v>
      </c>
      <c r="F232" s="1">
        <v>1</v>
      </c>
      <c r="G232" s="1">
        <v>0</v>
      </c>
      <c r="H232" s="1">
        <v>0</v>
      </c>
      <c r="I232" s="1">
        <v>0</v>
      </c>
      <c r="J232" s="1">
        <v>0</v>
      </c>
      <c r="K232" s="1">
        <v>0</v>
      </c>
      <c r="L232" s="1">
        <f t="shared" si="6"/>
        <v>1</v>
      </c>
      <c r="M232" s="4"/>
    </row>
    <row r="233" spans="1:13" ht="17">
      <c r="A233" s="1" t="s">
        <v>535</v>
      </c>
      <c r="B233" s="1">
        <v>2016</v>
      </c>
      <c r="C233" s="1" t="s">
        <v>536</v>
      </c>
      <c r="E233" s="1" t="str">
        <f t="shared" si="7"/>
        <v>Include</v>
      </c>
      <c r="F233" s="1">
        <v>0</v>
      </c>
      <c r="G233" s="1">
        <v>0</v>
      </c>
      <c r="H233" s="1">
        <v>0</v>
      </c>
      <c r="I233" s="1">
        <v>0</v>
      </c>
      <c r="J233" s="1">
        <v>0</v>
      </c>
      <c r="K233" s="1">
        <v>0</v>
      </c>
      <c r="L233" s="1">
        <f t="shared" si="6"/>
        <v>0</v>
      </c>
      <c r="M233" s="4" t="s">
        <v>415</v>
      </c>
    </row>
    <row r="234" spans="1:13" ht="17">
      <c r="A234" s="1" t="s">
        <v>537</v>
      </c>
      <c r="B234" s="1">
        <v>2016</v>
      </c>
      <c r="C234" s="1" t="s">
        <v>538</v>
      </c>
      <c r="E234" s="1" t="str">
        <f t="shared" si="7"/>
        <v>Exclude</v>
      </c>
      <c r="F234" s="1">
        <v>1</v>
      </c>
      <c r="G234" s="1">
        <v>0</v>
      </c>
      <c r="H234" s="1">
        <v>0</v>
      </c>
      <c r="I234" s="1">
        <v>0</v>
      </c>
      <c r="J234" s="1">
        <v>0</v>
      </c>
      <c r="K234" s="1">
        <v>0</v>
      </c>
      <c r="L234" s="1">
        <f t="shared" si="6"/>
        <v>1</v>
      </c>
      <c r="M234" s="4" t="s">
        <v>539</v>
      </c>
    </row>
    <row r="235" spans="1:13" ht="17">
      <c r="A235" s="1" t="s">
        <v>540</v>
      </c>
      <c r="B235" s="1">
        <v>2016</v>
      </c>
      <c r="C235" s="1" t="s">
        <v>541</v>
      </c>
      <c r="E235" s="1" t="str">
        <f t="shared" si="7"/>
        <v>Include</v>
      </c>
      <c r="F235" s="1">
        <v>0</v>
      </c>
      <c r="G235" s="1">
        <v>0</v>
      </c>
      <c r="H235" s="1">
        <v>0</v>
      </c>
      <c r="I235" s="1">
        <v>0</v>
      </c>
      <c r="J235" s="1">
        <v>0</v>
      </c>
      <c r="K235" s="1">
        <v>0</v>
      </c>
      <c r="L235" s="1">
        <f t="shared" si="6"/>
        <v>0</v>
      </c>
      <c r="M235" s="4" t="s">
        <v>542</v>
      </c>
    </row>
    <row r="236" spans="1:13" ht="31" customHeight="1">
      <c r="A236" s="1" t="s">
        <v>543</v>
      </c>
      <c r="B236" s="1">
        <v>2016</v>
      </c>
      <c r="C236" s="1" t="s">
        <v>544</v>
      </c>
      <c r="E236" s="1" t="str">
        <f t="shared" si="7"/>
        <v>Exclude</v>
      </c>
      <c r="J236" s="1">
        <v>1</v>
      </c>
      <c r="K236" s="1">
        <v>0</v>
      </c>
      <c r="L236" s="1">
        <f t="shared" si="6"/>
        <v>1</v>
      </c>
      <c r="M236" s="4" t="s">
        <v>390</v>
      </c>
    </row>
    <row r="237" spans="1:13" ht="34">
      <c r="A237" s="1" t="s">
        <v>545</v>
      </c>
      <c r="B237" s="1">
        <v>2016</v>
      </c>
      <c r="C237" s="1" t="s">
        <v>546</v>
      </c>
      <c r="E237" s="1" t="str">
        <f t="shared" si="7"/>
        <v>Include</v>
      </c>
      <c r="F237" s="1">
        <v>0</v>
      </c>
      <c r="G237" s="1">
        <v>0</v>
      </c>
      <c r="H237" s="1">
        <v>0</v>
      </c>
      <c r="I237" s="1">
        <v>0</v>
      </c>
      <c r="J237" s="1">
        <v>0</v>
      </c>
      <c r="K237" s="1">
        <v>0</v>
      </c>
      <c r="L237" s="1">
        <f t="shared" si="6"/>
        <v>0</v>
      </c>
      <c r="M237" s="4" t="s">
        <v>547</v>
      </c>
    </row>
    <row r="238" spans="1:13" ht="17">
      <c r="A238" s="1" t="s">
        <v>548</v>
      </c>
      <c r="B238" s="1">
        <v>2016</v>
      </c>
      <c r="C238" s="1" t="s">
        <v>549</v>
      </c>
      <c r="E238" s="1" t="str">
        <f t="shared" si="7"/>
        <v>Include</v>
      </c>
      <c r="F238" s="1">
        <v>0</v>
      </c>
      <c r="G238" s="1">
        <v>0</v>
      </c>
      <c r="H238" s="1">
        <v>0</v>
      </c>
      <c r="I238" s="1">
        <v>0</v>
      </c>
      <c r="J238" s="1">
        <v>0</v>
      </c>
      <c r="K238" s="1">
        <v>0</v>
      </c>
      <c r="L238" s="1">
        <f t="shared" si="6"/>
        <v>0</v>
      </c>
      <c r="M238" s="4" t="s">
        <v>550</v>
      </c>
    </row>
    <row r="239" spans="1:13">
      <c r="A239" s="1" t="s">
        <v>551</v>
      </c>
      <c r="B239" s="1">
        <v>2016</v>
      </c>
      <c r="C239" s="1" t="s">
        <v>552</v>
      </c>
      <c r="E239" s="1" t="str">
        <f t="shared" si="7"/>
        <v>Exclude</v>
      </c>
      <c r="F239" s="1">
        <v>1</v>
      </c>
      <c r="G239" s="1">
        <v>0</v>
      </c>
      <c r="H239" s="1">
        <v>0</v>
      </c>
      <c r="I239" s="1">
        <v>0</v>
      </c>
      <c r="J239" s="1">
        <v>0</v>
      </c>
      <c r="K239" s="1">
        <v>0</v>
      </c>
      <c r="L239" s="1">
        <f t="shared" si="6"/>
        <v>1</v>
      </c>
      <c r="M239" s="4"/>
    </row>
    <row r="240" spans="1:13" ht="34">
      <c r="A240" s="1" t="s">
        <v>553</v>
      </c>
      <c r="B240" s="1">
        <v>2016</v>
      </c>
      <c r="C240" s="1" t="s">
        <v>554</v>
      </c>
      <c r="E240" s="1" t="str">
        <f t="shared" si="7"/>
        <v>Include</v>
      </c>
      <c r="F240" s="1">
        <v>0</v>
      </c>
      <c r="G240" s="1">
        <v>0</v>
      </c>
      <c r="H240" s="1">
        <v>0</v>
      </c>
      <c r="I240" s="1">
        <v>0</v>
      </c>
      <c r="J240" s="1">
        <v>0</v>
      </c>
      <c r="K240" s="1">
        <v>0</v>
      </c>
      <c r="L240" s="1">
        <f t="shared" ref="L240:L303" si="8">SUM(F240:K240)</f>
        <v>0</v>
      </c>
      <c r="M240" s="4" t="s">
        <v>555</v>
      </c>
    </row>
    <row r="241" spans="1:13" ht="17">
      <c r="A241" s="1" t="s">
        <v>556</v>
      </c>
      <c r="B241" s="1">
        <v>2016</v>
      </c>
      <c r="C241" s="1" t="s">
        <v>557</v>
      </c>
      <c r="E241" s="1" t="str">
        <f t="shared" ref="E241:E304" si="9">IF(L241=0, "Include", "Exclude")</f>
        <v>Include</v>
      </c>
      <c r="F241" s="1">
        <v>0</v>
      </c>
      <c r="G241" s="1">
        <v>0</v>
      </c>
      <c r="H241" s="1">
        <v>0</v>
      </c>
      <c r="I241" s="1">
        <v>0</v>
      </c>
      <c r="J241" s="1">
        <v>0</v>
      </c>
      <c r="K241" s="1">
        <v>0</v>
      </c>
      <c r="L241" s="1">
        <f t="shared" si="8"/>
        <v>0</v>
      </c>
      <c r="M241" s="4" t="s">
        <v>480</v>
      </c>
    </row>
    <row r="242" spans="1:13">
      <c r="A242" s="1" t="s">
        <v>558</v>
      </c>
      <c r="B242" s="1">
        <v>2016</v>
      </c>
      <c r="C242" s="1" t="s">
        <v>559</v>
      </c>
      <c r="E242" s="1" t="str">
        <f t="shared" si="9"/>
        <v>Exclude</v>
      </c>
      <c r="F242" s="1">
        <v>1</v>
      </c>
      <c r="G242" s="1">
        <v>0</v>
      </c>
      <c r="H242" s="1">
        <v>0</v>
      </c>
      <c r="I242" s="1">
        <v>1</v>
      </c>
      <c r="J242" s="1">
        <v>0</v>
      </c>
      <c r="K242" s="1">
        <v>0</v>
      </c>
      <c r="L242" s="1">
        <f t="shared" si="8"/>
        <v>2</v>
      </c>
      <c r="M242" s="4"/>
    </row>
    <row r="243" spans="1:13" ht="34">
      <c r="A243" s="1" t="s">
        <v>560</v>
      </c>
      <c r="B243" s="1">
        <v>2016</v>
      </c>
      <c r="C243" s="1" t="s">
        <v>561</v>
      </c>
      <c r="E243" s="1" t="str">
        <f t="shared" si="9"/>
        <v>Include</v>
      </c>
      <c r="F243" s="1">
        <v>0</v>
      </c>
      <c r="G243" s="1">
        <v>0</v>
      </c>
      <c r="H243" s="1">
        <v>0</v>
      </c>
      <c r="I243" s="1">
        <v>0</v>
      </c>
      <c r="J243" s="1">
        <v>0</v>
      </c>
      <c r="K243" s="1">
        <v>0</v>
      </c>
      <c r="L243" s="1">
        <f t="shared" si="8"/>
        <v>0</v>
      </c>
      <c r="M243" s="4" t="s">
        <v>562</v>
      </c>
    </row>
    <row r="244" spans="1:13">
      <c r="A244" s="1" t="s">
        <v>563</v>
      </c>
      <c r="B244" s="1">
        <v>2016</v>
      </c>
      <c r="C244" s="1" t="s">
        <v>564</v>
      </c>
      <c r="E244" s="1" t="str">
        <f t="shared" si="9"/>
        <v>Exclude</v>
      </c>
      <c r="F244" s="1">
        <v>1</v>
      </c>
      <c r="G244" s="1">
        <v>0</v>
      </c>
      <c r="H244" s="1">
        <v>0</v>
      </c>
      <c r="I244" s="1">
        <v>0</v>
      </c>
      <c r="J244" s="1">
        <v>0</v>
      </c>
      <c r="K244" s="1">
        <v>0</v>
      </c>
      <c r="L244" s="1">
        <f t="shared" si="8"/>
        <v>1</v>
      </c>
      <c r="M244" s="4"/>
    </row>
    <row r="245" spans="1:13" ht="26" customHeight="1">
      <c r="A245" s="1" t="s">
        <v>565</v>
      </c>
      <c r="B245" s="1">
        <v>2016</v>
      </c>
      <c r="C245" s="1" t="s">
        <v>566</v>
      </c>
      <c r="E245" s="1" t="str">
        <f t="shared" si="9"/>
        <v>Exclude</v>
      </c>
      <c r="F245" s="1">
        <v>1</v>
      </c>
      <c r="G245" s="1">
        <v>1</v>
      </c>
      <c r="H245" s="1">
        <v>0</v>
      </c>
      <c r="I245" s="1">
        <v>0</v>
      </c>
      <c r="J245" s="1">
        <v>0</v>
      </c>
      <c r="K245" s="1">
        <v>0</v>
      </c>
      <c r="L245" s="1">
        <f>SUM(F245:K245)</f>
        <v>2</v>
      </c>
      <c r="M245" s="4" t="s">
        <v>567</v>
      </c>
    </row>
    <row r="246" spans="1:13">
      <c r="A246" s="1" t="s">
        <v>568</v>
      </c>
      <c r="B246" s="1">
        <v>2016</v>
      </c>
      <c r="C246" s="1" t="s">
        <v>569</v>
      </c>
      <c r="E246" s="1" t="str">
        <f t="shared" si="9"/>
        <v>Exclude</v>
      </c>
      <c r="F246" s="1">
        <v>1</v>
      </c>
      <c r="G246" s="1">
        <v>1</v>
      </c>
      <c r="H246" s="1">
        <v>0</v>
      </c>
      <c r="I246" s="1">
        <v>0</v>
      </c>
      <c r="J246" s="1">
        <v>0</v>
      </c>
      <c r="K246" s="1">
        <v>0</v>
      </c>
      <c r="L246" s="1">
        <f t="shared" si="8"/>
        <v>2</v>
      </c>
      <c r="M246" s="4"/>
    </row>
    <row r="247" spans="1:13">
      <c r="A247" s="1" t="s">
        <v>570</v>
      </c>
      <c r="B247" s="1">
        <v>2016</v>
      </c>
      <c r="C247" s="1" t="s">
        <v>571</v>
      </c>
      <c r="E247" s="1" t="str">
        <f t="shared" si="9"/>
        <v>Exclude</v>
      </c>
      <c r="F247" s="1">
        <v>1</v>
      </c>
      <c r="G247" s="1">
        <v>0</v>
      </c>
      <c r="H247" s="1">
        <v>0</v>
      </c>
      <c r="I247" s="1">
        <v>0</v>
      </c>
      <c r="J247" s="1">
        <v>0</v>
      </c>
      <c r="K247" s="1">
        <v>0</v>
      </c>
      <c r="L247" s="1">
        <f t="shared" si="8"/>
        <v>1</v>
      </c>
      <c r="M247" s="4"/>
    </row>
    <row r="248" spans="1:13" ht="28" customHeight="1">
      <c r="A248" s="1" t="s">
        <v>572</v>
      </c>
      <c r="B248" s="1">
        <v>2017</v>
      </c>
      <c r="C248" s="1" t="s">
        <v>573</v>
      </c>
      <c r="E248" s="1" t="str">
        <f t="shared" si="9"/>
        <v>Exclude</v>
      </c>
      <c r="F248" s="1">
        <v>0</v>
      </c>
      <c r="G248" s="1">
        <v>1</v>
      </c>
      <c r="H248" s="1">
        <v>0</v>
      </c>
      <c r="I248" s="1">
        <v>1</v>
      </c>
      <c r="J248" s="1">
        <v>0</v>
      </c>
      <c r="K248" s="1">
        <v>0</v>
      </c>
      <c r="L248" s="1">
        <f t="shared" si="8"/>
        <v>2</v>
      </c>
      <c r="M248" s="4" t="s">
        <v>574</v>
      </c>
    </row>
    <row r="249" spans="1:13">
      <c r="A249" s="1" t="s">
        <v>575</v>
      </c>
      <c r="B249" s="1">
        <v>2017</v>
      </c>
      <c r="C249" s="1" t="s">
        <v>576</v>
      </c>
      <c r="E249" s="1" t="str">
        <f t="shared" si="9"/>
        <v>Exclude</v>
      </c>
      <c r="F249" s="1">
        <v>1</v>
      </c>
      <c r="G249" s="1">
        <v>0</v>
      </c>
      <c r="H249" s="1">
        <v>0</v>
      </c>
      <c r="I249" s="1">
        <v>0</v>
      </c>
      <c r="J249" s="1">
        <v>0</v>
      </c>
      <c r="K249" s="1">
        <v>0</v>
      </c>
      <c r="L249" s="1">
        <f t="shared" si="8"/>
        <v>1</v>
      </c>
      <c r="M249" s="4"/>
    </row>
    <row r="250" spans="1:13">
      <c r="A250" s="1" t="s">
        <v>577</v>
      </c>
      <c r="B250" s="1">
        <v>2017</v>
      </c>
      <c r="C250" s="1" t="s">
        <v>578</v>
      </c>
      <c r="E250" s="1" t="str">
        <f t="shared" si="9"/>
        <v>Include</v>
      </c>
      <c r="F250" s="1">
        <v>0</v>
      </c>
      <c r="G250" s="1">
        <v>0</v>
      </c>
      <c r="H250" s="1">
        <v>0</v>
      </c>
      <c r="I250" s="1">
        <v>0</v>
      </c>
      <c r="J250" s="1">
        <v>0</v>
      </c>
      <c r="K250" s="1">
        <v>0</v>
      </c>
      <c r="L250" s="1">
        <f t="shared" si="8"/>
        <v>0</v>
      </c>
      <c r="M250" s="4"/>
    </row>
    <row r="251" spans="1:13">
      <c r="A251" s="1" t="s">
        <v>579</v>
      </c>
      <c r="B251" s="1">
        <v>2017</v>
      </c>
      <c r="C251" s="1" t="s">
        <v>580</v>
      </c>
      <c r="E251" s="1" t="str">
        <f t="shared" si="9"/>
        <v>Exclude</v>
      </c>
      <c r="F251" s="1">
        <v>1</v>
      </c>
      <c r="G251" s="1">
        <v>0</v>
      </c>
      <c r="H251" s="1">
        <v>0</v>
      </c>
      <c r="I251" s="1">
        <v>0</v>
      </c>
      <c r="J251" s="1">
        <v>0</v>
      </c>
      <c r="K251" s="1">
        <v>0</v>
      </c>
      <c r="L251" s="1">
        <f t="shared" si="8"/>
        <v>1</v>
      </c>
      <c r="M251" s="4"/>
    </row>
    <row r="252" spans="1:13">
      <c r="A252" s="1" t="s">
        <v>581</v>
      </c>
      <c r="B252" s="1">
        <v>2017</v>
      </c>
      <c r="C252" s="1" t="s">
        <v>582</v>
      </c>
      <c r="E252" s="1" t="str">
        <f t="shared" si="9"/>
        <v>Include</v>
      </c>
      <c r="F252" s="1">
        <v>0</v>
      </c>
      <c r="G252" s="1">
        <v>0</v>
      </c>
      <c r="H252" s="1">
        <v>0</v>
      </c>
      <c r="I252" s="1">
        <v>0</v>
      </c>
      <c r="J252" s="1">
        <v>0</v>
      </c>
      <c r="K252" s="1">
        <v>0</v>
      </c>
      <c r="L252" s="1">
        <f t="shared" si="8"/>
        <v>0</v>
      </c>
      <c r="M252" s="4"/>
    </row>
    <row r="253" spans="1:13" ht="17">
      <c r="A253" s="1" t="s">
        <v>583</v>
      </c>
      <c r="B253" s="1">
        <v>2017</v>
      </c>
      <c r="C253" s="1" t="s">
        <v>584</v>
      </c>
      <c r="E253" s="1" t="str">
        <f t="shared" si="9"/>
        <v>Exclude</v>
      </c>
      <c r="F253" s="1">
        <v>0</v>
      </c>
      <c r="G253" s="1">
        <v>0</v>
      </c>
      <c r="H253" s="1">
        <v>0</v>
      </c>
      <c r="I253" s="1">
        <v>1</v>
      </c>
      <c r="J253" s="1">
        <v>0</v>
      </c>
      <c r="K253" s="1">
        <v>0</v>
      </c>
      <c r="L253" s="1">
        <f t="shared" si="8"/>
        <v>1</v>
      </c>
      <c r="M253" s="4" t="s">
        <v>585</v>
      </c>
    </row>
    <row r="254" spans="1:13" ht="27" customHeight="1">
      <c r="A254" s="1" t="s">
        <v>586</v>
      </c>
      <c r="B254" s="1">
        <v>2017</v>
      </c>
      <c r="C254" s="1" t="s">
        <v>587</v>
      </c>
      <c r="E254" s="1" t="str">
        <f t="shared" si="9"/>
        <v>Exclude</v>
      </c>
      <c r="F254" s="1">
        <v>1</v>
      </c>
      <c r="G254" s="1">
        <v>0</v>
      </c>
      <c r="K254" s="1">
        <v>0</v>
      </c>
      <c r="L254" s="1">
        <f t="shared" si="8"/>
        <v>1</v>
      </c>
      <c r="M254" s="4" t="s">
        <v>588</v>
      </c>
    </row>
    <row r="255" spans="1:13" ht="25" customHeight="1">
      <c r="A255" s="1" t="s">
        <v>589</v>
      </c>
      <c r="B255" s="1">
        <v>2017</v>
      </c>
      <c r="C255" s="1" t="s">
        <v>590</v>
      </c>
      <c r="E255" s="1" t="str">
        <f t="shared" si="9"/>
        <v>Exclude</v>
      </c>
      <c r="F255" s="1">
        <v>1</v>
      </c>
      <c r="G255" s="1">
        <v>1</v>
      </c>
      <c r="H255" s="1">
        <v>0</v>
      </c>
      <c r="I255" s="1">
        <v>0</v>
      </c>
      <c r="J255" s="1">
        <v>0</v>
      </c>
      <c r="K255" s="1">
        <v>0</v>
      </c>
      <c r="L255" s="1">
        <f t="shared" si="8"/>
        <v>2</v>
      </c>
      <c r="M255" s="4" t="s">
        <v>591</v>
      </c>
    </row>
    <row r="256" spans="1:13" ht="34">
      <c r="A256" s="1" t="s">
        <v>592</v>
      </c>
      <c r="B256" s="1">
        <v>2017</v>
      </c>
      <c r="C256" s="1" t="s">
        <v>593</v>
      </c>
      <c r="E256" s="1" t="str">
        <f t="shared" si="9"/>
        <v>Exclude</v>
      </c>
      <c r="F256" s="1">
        <v>1</v>
      </c>
      <c r="G256" s="1">
        <v>0</v>
      </c>
      <c r="H256" s="1">
        <v>0</v>
      </c>
      <c r="I256" s="1">
        <v>0</v>
      </c>
      <c r="J256" s="1">
        <v>0</v>
      </c>
      <c r="K256" s="1">
        <v>0</v>
      </c>
      <c r="L256" s="1">
        <f t="shared" si="8"/>
        <v>1</v>
      </c>
      <c r="M256" s="4" t="s">
        <v>594</v>
      </c>
    </row>
    <row r="257" spans="1:13" ht="17">
      <c r="A257" s="1" t="s">
        <v>595</v>
      </c>
      <c r="B257" s="1">
        <v>2017</v>
      </c>
      <c r="C257" s="1" t="s">
        <v>596</v>
      </c>
      <c r="E257" s="1" t="str">
        <f t="shared" si="9"/>
        <v>Include</v>
      </c>
      <c r="F257" s="1">
        <v>0</v>
      </c>
      <c r="G257" s="1">
        <v>0</v>
      </c>
      <c r="H257" s="1">
        <v>0</v>
      </c>
      <c r="I257" s="1">
        <v>0</v>
      </c>
      <c r="J257" s="1">
        <v>0</v>
      </c>
      <c r="K257" s="1">
        <v>0</v>
      </c>
      <c r="L257" s="1">
        <f t="shared" si="8"/>
        <v>0</v>
      </c>
      <c r="M257" s="4" t="s">
        <v>597</v>
      </c>
    </row>
    <row r="258" spans="1:13" ht="34">
      <c r="A258" s="1" t="s">
        <v>598</v>
      </c>
      <c r="B258" s="1">
        <v>2017</v>
      </c>
      <c r="C258" s="1" t="s">
        <v>599</v>
      </c>
      <c r="E258" s="1" t="str">
        <f t="shared" si="9"/>
        <v>Exclude</v>
      </c>
      <c r="F258" s="1">
        <v>1</v>
      </c>
      <c r="G258" s="1">
        <v>0</v>
      </c>
      <c r="H258" s="1">
        <v>0</v>
      </c>
      <c r="I258" s="1">
        <v>0</v>
      </c>
      <c r="J258" s="1">
        <v>0</v>
      </c>
      <c r="K258" s="1">
        <v>0</v>
      </c>
      <c r="L258" s="1">
        <f t="shared" si="8"/>
        <v>1</v>
      </c>
      <c r="M258" s="4" t="s">
        <v>594</v>
      </c>
    </row>
    <row r="259" spans="1:13">
      <c r="A259" s="1" t="s">
        <v>600</v>
      </c>
      <c r="B259" s="1">
        <v>2017</v>
      </c>
      <c r="C259" s="1" t="s">
        <v>601</v>
      </c>
      <c r="E259" s="1" t="str">
        <f t="shared" si="9"/>
        <v>Exclude</v>
      </c>
      <c r="F259" s="1">
        <v>1</v>
      </c>
      <c r="G259" s="1">
        <v>0</v>
      </c>
      <c r="H259" s="1">
        <v>0</v>
      </c>
      <c r="I259" s="1">
        <v>0</v>
      </c>
      <c r="J259" s="1">
        <v>0</v>
      </c>
      <c r="K259" s="1">
        <v>0</v>
      </c>
      <c r="L259" s="1">
        <f t="shared" si="8"/>
        <v>1</v>
      </c>
      <c r="M259" s="4"/>
    </row>
    <row r="260" spans="1:13" ht="17">
      <c r="A260" s="1" t="s">
        <v>602</v>
      </c>
      <c r="B260" s="1">
        <v>2017</v>
      </c>
      <c r="C260" s="1" t="s">
        <v>603</v>
      </c>
      <c r="E260" s="1" t="str">
        <f t="shared" si="9"/>
        <v>Exclude</v>
      </c>
      <c r="F260" s="1">
        <v>1</v>
      </c>
      <c r="G260" s="1">
        <v>0</v>
      </c>
      <c r="H260" s="1">
        <v>0</v>
      </c>
      <c r="I260" s="1">
        <v>0</v>
      </c>
      <c r="J260" s="1">
        <v>0</v>
      </c>
      <c r="K260" s="1">
        <v>0</v>
      </c>
      <c r="L260" s="1">
        <f t="shared" si="8"/>
        <v>1</v>
      </c>
      <c r="M260" s="4" t="s">
        <v>539</v>
      </c>
    </row>
    <row r="261" spans="1:13">
      <c r="A261" s="1" t="s">
        <v>604</v>
      </c>
      <c r="B261" s="1">
        <v>2017</v>
      </c>
      <c r="C261" s="1" t="s">
        <v>605</v>
      </c>
      <c r="E261" s="1" t="str">
        <f t="shared" si="9"/>
        <v>Exclude</v>
      </c>
      <c r="F261" s="1">
        <v>0</v>
      </c>
      <c r="G261" s="1">
        <v>0</v>
      </c>
      <c r="H261" s="1">
        <v>0</v>
      </c>
      <c r="I261" s="1">
        <v>1</v>
      </c>
      <c r="J261" s="1">
        <v>0</v>
      </c>
      <c r="K261" s="1">
        <v>0</v>
      </c>
      <c r="L261" s="1">
        <f t="shared" si="8"/>
        <v>1</v>
      </c>
      <c r="M261" s="4"/>
    </row>
    <row r="262" spans="1:13" ht="51">
      <c r="A262" s="1" t="s">
        <v>606</v>
      </c>
      <c r="B262" s="1">
        <v>2017</v>
      </c>
      <c r="C262" s="4" t="s">
        <v>607</v>
      </c>
      <c r="E262" s="1" t="str">
        <f t="shared" si="9"/>
        <v>Exclude</v>
      </c>
      <c r="F262" s="1">
        <v>0</v>
      </c>
      <c r="G262" s="1">
        <v>1</v>
      </c>
      <c r="H262" s="1">
        <v>0</v>
      </c>
      <c r="I262" s="1">
        <v>0</v>
      </c>
      <c r="J262" s="1">
        <v>0</v>
      </c>
      <c r="K262" s="1">
        <v>0</v>
      </c>
      <c r="L262" s="1">
        <f t="shared" si="8"/>
        <v>1</v>
      </c>
      <c r="M262" s="4" t="s">
        <v>608</v>
      </c>
    </row>
    <row r="263" spans="1:13" ht="17">
      <c r="A263" s="1" t="s">
        <v>609</v>
      </c>
      <c r="B263" s="1">
        <v>2017</v>
      </c>
      <c r="C263" s="1" t="s">
        <v>610</v>
      </c>
      <c r="E263" s="1" t="str">
        <f t="shared" si="9"/>
        <v>Exclude</v>
      </c>
      <c r="F263" s="1">
        <v>1</v>
      </c>
      <c r="G263" s="1">
        <v>0</v>
      </c>
      <c r="H263" s="1">
        <v>0</v>
      </c>
      <c r="I263" s="1">
        <v>0</v>
      </c>
      <c r="J263" s="1">
        <v>0</v>
      </c>
      <c r="K263" s="1">
        <v>0</v>
      </c>
      <c r="L263" s="1">
        <f t="shared" si="8"/>
        <v>1</v>
      </c>
      <c r="M263" s="4" t="s">
        <v>539</v>
      </c>
    </row>
    <row r="264" spans="1:13" ht="17">
      <c r="A264" s="1" t="s">
        <v>611</v>
      </c>
      <c r="B264" s="1">
        <v>2017</v>
      </c>
      <c r="C264" s="1" t="s">
        <v>612</v>
      </c>
      <c r="E264" s="1" t="str">
        <f t="shared" si="9"/>
        <v>Exclude</v>
      </c>
      <c r="F264" s="1">
        <v>1</v>
      </c>
      <c r="G264" s="1">
        <v>0</v>
      </c>
      <c r="H264" s="1">
        <v>0</v>
      </c>
      <c r="I264" s="1">
        <v>0</v>
      </c>
      <c r="J264" s="1">
        <v>0</v>
      </c>
      <c r="K264" s="1">
        <v>0</v>
      </c>
      <c r="L264" s="1">
        <f t="shared" si="8"/>
        <v>1</v>
      </c>
      <c r="M264" s="4" t="s">
        <v>539</v>
      </c>
    </row>
    <row r="265" spans="1:13" ht="17">
      <c r="A265" s="1" t="s">
        <v>613</v>
      </c>
      <c r="B265" s="1">
        <v>2017</v>
      </c>
      <c r="C265" s="1" t="s">
        <v>614</v>
      </c>
      <c r="E265" s="1" t="str">
        <f t="shared" si="9"/>
        <v>Exclude</v>
      </c>
      <c r="F265" s="1">
        <v>1</v>
      </c>
      <c r="G265" s="1">
        <v>0</v>
      </c>
      <c r="H265" s="1">
        <v>0</v>
      </c>
      <c r="I265" s="1">
        <v>0</v>
      </c>
      <c r="J265" s="1">
        <v>0</v>
      </c>
      <c r="K265" s="1">
        <v>0</v>
      </c>
      <c r="L265" s="1">
        <f t="shared" si="8"/>
        <v>1</v>
      </c>
      <c r="M265" s="4" t="s">
        <v>539</v>
      </c>
    </row>
    <row r="266" spans="1:13">
      <c r="A266" s="1" t="s">
        <v>615</v>
      </c>
      <c r="B266" s="1">
        <v>2018</v>
      </c>
      <c r="C266" s="1" t="s">
        <v>616</v>
      </c>
      <c r="E266" s="1" t="str">
        <f t="shared" si="9"/>
        <v>Exclude</v>
      </c>
      <c r="F266" s="1">
        <v>1</v>
      </c>
      <c r="G266" s="1">
        <v>0</v>
      </c>
      <c r="H266" s="1">
        <v>0</v>
      </c>
      <c r="I266" s="1">
        <v>0</v>
      </c>
      <c r="J266" s="1">
        <v>0</v>
      </c>
      <c r="K266" s="1">
        <v>0</v>
      </c>
      <c r="L266" s="1">
        <f t="shared" si="8"/>
        <v>1</v>
      </c>
      <c r="M266" s="4"/>
    </row>
    <row r="267" spans="1:13">
      <c r="A267" s="1" t="s">
        <v>617</v>
      </c>
      <c r="B267" s="1">
        <v>2018</v>
      </c>
      <c r="C267" s="1" t="s">
        <v>618</v>
      </c>
      <c r="E267" s="1" t="str">
        <f t="shared" si="9"/>
        <v>Exclude</v>
      </c>
      <c r="F267" s="1">
        <v>0</v>
      </c>
      <c r="G267" s="1">
        <v>0</v>
      </c>
      <c r="H267" s="1">
        <v>1</v>
      </c>
      <c r="I267" s="1">
        <v>0</v>
      </c>
      <c r="J267" s="1">
        <v>0</v>
      </c>
      <c r="K267" s="1">
        <v>0</v>
      </c>
      <c r="L267" s="1">
        <f t="shared" si="8"/>
        <v>1</v>
      </c>
      <c r="M267" s="4"/>
    </row>
    <row r="268" spans="1:13" ht="17">
      <c r="A268" s="1" t="s">
        <v>619</v>
      </c>
      <c r="B268" s="1">
        <v>2018</v>
      </c>
      <c r="C268" s="1" t="s">
        <v>620</v>
      </c>
      <c r="E268" s="1" t="str">
        <f t="shared" si="9"/>
        <v>Exclude</v>
      </c>
      <c r="F268" s="1">
        <v>1</v>
      </c>
      <c r="G268" s="1">
        <v>0</v>
      </c>
      <c r="H268" s="1">
        <v>0</v>
      </c>
      <c r="I268" s="1">
        <v>0</v>
      </c>
      <c r="J268" s="1">
        <v>0</v>
      </c>
      <c r="K268" s="1">
        <v>0</v>
      </c>
      <c r="L268" s="1">
        <f t="shared" si="8"/>
        <v>1</v>
      </c>
      <c r="M268" s="4" t="s">
        <v>539</v>
      </c>
    </row>
    <row r="269" spans="1:13" ht="17">
      <c r="A269" s="1" t="s">
        <v>621</v>
      </c>
      <c r="B269" s="1">
        <v>2018</v>
      </c>
      <c r="C269" s="1" t="s">
        <v>622</v>
      </c>
      <c r="E269" s="1" t="str">
        <f t="shared" si="9"/>
        <v>Exclude</v>
      </c>
      <c r="F269" s="1">
        <v>1</v>
      </c>
      <c r="G269" s="1">
        <v>0</v>
      </c>
      <c r="H269" s="1">
        <v>0</v>
      </c>
      <c r="I269" s="1">
        <v>0</v>
      </c>
      <c r="J269" s="1">
        <v>0</v>
      </c>
      <c r="K269" s="1">
        <v>0</v>
      </c>
      <c r="L269" s="1">
        <f t="shared" si="8"/>
        <v>1</v>
      </c>
      <c r="M269" s="4" t="s">
        <v>539</v>
      </c>
    </row>
    <row r="270" spans="1:13" ht="34">
      <c r="A270" s="1" t="s">
        <v>623</v>
      </c>
      <c r="B270" s="1">
        <v>2018</v>
      </c>
      <c r="C270" s="4" t="s">
        <v>624</v>
      </c>
      <c r="E270" s="1" t="str">
        <f t="shared" si="9"/>
        <v>Include</v>
      </c>
      <c r="F270" s="1">
        <v>0</v>
      </c>
      <c r="G270" s="1">
        <v>0</v>
      </c>
      <c r="H270" s="1">
        <v>0</v>
      </c>
      <c r="I270" s="1">
        <v>0</v>
      </c>
      <c r="J270" s="1">
        <v>0</v>
      </c>
      <c r="K270" s="1">
        <v>0</v>
      </c>
      <c r="L270" s="1">
        <f t="shared" si="8"/>
        <v>0</v>
      </c>
      <c r="M270" s="4" t="s">
        <v>625</v>
      </c>
    </row>
    <row r="271" spans="1:13" ht="34">
      <c r="A271" s="1" t="s">
        <v>626</v>
      </c>
      <c r="B271" s="1">
        <v>2018</v>
      </c>
      <c r="C271" s="4" t="s">
        <v>627</v>
      </c>
      <c r="E271" s="1" t="str">
        <f t="shared" si="9"/>
        <v>Exclude</v>
      </c>
      <c r="F271" s="1">
        <v>1</v>
      </c>
      <c r="G271" s="1">
        <v>0</v>
      </c>
      <c r="H271" s="1">
        <v>0</v>
      </c>
      <c r="I271" s="1">
        <v>1</v>
      </c>
      <c r="J271" s="1">
        <v>0</v>
      </c>
      <c r="K271" s="1">
        <v>0</v>
      </c>
      <c r="L271" s="1">
        <f t="shared" si="8"/>
        <v>2</v>
      </c>
      <c r="M271" s="4"/>
    </row>
    <row r="272" spans="1:13">
      <c r="A272" s="1" t="s">
        <v>628</v>
      </c>
      <c r="B272" s="1">
        <v>2018</v>
      </c>
      <c r="C272" s="1" t="s">
        <v>629</v>
      </c>
      <c r="E272" s="1" t="str">
        <f t="shared" si="9"/>
        <v>Exclude</v>
      </c>
      <c r="F272" s="1">
        <v>1</v>
      </c>
      <c r="G272" s="1">
        <v>0</v>
      </c>
      <c r="H272" s="1">
        <v>0</v>
      </c>
      <c r="I272" s="1">
        <v>0</v>
      </c>
      <c r="J272" s="1">
        <v>0</v>
      </c>
      <c r="K272" s="1">
        <v>0</v>
      </c>
      <c r="L272" s="1">
        <f t="shared" si="8"/>
        <v>1</v>
      </c>
      <c r="M272" s="4"/>
    </row>
    <row r="273" spans="1:13">
      <c r="A273" s="1" t="s">
        <v>630</v>
      </c>
      <c r="B273" s="1">
        <v>2018</v>
      </c>
      <c r="C273" s="1" t="s">
        <v>631</v>
      </c>
      <c r="E273" s="1" t="str">
        <f t="shared" si="9"/>
        <v>Exclude</v>
      </c>
      <c r="F273" s="1">
        <v>1</v>
      </c>
      <c r="G273" s="1">
        <v>0</v>
      </c>
      <c r="H273" s="1">
        <v>0</v>
      </c>
      <c r="I273" s="1">
        <v>0</v>
      </c>
      <c r="J273" s="1">
        <v>0</v>
      </c>
      <c r="K273" s="1">
        <v>0</v>
      </c>
      <c r="L273" s="1">
        <f t="shared" si="8"/>
        <v>1</v>
      </c>
      <c r="M273" s="4"/>
    </row>
    <row r="274" spans="1:13">
      <c r="A274" s="1" t="s">
        <v>632</v>
      </c>
      <c r="B274" s="1">
        <v>2018</v>
      </c>
      <c r="C274" s="1" t="s">
        <v>633</v>
      </c>
      <c r="E274" s="1" t="str">
        <f t="shared" si="9"/>
        <v>Exclude</v>
      </c>
      <c r="F274" s="1">
        <v>1</v>
      </c>
      <c r="G274" s="1">
        <v>0</v>
      </c>
      <c r="H274" s="1">
        <v>0</v>
      </c>
      <c r="I274" s="1">
        <v>1</v>
      </c>
      <c r="J274" s="1">
        <v>0</v>
      </c>
      <c r="K274" s="1">
        <v>0</v>
      </c>
      <c r="L274" s="1">
        <f t="shared" si="8"/>
        <v>2</v>
      </c>
      <c r="M274" s="4"/>
    </row>
    <row r="275" spans="1:13">
      <c r="A275" s="1" t="s">
        <v>634</v>
      </c>
      <c r="B275" s="1">
        <v>2018</v>
      </c>
      <c r="C275" s="1" t="s">
        <v>635</v>
      </c>
      <c r="E275" s="1" t="str">
        <f t="shared" si="9"/>
        <v>Exclude</v>
      </c>
      <c r="F275" s="1">
        <v>1</v>
      </c>
      <c r="G275" s="1">
        <v>0</v>
      </c>
      <c r="H275" s="1">
        <v>0</v>
      </c>
      <c r="I275" s="1">
        <v>0</v>
      </c>
      <c r="J275" s="1">
        <v>0</v>
      </c>
      <c r="K275" s="1">
        <v>0</v>
      </c>
      <c r="L275" s="1">
        <f t="shared" si="8"/>
        <v>1</v>
      </c>
      <c r="M275" s="4"/>
    </row>
    <row r="276" spans="1:13">
      <c r="A276" s="1" t="s">
        <v>636</v>
      </c>
      <c r="B276" s="1">
        <v>2018</v>
      </c>
      <c r="C276" s="1" t="s">
        <v>637</v>
      </c>
      <c r="E276" s="1" t="str">
        <f t="shared" si="9"/>
        <v>Include</v>
      </c>
      <c r="F276" s="1">
        <v>0</v>
      </c>
      <c r="G276" s="1">
        <v>0</v>
      </c>
      <c r="H276" s="1">
        <v>0</v>
      </c>
      <c r="I276" s="1">
        <v>0</v>
      </c>
      <c r="J276" s="1">
        <v>0</v>
      </c>
      <c r="K276" s="1">
        <v>0</v>
      </c>
      <c r="L276" s="1">
        <f t="shared" si="8"/>
        <v>0</v>
      </c>
      <c r="M276" s="4"/>
    </row>
    <row r="277" spans="1:13" ht="30" customHeight="1">
      <c r="A277" s="1" t="s">
        <v>638</v>
      </c>
      <c r="B277" s="1">
        <v>2018</v>
      </c>
      <c r="C277" s="1" t="s">
        <v>639</v>
      </c>
      <c r="E277" s="1" t="str">
        <f t="shared" si="9"/>
        <v>Include</v>
      </c>
      <c r="F277" s="1">
        <v>0</v>
      </c>
      <c r="G277" s="1">
        <v>0</v>
      </c>
      <c r="H277" s="1">
        <v>0</v>
      </c>
      <c r="I277" s="1">
        <v>0</v>
      </c>
      <c r="J277" s="1">
        <v>0</v>
      </c>
      <c r="K277" s="1">
        <v>0</v>
      </c>
      <c r="L277" s="1">
        <f t="shared" si="8"/>
        <v>0</v>
      </c>
      <c r="M277" s="4" t="s">
        <v>640</v>
      </c>
    </row>
    <row r="278" spans="1:13" ht="34">
      <c r="A278" s="1" t="s">
        <v>641</v>
      </c>
      <c r="B278" s="1">
        <v>2018</v>
      </c>
      <c r="C278" s="4" t="s">
        <v>642</v>
      </c>
      <c r="E278" s="1" t="str">
        <f t="shared" si="9"/>
        <v>Include</v>
      </c>
      <c r="F278" s="1">
        <v>0</v>
      </c>
      <c r="G278" s="1">
        <v>0</v>
      </c>
      <c r="H278" s="1">
        <v>0</v>
      </c>
      <c r="I278" s="1">
        <v>0</v>
      </c>
      <c r="J278" s="1">
        <v>0</v>
      </c>
      <c r="K278" s="1">
        <v>0</v>
      </c>
      <c r="L278" s="1">
        <f t="shared" si="8"/>
        <v>0</v>
      </c>
      <c r="M278" s="4" t="s">
        <v>643</v>
      </c>
    </row>
    <row r="279" spans="1:13" ht="17">
      <c r="A279" s="1" t="s">
        <v>644</v>
      </c>
      <c r="B279" s="1">
        <v>2018</v>
      </c>
      <c r="C279" s="1" t="s">
        <v>645</v>
      </c>
      <c r="E279" s="1" t="str">
        <f t="shared" si="9"/>
        <v>Exclude</v>
      </c>
      <c r="F279" s="1">
        <v>1</v>
      </c>
      <c r="G279" s="1">
        <v>0</v>
      </c>
      <c r="H279" s="1">
        <v>0</v>
      </c>
      <c r="I279" s="1">
        <v>0</v>
      </c>
      <c r="J279" s="1">
        <v>0</v>
      </c>
      <c r="K279" s="1">
        <v>0</v>
      </c>
      <c r="L279" s="1">
        <f t="shared" si="8"/>
        <v>1</v>
      </c>
      <c r="M279" s="4" t="s">
        <v>539</v>
      </c>
    </row>
    <row r="280" spans="1:13" ht="32" customHeight="1">
      <c r="A280" s="1" t="s">
        <v>646</v>
      </c>
      <c r="B280" s="1">
        <v>2019</v>
      </c>
      <c r="C280" s="1" t="s">
        <v>647</v>
      </c>
      <c r="E280" s="1" t="str">
        <f t="shared" si="9"/>
        <v>Include</v>
      </c>
      <c r="F280" s="1">
        <v>0</v>
      </c>
      <c r="G280" s="1">
        <v>0</v>
      </c>
      <c r="H280" s="1">
        <v>0</v>
      </c>
      <c r="I280" s="1">
        <v>0</v>
      </c>
      <c r="J280" s="1">
        <v>0</v>
      </c>
      <c r="K280" s="1">
        <v>0</v>
      </c>
      <c r="L280" s="1">
        <f t="shared" si="8"/>
        <v>0</v>
      </c>
      <c r="M280" s="4" t="s">
        <v>648</v>
      </c>
    </row>
    <row r="281" spans="1:13" ht="34" customHeight="1">
      <c r="A281" s="1" t="s">
        <v>649</v>
      </c>
      <c r="B281" s="1">
        <v>2019</v>
      </c>
      <c r="C281" s="1" t="s">
        <v>650</v>
      </c>
      <c r="E281" s="1" t="str">
        <f t="shared" si="9"/>
        <v>Include</v>
      </c>
      <c r="F281" s="1">
        <v>0</v>
      </c>
      <c r="G281" s="1">
        <v>0</v>
      </c>
      <c r="H281" s="1">
        <v>0</v>
      </c>
      <c r="I281" s="1">
        <v>0</v>
      </c>
      <c r="J281" s="1">
        <v>0</v>
      </c>
      <c r="K281" s="1">
        <v>0</v>
      </c>
      <c r="L281" s="1">
        <f t="shared" si="8"/>
        <v>0</v>
      </c>
      <c r="M281" s="4" t="s">
        <v>651</v>
      </c>
    </row>
    <row r="282" spans="1:13" ht="27" customHeight="1">
      <c r="A282" s="1" t="s">
        <v>652</v>
      </c>
      <c r="B282" s="1">
        <v>2019</v>
      </c>
      <c r="C282" s="1" t="s">
        <v>653</v>
      </c>
      <c r="E282" s="1" t="str">
        <f t="shared" si="9"/>
        <v>Include</v>
      </c>
      <c r="F282" s="1">
        <v>0</v>
      </c>
      <c r="G282" s="1">
        <v>0</v>
      </c>
      <c r="H282" s="1">
        <v>0</v>
      </c>
      <c r="I282" s="1">
        <v>0</v>
      </c>
      <c r="J282" s="1">
        <v>0</v>
      </c>
      <c r="K282" s="1">
        <v>0</v>
      </c>
      <c r="L282" s="1">
        <f t="shared" si="8"/>
        <v>0</v>
      </c>
      <c r="M282" s="4" t="s">
        <v>654</v>
      </c>
    </row>
    <row r="283" spans="1:13" ht="34">
      <c r="A283" s="1" t="s">
        <v>655</v>
      </c>
      <c r="B283" s="1">
        <v>2019</v>
      </c>
      <c r="C283" s="1" t="s">
        <v>656</v>
      </c>
      <c r="E283" s="1" t="str">
        <f t="shared" si="9"/>
        <v>Include</v>
      </c>
      <c r="F283" s="1">
        <v>0</v>
      </c>
      <c r="G283" s="1">
        <v>0</v>
      </c>
      <c r="H283" s="1">
        <v>0</v>
      </c>
      <c r="I283" s="1">
        <v>0</v>
      </c>
      <c r="J283" s="1">
        <v>0</v>
      </c>
      <c r="K283" s="1">
        <v>0</v>
      </c>
      <c r="L283" s="1">
        <f t="shared" si="8"/>
        <v>0</v>
      </c>
      <c r="M283" s="4" t="s">
        <v>657</v>
      </c>
    </row>
    <row r="284" spans="1:13" ht="34">
      <c r="A284" s="1" t="s">
        <v>658</v>
      </c>
      <c r="B284" s="1">
        <v>2019</v>
      </c>
      <c r="C284" s="1" t="s">
        <v>659</v>
      </c>
      <c r="E284" s="1" t="str">
        <f t="shared" si="9"/>
        <v>Include</v>
      </c>
      <c r="F284" s="1">
        <v>0</v>
      </c>
      <c r="G284" s="1">
        <v>0</v>
      </c>
      <c r="H284" s="1">
        <v>0</v>
      </c>
      <c r="I284" s="1">
        <v>0</v>
      </c>
      <c r="J284" s="1">
        <v>0</v>
      </c>
      <c r="K284" s="1">
        <v>0</v>
      </c>
      <c r="L284" s="1">
        <f t="shared" si="8"/>
        <v>0</v>
      </c>
      <c r="M284" s="4" t="s">
        <v>643</v>
      </c>
    </row>
    <row r="285" spans="1:13" ht="34">
      <c r="A285" s="1" t="s">
        <v>660</v>
      </c>
      <c r="B285" s="1">
        <v>2019</v>
      </c>
      <c r="C285" s="1" t="s">
        <v>661</v>
      </c>
      <c r="E285" s="1" t="str">
        <f t="shared" si="9"/>
        <v>Include</v>
      </c>
      <c r="F285" s="1">
        <v>0</v>
      </c>
      <c r="G285" s="1">
        <v>0</v>
      </c>
      <c r="H285" s="1">
        <v>0</v>
      </c>
      <c r="I285" s="1">
        <v>0</v>
      </c>
      <c r="J285" s="1">
        <v>0</v>
      </c>
      <c r="K285" s="1">
        <v>0</v>
      </c>
      <c r="L285" s="1">
        <f t="shared" si="8"/>
        <v>0</v>
      </c>
      <c r="M285" s="4" t="s">
        <v>643</v>
      </c>
    </row>
    <row r="286" spans="1:13">
      <c r="A286" s="1" t="s">
        <v>662</v>
      </c>
      <c r="B286" s="1">
        <v>2019</v>
      </c>
      <c r="C286" s="1" t="s">
        <v>663</v>
      </c>
      <c r="E286" s="1" t="str">
        <f t="shared" si="9"/>
        <v>Include</v>
      </c>
      <c r="F286" s="1">
        <v>0</v>
      </c>
      <c r="G286" s="1">
        <v>0</v>
      </c>
      <c r="H286" s="1">
        <v>0</v>
      </c>
      <c r="I286" s="1">
        <v>0</v>
      </c>
      <c r="J286" s="1">
        <v>0</v>
      </c>
      <c r="K286" s="1">
        <v>0</v>
      </c>
      <c r="L286" s="1">
        <f t="shared" si="8"/>
        <v>0</v>
      </c>
      <c r="M286" s="4"/>
    </row>
    <row r="287" spans="1:13" ht="23" customHeight="1">
      <c r="A287" s="1" t="s">
        <v>664</v>
      </c>
      <c r="B287" s="1">
        <v>2019</v>
      </c>
      <c r="C287" s="1" t="s">
        <v>665</v>
      </c>
      <c r="E287" s="1" t="str">
        <f t="shared" si="9"/>
        <v>Exclude</v>
      </c>
      <c r="F287" s="1">
        <v>0</v>
      </c>
      <c r="G287" s="1">
        <v>1</v>
      </c>
      <c r="H287" s="1">
        <v>0</v>
      </c>
      <c r="I287" s="1">
        <v>1</v>
      </c>
      <c r="J287" s="1">
        <v>0</v>
      </c>
      <c r="K287" s="1">
        <v>0</v>
      </c>
      <c r="L287" s="1">
        <f t="shared" si="8"/>
        <v>2</v>
      </c>
      <c r="M287" s="4" t="s">
        <v>666</v>
      </c>
    </row>
    <row r="288" spans="1:13" ht="34">
      <c r="A288" s="1" t="s">
        <v>667</v>
      </c>
      <c r="B288" s="1">
        <v>2019</v>
      </c>
      <c r="C288" s="1" t="s">
        <v>668</v>
      </c>
      <c r="E288" s="1" t="str">
        <f t="shared" si="9"/>
        <v>Exclude</v>
      </c>
      <c r="F288" s="1">
        <v>0</v>
      </c>
      <c r="G288" s="1">
        <v>1</v>
      </c>
      <c r="H288" s="1">
        <v>0</v>
      </c>
      <c r="I288" s="1">
        <v>0</v>
      </c>
      <c r="J288" s="1">
        <v>0</v>
      </c>
      <c r="K288" s="1">
        <v>0</v>
      </c>
      <c r="L288" s="1">
        <f t="shared" si="8"/>
        <v>1</v>
      </c>
      <c r="M288" s="4" t="s">
        <v>669</v>
      </c>
    </row>
    <row r="289" spans="1:13">
      <c r="A289" s="1" t="s">
        <v>670</v>
      </c>
      <c r="B289" s="1">
        <v>2019</v>
      </c>
      <c r="C289" s="1" t="s">
        <v>671</v>
      </c>
      <c r="E289" s="1" t="str">
        <f t="shared" si="9"/>
        <v>Exclude</v>
      </c>
      <c r="F289" s="1">
        <v>1</v>
      </c>
      <c r="G289" s="1">
        <v>0</v>
      </c>
      <c r="H289" s="1">
        <v>0</v>
      </c>
      <c r="I289" s="1">
        <v>1</v>
      </c>
      <c r="J289" s="1">
        <v>0</v>
      </c>
      <c r="K289" s="1">
        <v>0</v>
      </c>
      <c r="L289" s="1">
        <f t="shared" si="8"/>
        <v>2</v>
      </c>
      <c r="M289" s="4"/>
    </row>
    <row r="290" spans="1:13" ht="34">
      <c r="A290" s="1" t="s">
        <v>672</v>
      </c>
      <c r="B290" s="1">
        <v>2019</v>
      </c>
      <c r="C290" s="1" t="s">
        <v>673</v>
      </c>
      <c r="E290" s="1" t="str">
        <f t="shared" si="9"/>
        <v>Exclude</v>
      </c>
      <c r="F290" s="1">
        <v>1</v>
      </c>
      <c r="G290" s="1">
        <v>0</v>
      </c>
      <c r="H290" s="1">
        <v>0</v>
      </c>
      <c r="I290" s="1">
        <v>0</v>
      </c>
      <c r="J290" s="1">
        <v>0</v>
      </c>
      <c r="K290" s="1">
        <v>0</v>
      </c>
      <c r="L290" s="1">
        <f t="shared" si="8"/>
        <v>1</v>
      </c>
      <c r="M290" s="4" t="s">
        <v>674</v>
      </c>
    </row>
    <row r="291" spans="1:13" ht="34">
      <c r="A291" s="1" t="s">
        <v>675</v>
      </c>
      <c r="B291" s="1">
        <v>2019</v>
      </c>
      <c r="C291" s="4" t="s">
        <v>676</v>
      </c>
      <c r="E291" s="1" t="str">
        <f t="shared" si="9"/>
        <v>Exclude</v>
      </c>
      <c r="F291" s="1">
        <v>1</v>
      </c>
      <c r="G291" s="1">
        <v>0</v>
      </c>
      <c r="H291" s="1">
        <v>0</v>
      </c>
      <c r="I291" s="1">
        <v>0</v>
      </c>
      <c r="J291" s="1">
        <v>0</v>
      </c>
      <c r="K291" s="1">
        <v>0</v>
      </c>
      <c r="L291" s="1">
        <f t="shared" si="8"/>
        <v>1</v>
      </c>
      <c r="M291" s="4" t="s">
        <v>677</v>
      </c>
    </row>
    <row r="292" spans="1:13" ht="34">
      <c r="A292" s="1" t="s">
        <v>678</v>
      </c>
      <c r="B292" s="1">
        <v>2019</v>
      </c>
      <c r="C292" s="1" t="s">
        <v>679</v>
      </c>
      <c r="E292" s="1" t="str">
        <f t="shared" si="9"/>
        <v>Include</v>
      </c>
      <c r="F292" s="1">
        <v>0</v>
      </c>
      <c r="G292" s="1">
        <v>0</v>
      </c>
      <c r="H292" s="1">
        <v>0</v>
      </c>
      <c r="I292" s="1">
        <v>0</v>
      </c>
      <c r="J292" s="1">
        <v>0</v>
      </c>
      <c r="K292" s="1">
        <v>0</v>
      </c>
      <c r="L292" s="1">
        <f t="shared" si="8"/>
        <v>0</v>
      </c>
      <c r="M292" s="4" t="s">
        <v>643</v>
      </c>
    </row>
    <row r="293" spans="1:13">
      <c r="A293" s="1" t="s">
        <v>680</v>
      </c>
      <c r="B293" s="1">
        <v>2019</v>
      </c>
      <c r="C293" s="1" t="s">
        <v>681</v>
      </c>
      <c r="E293" s="1" t="str">
        <f t="shared" si="9"/>
        <v>Exclude</v>
      </c>
      <c r="F293" s="1">
        <v>1</v>
      </c>
      <c r="G293" s="1">
        <v>0</v>
      </c>
      <c r="H293" s="1">
        <v>0</v>
      </c>
      <c r="I293" s="1">
        <v>0</v>
      </c>
      <c r="J293" s="1">
        <v>0</v>
      </c>
      <c r="K293" s="1">
        <v>0</v>
      </c>
      <c r="L293" s="1">
        <f t="shared" si="8"/>
        <v>1</v>
      </c>
      <c r="M293" s="4"/>
    </row>
    <row r="294" spans="1:13">
      <c r="A294" s="1" t="s">
        <v>682</v>
      </c>
      <c r="B294" s="1">
        <v>2019</v>
      </c>
      <c r="C294" s="1" t="s">
        <v>683</v>
      </c>
      <c r="E294" s="1" t="str">
        <f t="shared" si="9"/>
        <v>Exclude</v>
      </c>
      <c r="F294" s="1">
        <v>1</v>
      </c>
      <c r="G294" s="1">
        <v>0</v>
      </c>
      <c r="H294" s="1">
        <v>0</v>
      </c>
      <c r="I294" s="1">
        <v>0</v>
      </c>
      <c r="J294" s="1">
        <v>0</v>
      </c>
      <c r="K294" s="1">
        <v>0</v>
      </c>
      <c r="L294" s="1">
        <f t="shared" si="8"/>
        <v>1</v>
      </c>
      <c r="M294" s="4"/>
    </row>
    <row r="295" spans="1:13" ht="17">
      <c r="A295" s="1" t="s">
        <v>684</v>
      </c>
      <c r="B295" s="1">
        <v>2019</v>
      </c>
      <c r="C295" s="1" t="s">
        <v>685</v>
      </c>
      <c r="E295" s="1" t="str">
        <f t="shared" si="9"/>
        <v>Include</v>
      </c>
      <c r="F295" s="1">
        <v>0</v>
      </c>
      <c r="G295" s="1">
        <v>0</v>
      </c>
      <c r="H295" s="1">
        <v>0</v>
      </c>
      <c r="I295" s="1">
        <v>0</v>
      </c>
      <c r="J295" s="1">
        <v>0</v>
      </c>
      <c r="K295" s="1">
        <v>0</v>
      </c>
      <c r="L295" s="1">
        <f t="shared" si="8"/>
        <v>0</v>
      </c>
      <c r="M295" s="4" t="s">
        <v>686</v>
      </c>
    </row>
    <row r="296" spans="1:13" ht="34">
      <c r="A296" s="1" t="s">
        <v>687</v>
      </c>
      <c r="B296" s="1">
        <v>2019</v>
      </c>
      <c r="C296" s="1" t="s">
        <v>688</v>
      </c>
      <c r="E296" s="1" t="str">
        <f t="shared" si="9"/>
        <v>Exclude</v>
      </c>
      <c r="F296" s="1">
        <v>1</v>
      </c>
      <c r="G296" s="1">
        <v>1</v>
      </c>
      <c r="H296" s="1">
        <v>0</v>
      </c>
      <c r="I296" s="1">
        <v>0</v>
      </c>
      <c r="J296" s="1">
        <v>0</v>
      </c>
      <c r="K296" s="1">
        <v>0</v>
      </c>
      <c r="L296" s="1">
        <f t="shared" si="8"/>
        <v>2</v>
      </c>
      <c r="M296" s="4" t="s">
        <v>689</v>
      </c>
    </row>
    <row r="297" spans="1:13" ht="51">
      <c r="A297" s="1" t="s">
        <v>690</v>
      </c>
      <c r="B297" s="1">
        <v>2019</v>
      </c>
      <c r="C297" s="1" t="s">
        <v>691</v>
      </c>
      <c r="E297" s="1" t="str">
        <f t="shared" si="9"/>
        <v>Exclude</v>
      </c>
      <c r="F297" s="1">
        <v>1</v>
      </c>
      <c r="G297" s="1">
        <v>0</v>
      </c>
      <c r="H297" s="1">
        <v>1</v>
      </c>
      <c r="I297" s="1">
        <v>0</v>
      </c>
      <c r="J297" s="1">
        <v>0</v>
      </c>
      <c r="K297" s="1">
        <v>0</v>
      </c>
      <c r="L297" s="1">
        <f t="shared" si="8"/>
        <v>2</v>
      </c>
      <c r="M297" s="4" t="s">
        <v>692</v>
      </c>
    </row>
    <row r="298" spans="1:13" ht="68">
      <c r="A298" s="1" t="s">
        <v>693</v>
      </c>
      <c r="B298" s="1">
        <v>2019</v>
      </c>
      <c r="C298" s="1" t="s">
        <v>694</v>
      </c>
      <c r="E298" s="1" t="str">
        <f t="shared" si="9"/>
        <v>Exclude</v>
      </c>
      <c r="F298" s="1">
        <v>0</v>
      </c>
      <c r="G298" s="1">
        <v>1</v>
      </c>
      <c r="H298" s="1">
        <v>1</v>
      </c>
      <c r="I298" s="1">
        <v>1</v>
      </c>
      <c r="J298" s="1">
        <v>0</v>
      </c>
      <c r="K298" s="1">
        <v>0</v>
      </c>
      <c r="L298" s="1">
        <f t="shared" si="8"/>
        <v>3</v>
      </c>
      <c r="M298" s="4" t="s">
        <v>695</v>
      </c>
    </row>
    <row r="299" spans="1:13" ht="34">
      <c r="A299" s="1" t="s">
        <v>696</v>
      </c>
      <c r="B299" s="1">
        <v>2019</v>
      </c>
      <c r="C299" s="1" t="s">
        <v>697</v>
      </c>
      <c r="E299" s="1" t="str">
        <f t="shared" si="9"/>
        <v>Include</v>
      </c>
      <c r="F299" s="1">
        <v>0</v>
      </c>
      <c r="G299" s="1">
        <v>0</v>
      </c>
      <c r="H299" s="1">
        <v>0</v>
      </c>
      <c r="I299" s="1">
        <v>0</v>
      </c>
      <c r="J299" s="1">
        <v>0</v>
      </c>
      <c r="K299" s="1">
        <v>0</v>
      </c>
      <c r="L299" s="1">
        <f t="shared" si="8"/>
        <v>0</v>
      </c>
      <c r="M299" s="4" t="s">
        <v>625</v>
      </c>
    </row>
    <row r="300" spans="1:13" ht="51">
      <c r="A300" s="1" t="s">
        <v>698</v>
      </c>
      <c r="B300" s="1">
        <v>2019</v>
      </c>
      <c r="C300" s="1" t="s">
        <v>699</v>
      </c>
      <c r="E300" s="1" t="str">
        <f t="shared" si="9"/>
        <v>Exclude</v>
      </c>
      <c r="F300" s="1">
        <v>1</v>
      </c>
      <c r="G300" s="1">
        <v>0</v>
      </c>
      <c r="H300" s="1">
        <v>0</v>
      </c>
      <c r="I300" s="1">
        <v>0</v>
      </c>
      <c r="J300" s="1">
        <v>0</v>
      </c>
      <c r="K300" s="1">
        <v>0</v>
      </c>
      <c r="L300" s="1">
        <f t="shared" si="8"/>
        <v>1</v>
      </c>
      <c r="M300" s="4" t="s">
        <v>700</v>
      </c>
    </row>
    <row r="301" spans="1:13" ht="34">
      <c r="A301" s="1" t="s">
        <v>701</v>
      </c>
      <c r="B301" s="1">
        <v>2019</v>
      </c>
      <c r="C301" s="1" t="s">
        <v>702</v>
      </c>
      <c r="E301" s="1" t="str">
        <f t="shared" si="9"/>
        <v>Include</v>
      </c>
      <c r="F301" s="1">
        <v>0</v>
      </c>
      <c r="G301" s="1">
        <v>0</v>
      </c>
      <c r="H301" s="1">
        <v>0</v>
      </c>
      <c r="I301" s="1">
        <v>0</v>
      </c>
      <c r="J301" s="1">
        <v>0</v>
      </c>
      <c r="K301" s="1">
        <v>0</v>
      </c>
      <c r="L301" s="1">
        <f t="shared" si="8"/>
        <v>0</v>
      </c>
      <c r="M301" s="4" t="s">
        <v>625</v>
      </c>
    </row>
    <row r="302" spans="1:13" ht="17">
      <c r="A302" s="1" t="s">
        <v>703</v>
      </c>
      <c r="B302" s="1">
        <v>2019</v>
      </c>
      <c r="C302" s="1" t="s">
        <v>704</v>
      </c>
      <c r="E302" s="1" t="str">
        <f t="shared" si="9"/>
        <v>Exclude</v>
      </c>
      <c r="F302" s="1">
        <v>1</v>
      </c>
      <c r="G302" s="1">
        <v>0</v>
      </c>
      <c r="H302" s="1">
        <v>0</v>
      </c>
      <c r="I302" s="1">
        <v>1</v>
      </c>
      <c r="J302" s="1">
        <v>0</v>
      </c>
      <c r="K302" s="1">
        <v>0</v>
      </c>
      <c r="L302" s="1">
        <f t="shared" si="8"/>
        <v>2</v>
      </c>
      <c r="M302" s="4" t="s">
        <v>463</v>
      </c>
    </row>
    <row r="303" spans="1:13" ht="17">
      <c r="A303" s="1" t="s">
        <v>705</v>
      </c>
      <c r="B303" s="1">
        <v>2019</v>
      </c>
      <c r="C303" s="1" t="s">
        <v>706</v>
      </c>
      <c r="E303" s="1" t="str">
        <f t="shared" si="9"/>
        <v>Exclude</v>
      </c>
      <c r="F303" s="1">
        <v>1</v>
      </c>
      <c r="G303" s="1">
        <v>0</v>
      </c>
      <c r="H303" s="1">
        <v>0</v>
      </c>
      <c r="I303" s="1">
        <v>0</v>
      </c>
      <c r="J303" s="1">
        <v>0</v>
      </c>
      <c r="K303" s="1">
        <v>0</v>
      </c>
      <c r="L303" s="1">
        <f t="shared" si="8"/>
        <v>1</v>
      </c>
      <c r="M303" s="4" t="s">
        <v>707</v>
      </c>
    </row>
    <row r="304" spans="1:13" ht="17">
      <c r="A304" s="1" t="s">
        <v>708</v>
      </c>
      <c r="B304" s="1">
        <v>2020</v>
      </c>
      <c r="C304" s="1" t="s">
        <v>709</v>
      </c>
      <c r="E304" s="1" t="str">
        <f t="shared" si="9"/>
        <v>Exclude</v>
      </c>
      <c r="F304" s="1">
        <v>1</v>
      </c>
      <c r="G304" s="1">
        <v>0</v>
      </c>
      <c r="H304" s="1">
        <v>0</v>
      </c>
      <c r="I304" s="1">
        <v>0</v>
      </c>
      <c r="J304" s="1">
        <v>0</v>
      </c>
      <c r="K304" s="1">
        <v>0</v>
      </c>
      <c r="L304" s="1">
        <f t="shared" ref="L304:L352" si="10">SUM(F304:K304)</f>
        <v>1</v>
      </c>
      <c r="M304" s="4" t="s">
        <v>710</v>
      </c>
    </row>
    <row r="305" spans="1:13" ht="34">
      <c r="A305" s="1" t="s">
        <v>711</v>
      </c>
      <c r="B305" s="1">
        <v>2020</v>
      </c>
      <c r="C305" s="4" t="s">
        <v>712</v>
      </c>
      <c r="E305" s="1" t="str">
        <f t="shared" ref="E305:E352" si="11">IF(L305=0, "Include", "Exclude")</f>
        <v>Include</v>
      </c>
      <c r="F305" s="1">
        <v>0</v>
      </c>
      <c r="G305" s="1">
        <v>0</v>
      </c>
      <c r="H305" s="1">
        <v>0</v>
      </c>
      <c r="I305" s="1">
        <v>0</v>
      </c>
      <c r="J305" s="1">
        <v>0</v>
      </c>
      <c r="K305" s="1">
        <v>0</v>
      </c>
      <c r="L305" s="1">
        <f t="shared" si="10"/>
        <v>0</v>
      </c>
      <c r="M305" s="4" t="s">
        <v>643</v>
      </c>
    </row>
    <row r="306" spans="1:13" ht="25" customHeight="1">
      <c r="A306" s="1" t="s">
        <v>713</v>
      </c>
      <c r="B306" s="1">
        <v>2020</v>
      </c>
      <c r="C306" s="1" t="s">
        <v>714</v>
      </c>
      <c r="E306" s="1" t="str">
        <f t="shared" si="11"/>
        <v>Include</v>
      </c>
      <c r="F306" s="1">
        <v>0</v>
      </c>
      <c r="G306" s="1">
        <v>0</v>
      </c>
      <c r="H306" s="1">
        <v>0</v>
      </c>
      <c r="I306" s="1">
        <v>0</v>
      </c>
      <c r="J306" s="1">
        <v>0</v>
      </c>
      <c r="K306" s="1">
        <v>0</v>
      </c>
      <c r="L306" s="1">
        <f t="shared" si="10"/>
        <v>0</v>
      </c>
      <c r="M306" s="4" t="s">
        <v>715</v>
      </c>
    </row>
    <row r="307" spans="1:13" ht="32" customHeight="1">
      <c r="A307" s="1" t="s">
        <v>716</v>
      </c>
      <c r="B307" s="1">
        <v>2020</v>
      </c>
      <c r="C307" s="1" t="s">
        <v>717</v>
      </c>
      <c r="E307" s="1" t="str">
        <f t="shared" si="11"/>
        <v>Exclude</v>
      </c>
      <c r="F307" s="1">
        <v>1</v>
      </c>
      <c r="G307" s="1">
        <v>0</v>
      </c>
      <c r="H307" s="1">
        <v>0</v>
      </c>
      <c r="I307" s="1">
        <v>0</v>
      </c>
      <c r="J307" s="1">
        <v>0</v>
      </c>
      <c r="K307" s="1">
        <v>0</v>
      </c>
      <c r="L307" s="1">
        <f t="shared" si="10"/>
        <v>1</v>
      </c>
      <c r="M307" s="4" t="s">
        <v>718</v>
      </c>
    </row>
    <row r="308" spans="1:13" ht="17">
      <c r="A308" s="1" t="s">
        <v>719</v>
      </c>
      <c r="B308" s="1">
        <v>2020</v>
      </c>
      <c r="C308" s="1" t="s">
        <v>720</v>
      </c>
      <c r="E308" s="1" t="str">
        <f t="shared" si="11"/>
        <v>Include</v>
      </c>
      <c r="F308" s="1">
        <v>0</v>
      </c>
      <c r="G308" s="1">
        <v>0</v>
      </c>
      <c r="H308" s="1">
        <v>0</v>
      </c>
      <c r="I308" s="1">
        <v>0</v>
      </c>
      <c r="J308" s="1">
        <v>0</v>
      </c>
      <c r="K308" s="1">
        <v>0</v>
      </c>
      <c r="L308" s="1">
        <f t="shared" si="10"/>
        <v>0</v>
      </c>
      <c r="M308" s="4" t="s">
        <v>597</v>
      </c>
    </row>
    <row r="309" spans="1:13" ht="17">
      <c r="A309" s="1" t="s">
        <v>721</v>
      </c>
      <c r="B309" s="1">
        <v>2020</v>
      </c>
      <c r="C309" s="1" t="s">
        <v>722</v>
      </c>
      <c r="E309" s="1" t="str">
        <f t="shared" si="11"/>
        <v>Exclude</v>
      </c>
      <c r="F309" s="1">
        <v>1</v>
      </c>
      <c r="G309" s="1">
        <v>0</v>
      </c>
      <c r="H309" s="1">
        <v>0</v>
      </c>
      <c r="I309" s="1">
        <v>1</v>
      </c>
      <c r="J309" s="1">
        <v>0</v>
      </c>
      <c r="K309" s="1">
        <v>0</v>
      </c>
      <c r="L309" s="1">
        <f t="shared" si="10"/>
        <v>2</v>
      </c>
      <c r="M309" s="4" t="s">
        <v>463</v>
      </c>
    </row>
    <row r="310" spans="1:13" ht="17">
      <c r="A310" s="1" t="s">
        <v>723</v>
      </c>
      <c r="B310" s="1">
        <v>2020</v>
      </c>
      <c r="C310" s="1" t="s">
        <v>724</v>
      </c>
      <c r="E310" s="1" t="str">
        <f t="shared" si="11"/>
        <v>Exclude</v>
      </c>
      <c r="F310" s="1">
        <v>1</v>
      </c>
      <c r="G310" s="1">
        <v>0</v>
      </c>
      <c r="H310" s="1">
        <v>0</v>
      </c>
      <c r="I310" s="1">
        <v>0</v>
      </c>
      <c r="J310" s="1">
        <v>0</v>
      </c>
      <c r="K310" s="1">
        <v>0</v>
      </c>
      <c r="L310" s="1">
        <f t="shared" si="10"/>
        <v>1</v>
      </c>
      <c r="M310" s="4" t="s">
        <v>539</v>
      </c>
    </row>
    <row r="311" spans="1:13" ht="29" customHeight="1">
      <c r="A311" s="1" t="s">
        <v>725</v>
      </c>
      <c r="B311" s="1">
        <v>2020</v>
      </c>
      <c r="C311" s="4" t="s">
        <v>726</v>
      </c>
      <c r="E311" s="1" t="str">
        <f t="shared" si="11"/>
        <v>Include</v>
      </c>
      <c r="F311" s="1">
        <v>0</v>
      </c>
      <c r="G311" s="1">
        <v>0</v>
      </c>
      <c r="H311" s="1">
        <v>0</v>
      </c>
      <c r="I311" s="1">
        <v>0</v>
      </c>
      <c r="J311" s="1">
        <v>0</v>
      </c>
      <c r="K311" s="1">
        <v>0</v>
      </c>
      <c r="L311" s="1">
        <f t="shared" si="10"/>
        <v>0</v>
      </c>
      <c r="M311" s="4" t="s">
        <v>727</v>
      </c>
    </row>
    <row r="312" spans="1:13" ht="17">
      <c r="A312" s="1" t="s">
        <v>728</v>
      </c>
      <c r="B312" s="1">
        <v>2020</v>
      </c>
      <c r="C312" s="1" t="s">
        <v>729</v>
      </c>
      <c r="E312" s="1" t="str">
        <f t="shared" si="11"/>
        <v>Exclude</v>
      </c>
      <c r="F312" s="1">
        <v>1</v>
      </c>
      <c r="G312" s="1">
        <v>0</v>
      </c>
      <c r="H312" s="1">
        <v>1</v>
      </c>
      <c r="I312" s="1">
        <v>0</v>
      </c>
      <c r="J312" s="1">
        <v>0</v>
      </c>
      <c r="K312" s="1">
        <v>0</v>
      </c>
      <c r="L312" s="1">
        <f t="shared" si="10"/>
        <v>2</v>
      </c>
      <c r="M312" s="4" t="s">
        <v>539</v>
      </c>
    </row>
    <row r="313" spans="1:13" ht="17">
      <c r="A313" s="1" t="s">
        <v>730</v>
      </c>
      <c r="B313" s="1">
        <v>2020</v>
      </c>
      <c r="C313" s="1" t="s">
        <v>731</v>
      </c>
      <c r="E313" s="1" t="str">
        <f t="shared" si="11"/>
        <v>Include</v>
      </c>
      <c r="F313" s="1">
        <v>0</v>
      </c>
      <c r="G313" s="1">
        <v>0</v>
      </c>
      <c r="H313" s="1">
        <v>0</v>
      </c>
      <c r="I313" s="1">
        <v>0</v>
      </c>
      <c r="J313" s="1">
        <v>0</v>
      </c>
      <c r="K313" s="1">
        <v>0</v>
      </c>
      <c r="L313" s="1">
        <f t="shared" si="10"/>
        <v>0</v>
      </c>
      <c r="M313" s="4" t="s">
        <v>732</v>
      </c>
    </row>
    <row r="314" spans="1:13" ht="17">
      <c r="A314" s="1" t="s">
        <v>733</v>
      </c>
      <c r="B314" s="1">
        <v>2020</v>
      </c>
      <c r="C314" s="1" t="s">
        <v>734</v>
      </c>
      <c r="E314" s="1" t="str">
        <f t="shared" si="11"/>
        <v>Exclude</v>
      </c>
      <c r="F314" s="1">
        <v>1</v>
      </c>
      <c r="G314" s="1">
        <v>0</v>
      </c>
      <c r="H314" s="1">
        <v>0</v>
      </c>
      <c r="I314" s="1">
        <v>0</v>
      </c>
      <c r="J314" s="1">
        <v>0</v>
      </c>
      <c r="K314" s="1">
        <v>0</v>
      </c>
      <c r="L314" s="1">
        <f t="shared" si="10"/>
        <v>1</v>
      </c>
      <c r="M314" s="4" t="s">
        <v>463</v>
      </c>
    </row>
    <row r="315" spans="1:13">
      <c r="A315" s="1" t="s">
        <v>735</v>
      </c>
      <c r="B315" s="1">
        <v>2020</v>
      </c>
      <c r="C315" s="1" t="s">
        <v>736</v>
      </c>
      <c r="E315" s="1" t="str">
        <f t="shared" si="11"/>
        <v>Exclude</v>
      </c>
      <c r="F315" s="1">
        <v>1</v>
      </c>
      <c r="G315" s="1">
        <v>0</v>
      </c>
      <c r="H315" s="1">
        <v>0</v>
      </c>
      <c r="I315" s="1">
        <v>0</v>
      </c>
      <c r="J315" s="1">
        <v>0</v>
      </c>
      <c r="K315" s="1">
        <v>0</v>
      </c>
      <c r="L315" s="1">
        <f t="shared" si="10"/>
        <v>1</v>
      </c>
      <c r="M315" s="4"/>
    </row>
    <row r="316" spans="1:13" ht="17">
      <c r="A316" s="1" t="s">
        <v>737</v>
      </c>
      <c r="B316" s="1">
        <v>2020</v>
      </c>
      <c r="C316" s="1" t="s">
        <v>738</v>
      </c>
      <c r="E316" s="1" t="str">
        <f t="shared" si="11"/>
        <v>Exclude</v>
      </c>
      <c r="F316" s="1">
        <v>1</v>
      </c>
      <c r="G316" s="1">
        <v>0</v>
      </c>
      <c r="H316" s="1">
        <v>0</v>
      </c>
      <c r="I316" s="1">
        <v>0</v>
      </c>
      <c r="J316" s="1">
        <v>0</v>
      </c>
      <c r="K316" s="1">
        <v>0</v>
      </c>
      <c r="L316" s="1">
        <f t="shared" si="10"/>
        <v>1</v>
      </c>
      <c r="M316" s="4" t="s">
        <v>539</v>
      </c>
    </row>
    <row r="317" spans="1:13">
      <c r="A317" s="1" t="s">
        <v>739</v>
      </c>
      <c r="B317" s="1">
        <v>2020</v>
      </c>
      <c r="C317" s="1" t="s">
        <v>740</v>
      </c>
      <c r="E317" s="1" t="str">
        <f t="shared" si="11"/>
        <v>Exclude</v>
      </c>
      <c r="F317" s="1">
        <v>0</v>
      </c>
      <c r="G317" s="1">
        <v>0</v>
      </c>
      <c r="H317" s="1">
        <v>0</v>
      </c>
      <c r="I317" s="1">
        <v>1</v>
      </c>
      <c r="J317" s="1">
        <v>0</v>
      </c>
      <c r="K317" s="1">
        <v>0</v>
      </c>
      <c r="L317" s="1">
        <f t="shared" si="10"/>
        <v>1</v>
      </c>
      <c r="M317" s="4"/>
    </row>
    <row r="318" spans="1:13">
      <c r="A318" s="1" t="s">
        <v>741</v>
      </c>
      <c r="B318" s="1">
        <v>2020</v>
      </c>
      <c r="C318" s="1" t="s">
        <v>742</v>
      </c>
      <c r="E318" s="1" t="str">
        <f t="shared" si="11"/>
        <v>Exclude</v>
      </c>
      <c r="F318" s="1">
        <v>1</v>
      </c>
      <c r="G318" s="1">
        <v>0</v>
      </c>
      <c r="H318" s="1">
        <v>0</v>
      </c>
      <c r="I318" s="1">
        <v>1</v>
      </c>
      <c r="J318" s="1">
        <v>0</v>
      </c>
      <c r="K318" s="1">
        <v>0</v>
      </c>
      <c r="L318" s="1">
        <f t="shared" si="10"/>
        <v>2</v>
      </c>
      <c r="M318" s="4"/>
    </row>
    <row r="319" spans="1:13" ht="17">
      <c r="A319" s="1" t="s">
        <v>743</v>
      </c>
      <c r="B319" s="1">
        <v>2020</v>
      </c>
      <c r="C319" s="1" t="s">
        <v>744</v>
      </c>
      <c r="E319" s="1" t="str">
        <f t="shared" si="11"/>
        <v>Exclude</v>
      </c>
      <c r="F319" s="1">
        <v>1</v>
      </c>
      <c r="G319" s="1">
        <v>0</v>
      </c>
      <c r="H319" s="1">
        <v>0</v>
      </c>
      <c r="I319" s="1">
        <v>0</v>
      </c>
      <c r="J319" s="1">
        <v>0</v>
      </c>
      <c r="K319" s="1">
        <v>0</v>
      </c>
      <c r="L319" s="1">
        <f t="shared" si="10"/>
        <v>1</v>
      </c>
      <c r="M319" s="4" t="s">
        <v>745</v>
      </c>
    </row>
    <row r="320" spans="1:13">
      <c r="A320" s="1" t="s">
        <v>746</v>
      </c>
      <c r="B320" s="1">
        <v>2020</v>
      </c>
      <c r="C320" s="1" t="s">
        <v>747</v>
      </c>
      <c r="E320" s="1" t="str">
        <f t="shared" si="11"/>
        <v>Exclude</v>
      </c>
      <c r="F320" s="1">
        <v>1</v>
      </c>
      <c r="G320" s="1">
        <v>0</v>
      </c>
      <c r="H320" s="1">
        <v>0</v>
      </c>
      <c r="I320" s="1">
        <v>0</v>
      </c>
      <c r="J320" s="1">
        <v>0</v>
      </c>
      <c r="K320" s="1">
        <v>0</v>
      </c>
      <c r="L320" s="1">
        <f t="shared" si="10"/>
        <v>1</v>
      </c>
      <c r="M320" s="4"/>
    </row>
    <row r="321" spans="1:13" ht="28" customHeight="1">
      <c r="A321" s="1" t="s">
        <v>748</v>
      </c>
      <c r="B321" s="1">
        <v>2020</v>
      </c>
      <c r="C321" s="4" t="s">
        <v>749</v>
      </c>
      <c r="E321" s="1" t="str">
        <f t="shared" si="11"/>
        <v>Exclude</v>
      </c>
      <c r="F321" s="1">
        <v>1</v>
      </c>
      <c r="G321" s="1">
        <v>0</v>
      </c>
      <c r="H321" s="1">
        <v>0</v>
      </c>
      <c r="I321" s="1">
        <v>0</v>
      </c>
      <c r="J321" s="1">
        <v>0</v>
      </c>
      <c r="K321" s="1">
        <v>0</v>
      </c>
      <c r="L321" s="1">
        <f t="shared" si="10"/>
        <v>1</v>
      </c>
      <c r="M321" s="4" t="s">
        <v>750</v>
      </c>
    </row>
    <row r="322" spans="1:13" ht="17">
      <c r="A322" s="1" t="s">
        <v>751</v>
      </c>
      <c r="B322" s="1">
        <v>2020</v>
      </c>
      <c r="C322" s="1" t="s">
        <v>752</v>
      </c>
      <c r="E322" s="1" t="str">
        <f t="shared" si="11"/>
        <v>Exclude</v>
      </c>
      <c r="F322" s="1">
        <v>1</v>
      </c>
      <c r="G322" s="1">
        <v>0</v>
      </c>
      <c r="H322" s="1">
        <v>1</v>
      </c>
      <c r="I322" s="1">
        <v>0</v>
      </c>
      <c r="J322" s="1">
        <v>0</v>
      </c>
      <c r="K322" s="1">
        <v>0</v>
      </c>
      <c r="L322" s="1">
        <f t="shared" si="10"/>
        <v>2</v>
      </c>
      <c r="M322" s="4" t="s">
        <v>539</v>
      </c>
    </row>
    <row r="323" spans="1:13" ht="17">
      <c r="A323" s="1" t="s">
        <v>753</v>
      </c>
      <c r="B323" s="1">
        <v>2020</v>
      </c>
      <c r="C323" s="1" t="s">
        <v>754</v>
      </c>
      <c r="E323" s="1" t="str">
        <f t="shared" si="11"/>
        <v>Exclude</v>
      </c>
      <c r="F323" s="1">
        <v>1</v>
      </c>
      <c r="G323" s="1">
        <v>0</v>
      </c>
      <c r="H323" s="1">
        <v>0</v>
      </c>
      <c r="I323" s="1">
        <v>0</v>
      </c>
      <c r="J323" s="1">
        <v>0</v>
      </c>
      <c r="K323" s="1">
        <v>0</v>
      </c>
      <c r="L323" s="1">
        <f t="shared" si="10"/>
        <v>1</v>
      </c>
      <c r="M323" s="4" t="s">
        <v>707</v>
      </c>
    </row>
    <row r="324" spans="1:13">
      <c r="A324" s="1" t="s">
        <v>755</v>
      </c>
      <c r="B324" s="1">
        <v>2020</v>
      </c>
      <c r="C324" s="1" t="s">
        <v>756</v>
      </c>
      <c r="E324" s="1" t="str">
        <f t="shared" si="11"/>
        <v>Exclude</v>
      </c>
      <c r="F324" s="1">
        <v>1</v>
      </c>
      <c r="G324" s="1">
        <v>0</v>
      </c>
      <c r="H324" s="1">
        <v>0</v>
      </c>
      <c r="I324" s="1">
        <v>1</v>
      </c>
      <c r="J324" s="1">
        <v>0</v>
      </c>
      <c r="K324" s="1">
        <v>0</v>
      </c>
      <c r="L324" s="1">
        <f t="shared" si="10"/>
        <v>2</v>
      </c>
      <c r="M324" s="4"/>
    </row>
    <row r="325" spans="1:13" ht="34">
      <c r="A325" s="1" t="s">
        <v>757</v>
      </c>
      <c r="B325" s="1">
        <v>2020</v>
      </c>
      <c r="C325" s="1" t="s">
        <v>758</v>
      </c>
      <c r="E325" s="1" t="str">
        <f t="shared" si="11"/>
        <v>Exclude</v>
      </c>
      <c r="F325" s="1">
        <v>1</v>
      </c>
      <c r="G325" s="1">
        <v>0</v>
      </c>
      <c r="H325" s="1">
        <v>0</v>
      </c>
      <c r="I325" s="1">
        <v>0</v>
      </c>
      <c r="J325" s="1">
        <v>0</v>
      </c>
      <c r="K325" s="1">
        <v>0</v>
      </c>
      <c r="L325" s="1">
        <f t="shared" si="10"/>
        <v>1</v>
      </c>
      <c r="M325" s="4" t="s">
        <v>759</v>
      </c>
    </row>
    <row r="326" spans="1:13" ht="17">
      <c r="A326" s="1" t="s">
        <v>760</v>
      </c>
      <c r="B326" s="1">
        <v>2020</v>
      </c>
      <c r="C326" s="1" t="s">
        <v>761</v>
      </c>
      <c r="E326" s="1" t="str">
        <f t="shared" si="11"/>
        <v>Exclude</v>
      </c>
      <c r="F326" s="1">
        <v>1</v>
      </c>
      <c r="G326" s="1">
        <v>0</v>
      </c>
      <c r="H326" s="1">
        <v>0</v>
      </c>
      <c r="I326" s="1">
        <v>0</v>
      </c>
      <c r="J326" s="1">
        <v>0</v>
      </c>
      <c r="K326" s="1">
        <v>0</v>
      </c>
      <c r="L326" s="1">
        <f t="shared" si="10"/>
        <v>1</v>
      </c>
      <c r="M326" s="4" t="s">
        <v>539</v>
      </c>
    </row>
    <row r="327" spans="1:13" ht="27" customHeight="1">
      <c r="A327" s="1" t="s">
        <v>762</v>
      </c>
      <c r="B327" s="1">
        <v>2020</v>
      </c>
      <c r="C327" s="1" t="s">
        <v>763</v>
      </c>
      <c r="E327" s="1" t="str">
        <f t="shared" si="11"/>
        <v>Exclude</v>
      </c>
      <c r="F327" s="1">
        <v>1</v>
      </c>
      <c r="G327" s="1">
        <v>0</v>
      </c>
      <c r="H327" s="1">
        <v>1</v>
      </c>
      <c r="I327" s="1">
        <v>0</v>
      </c>
      <c r="J327" s="1">
        <v>0</v>
      </c>
      <c r="K327" s="1">
        <v>0</v>
      </c>
      <c r="L327" s="1">
        <f t="shared" si="10"/>
        <v>2</v>
      </c>
      <c r="M327" s="4" t="s">
        <v>764</v>
      </c>
    </row>
    <row r="328" spans="1:13" ht="34">
      <c r="A328" s="1" t="s">
        <v>765</v>
      </c>
      <c r="B328" s="1">
        <v>2020</v>
      </c>
      <c r="C328" s="4" t="s">
        <v>766</v>
      </c>
      <c r="E328" s="1" t="str">
        <f t="shared" si="11"/>
        <v>Include</v>
      </c>
      <c r="F328" s="1">
        <v>0</v>
      </c>
      <c r="G328" s="1">
        <v>0</v>
      </c>
      <c r="H328" s="1">
        <v>0</v>
      </c>
      <c r="I328" s="1">
        <v>0</v>
      </c>
      <c r="J328" s="1">
        <v>0</v>
      </c>
      <c r="K328" s="1">
        <v>0</v>
      </c>
      <c r="L328" s="1">
        <f t="shared" si="10"/>
        <v>0</v>
      </c>
      <c r="M328" s="4" t="s">
        <v>643</v>
      </c>
    </row>
    <row r="329" spans="1:13" ht="27" customHeight="1">
      <c r="A329" s="1" t="s">
        <v>767</v>
      </c>
      <c r="B329" s="1">
        <v>2020</v>
      </c>
      <c r="C329" s="1" t="s">
        <v>768</v>
      </c>
      <c r="E329" s="1" t="str">
        <f t="shared" si="11"/>
        <v>Include</v>
      </c>
      <c r="F329" s="1">
        <v>0</v>
      </c>
      <c r="G329" s="1">
        <v>0</v>
      </c>
      <c r="H329" s="1">
        <v>0</v>
      </c>
      <c r="I329" s="1">
        <v>0</v>
      </c>
      <c r="J329" s="1">
        <v>0</v>
      </c>
      <c r="K329" s="1">
        <v>0</v>
      </c>
      <c r="L329" s="1">
        <f t="shared" si="10"/>
        <v>0</v>
      </c>
      <c r="M329" s="4" t="s">
        <v>769</v>
      </c>
    </row>
    <row r="330" spans="1:13">
      <c r="A330" s="1" t="s">
        <v>770</v>
      </c>
      <c r="B330" s="1">
        <v>2020</v>
      </c>
      <c r="C330" s="1" t="s">
        <v>771</v>
      </c>
      <c r="E330" s="1" t="str">
        <f t="shared" si="11"/>
        <v>Exclude</v>
      </c>
      <c r="F330" s="1">
        <v>0</v>
      </c>
      <c r="G330" s="1">
        <v>0</v>
      </c>
      <c r="H330" s="1">
        <v>0</v>
      </c>
      <c r="I330" s="1">
        <v>0</v>
      </c>
      <c r="J330" s="1">
        <v>0</v>
      </c>
      <c r="K330" s="1">
        <v>0</v>
      </c>
      <c r="L330" s="1">
        <v>1</v>
      </c>
      <c r="M330" s="4"/>
    </row>
    <row r="331" spans="1:13">
      <c r="A331" s="1" t="s">
        <v>772</v>
      </c>
      <c r="B331" s="1">
        <v>2020</v>
      </c>
      <c r="C331" s="1" t="s">
        <v>773</v>
      </c>
      <c r="E331" s="1" t="str">
        <f t="shared" si="11"/>
        <v>Exclude</v>
      </c>
      <c r="F331" s="1">
        <v>1</v>
      </c>
      <c r="G331" s="1">
        <v>0</v>
      </c>
      <c r="H331" s="1">
        <v>0</v>
      </c>
      <c r="I331" s="1">
        <v>0</v>
      </c>
      <c r="J331" s="1">
        <v>0</v>
      </c>
      <c r="K331" s="1">
        <v>0</v>
      </c>
      <c r="L331" s="1">
        <f t="shared" si="10"/>
        <v>1</v>
      </c>
      <c r="M331" s="4"/>
    </row>
    <row r="332" spans="1:13" ht="28" customHeight="1">
      <c r="A332" s="1" t="s">
        <v>774</v>
      </c>
      <c r="B332" s="1">
        <v>2020</v>
      </c>
      <c r="C332" s="1" t="s">
        <v>775</v>
      </c>
      <c r="E332" s="1" t="str">
        <f t="shared" si="11"/>
        <v>Exclude</v>
      </c>
      <c r="F332" s="1">
        <v>1</v>
      </c>
      <c r="G332" s="1">
        <v>0</v>
      </c>
      <c r="H332" s="1">
        <v>0</v>
      </c>
      <c r="I332" s="1">
        <v>0</v>
      </c>
      <c r="J332" s="1">
        <v>0</v>
      </c>
      <c r="K332" s="1">
        <v>0</v>
      </c>
      <c r="L332" s="1">
        <f t="shared" si="10"/>
        <v>1</v>
      </c>
      <c r="M332" s="4" t="s">
        <v>776</v>
      </c>
    </row>
    <row r="333" spans="1:13" ht="17">
      <c r="A333" s="1" t="s">
        <v>777</v>
      </c>
      <c r="B333" s="1">
        <v>2020</v>
      </c>
      <c r="C333" s="1" t="s">
        <v>778</v>
      </c>
      <c r="E333" s="1" t="str">
        <f t="shared" si="11"/>
        <v>Exclude</v>
      </c>
      <c r="F333" s="1">
        <v>1</v>
      </c>
      <c r="G333" s="1">
        <v>0</v>
      </c>
      <c r="H333" s="1">
        <v>0</v>
      </c>
      <c r="I333" s="1">
        <v>0</v>
      </c>
      <c r="J333" s="1">
        <v>0</v>
      </c>
      <c r="K333" s="1">
        <v>0</v>
      </c>
      <c r="L333" s="1">
        <f t="shared" si="10"/>
        <v>1</v>
      </c>
      <c r="M333" s="4" t="s">
        <v>539</v>
      </c>
    </row>
    <row r="334" spans="1:13" ht="17">
      <c r="A334" s="1" t="s">
        <v>779</v>
      </c>
      <c r="B334" s="1">
        <v>2020</v>
      </c>
      <c r="C334" s="1" t="s">
        <v>780</v>
      </c>
      <c r="E334" s="1" t="str">
        <f t="shared" si="11"/>
        <v>Exclude</v>
      </c>
      <c r="F334" s="1">
        <v>1</v>
      </c>
      <c r="G334" s="1">
        <v>0</v>
      </c>
      <c r="H334" s="1">
        <v>0</v>
      </c>
      <c r="I334" s="1">
        <v>0</v>
      </c>
      <c r="J334" s="1">
        <v>0</v>
      </c>
      <c r="K334" s="1">
        <v>0</v>
      </c>
      <c r="L334" s="1">
        <f t="shared" si="10"/>
        <v>1</v>
      </c>
      <c r="M334" s="4" t="s">
        <v>539</v>
      </c>
    </row>
    <row r="335" spans="1:13" ht="34">
      <c r="A335" s="1" t="s">
        <v>781</v>
      </c>
      <c r="B335" s="1">
        <v>2020</v>
      </c>
      <c r="C335" s="1" t="s">
        <v>782</v>
      </c>
      <c r="E335" s="1" t="str">
        <f t="shared" si="11"/>
        <v>Exclude</v>
      </c>
      <c r="F335" s="1">
        <v>1</v>
      </c>
      <c r="G335" s="1">
        <v>1</v>
      </c>
      <c r="H335" s="1">
        <v>0</v>
      </c>
      <c r="I335" s="1">
        <v>1</v>
      </c>
      <c r="J335" s="1">
        <v>1</v>
      </c>
      <c r="K335" s="1">
        <v>0</v>
      </c>
      <c r="L335" s="1">
        <f t="shared" si="10"/>
        <v>4</v>
      </c>
      <c r="M335" s="4" t="s">
        <v>783</v>
      </c>
    </row>
    <row r="336" spans="1:13" ht="17">
      <c r="A336" s="1" t="s">
        <v>784</v>
      </c>
      <c r="B336" s="1">
        <v>2020</v>
      </c>
      <c r="C336" s="1" t="s">
        <v>785</v>
      </c>
      <c r="E336" s="1" t="str">
        <f t="shared" si="11"/>
        <v>Exclude</v>
      </c>
      <c r="F336" s="1">
        <v>1</v>
      </c>
      <c r="G336" s="1">
        <v>0</v>
      </c>
      <c r="H336" s="1">
        <v>0</v>
      </c>
      <c r="I336" s="1">
        <v>0</v>
      </c>
      <c r="J336" s="1">
        <v>0</v>
      </c>
      <c r="K336" s="1">
        <v>0</v>
      </c>
      <c r="L336" s="1">
        <f t="shared" si="10"/>
        <v>1</v>
      </c>
      <c r="M336" s="4" t="s">
        <v>539</v>
      </c>
    </row>
    <row r="337" spans="1:13" ht="34">
      <c r="A337" s="1" t="s">
        <v>786</v>
      </c>
      <c r="B337" s="1">
        <v>2020</v>
      </c>
      <c r="C337" s="1" t="s">
        <v>787</v>
      </c>
      <c r="E337" s="1" t="str">
        <f t="shared" si="11"/>
        <v>Include</v>
      </c>
      <c r="F337" s="1">
        <v>0</v>
      </c>
      <c r="G337" s="1">
        <v>0</v>
      </c>
      <c r="H337" s="1">
        <v>0</v>
      </c>
      <c r="I337" s="1">
        <v>0</v>
      </c>
      <c r="J337" s="1">
        <v>0</v>
      </c>
      <c r="K337" s="1">
        <v>0</v>
      </c>
      <c r="L337" s="1">
        <f t="shared" si="10"/>
        <v>0</v>
      </c>
      <c r="M337" s="4" t="s">
        <v>625</v>
      </c>
    </row>
    <row r="338" spans="1:13" ht="17">
      <c r="A338" s="1" t="s">
        <v>788</v>
      </c>
      <c r="B338" s="1">
        <v>2021</v>
      </c>
      <c r="C338" s="1" t="s">
        <v>789</v>
      </c>
      <c r="E338" s="1" t="str">
        <f t="shared" si="11"/>
        <v>Exclude</v>
      </c>
      <c r="F338" s="1">
        <v>1</v>
      </c>
      <c r="G338" s="1">
        <v>0</v>
      </c>
      <c r="H338" s="1">
        <v>0</v>
      </c>
      <c r="I338" s="1">
        <v>0</v>
      </c>
      <c r="J338" s="1">
        <v>0</v>
      </c>
      <c r="K338" s="1">
        <v>0</v>
      </c>
      <c r="L338" s="1">
        <f t="shared" si="10"/>
        <v>1</v>
      </c>
      <c r="M338" s="4" t="s">
        <v>539</v>
      </c>
    </row>
    <row r="339" spans="1:13" ht="29" customHeight="1">
      <c r="A339" s="1" t="s">
        <v>790</v>
      </c>
      <c r="B339" s="1">
        <v>2021</v>
      </c>
      <c r="C339" s="1" t="s">
        <v>791</v>
      </c>
      <c r="E339" s="1" t="str">
        <f t="shared" si="11"/>
        <v>Exclude</v>
      </c>
      <c r="F339" s="1">
        <v>0</v>
      </c>
      <c r="G339" s="1">
        <v>0</v>
      </c>
      <c r="H339" s="1">
        <v>1</v>
      </c>
      <c r="I339" s="1">
        <v>1</v>
      </c>
      <c r="J339" s="1">
        <v>0</v>
      </c>
      <c r="K339" s="1">
        <v>0</v>
      </c>
      <c r="L339" s="1">
        <f t="shared" si="10"/>
        <v>2</v>
      </c>
      <c r="M339" s="4" t="s">
        <v>792</v>
      </c>
    </row>
    <row r="340" spans="1:13" ht="23" customHeight="1">
      <c r="A340" s="1" t="s">
        <v>793</v>
      </c>
      <c r="B340" s="1">
        <v>2021</v>
      </c>
      <c r="C340" s="1" t="s">
        <v>794</v>
      </c>
      <c r="E340" s="1" t="str">
        <f t="shared" si="11"/>
        <v>Include</v>
      </c>
      <c r="F340" s="1">
        <v>0</v>
      </c>
      <c r="G340" s="1">
        <v>0</v>
      </c>
      <c r="H340" s="1">
        <v>0</v>
      </c>
      <c r="I340" s="1">
        <v>0</v>
      </c>
      <c r="J340" s="1">
        <v>0</v>
      </c>
      <c r="K340" s="1">
        <v>0</v>
      </c>
      <c r="L340" s="1">
        <f t="shared" si="10"/>
        <v>0</v>
      </c>
      <c r="M340" s="4" t="s">
        <v>795</v>
      </c>
    </row>
    <row r="341" spans="1:13" ht="26" customHeight="1">
      <c r="A341" s="1" t="s">
        <v>796</v>
      </c>
      <c r="B341" s="1">
        <v>2021</v>
      </c>
      <c r="C341" s="1" t="s">
        <v>797</v>
      </c>
      <c r="E341" s="1" t="str">
        <f t="shared" si="11"/>
        <v>Exclude</v>
      </c>
      <c r="F341" s="1">
        <v>1</v>
      </c>
      <c r="G341" s="1">
        <v>0</v>
      </c>
      <c r="H341" s="1">
        <v>0</v>
      </c>
      <c r="I341" s="1">
        <v>0</v>
      </c>
      <c r="J341" s="1">
        <v>0</v>
      </c>
      <c r="K341" s="1">
        <v>0</v>
      </c>
      <c r="L341" s="1">
        <f t="shared" si="10"/>
        <v>1</v>
      </c>
      <c r="M341" s="4" t="s">
        <v>798</v>
      </c>
    </row>
    <row r="342" spans="1:13" ht="25" customHeight="1">
      <c r="A342" s="1" t="s">
        <v>799</v>
      </c>
      <c r="B342" s="1">
        <v>2021</v>
      </c>
      <c r="C342" s="1" t="s">
        <v>800</v>
      </c>
      <c r="E342" s="1" t="str">
        <f t="shared" si="11"/>
        <v>Include</v>
      </c>
      <c r="F342" s="1">
        <v>0</v>
      </c>
      <c r="G342" s="1">
        <v>0</v>
      </c>
      <c r="H342" s="1">
        <v>0</v>
      </c>
      <c r="I342" s="1">
        <v>0</v>
      </c>
      <c r="J342" s="1">
        <v>0</v>
      </c>
      <c r="K342" s="1">
        <v>0</v>
      </c>
      <c r="L342" s="1">
        <f t="shared" si="10"/>
        <v>0</v>
      </c>
      <c r="M342" s="4" t="s">
        <v>801</v>
      </c>
    </row>
    <row r="343" spans="1:13" ht="34">
      <c r="A343" s="1" t="s">
        <v>802</v>
      </c>
      <c r="B343" s="1">
        <v>2021</v>
      </c>
      <c r="C343" s="1" t="s">
        <v>803</v>
      </c>
      <c r="E343" s="1" t="str">
        <f t="shared" si="11"/>
        <v>Exclude</v>
      </c>
      <c r="F343" s="1">
        <v>1</v>
      </c>
      <c r="G343" s="1">
        <v>1</v>
      </c>
      <c r="H343" s="1">
        <v>0</v>
      </c>
      <c r="I343" s="1">
        <v>0</v>
      </c>
      <c r="J343" s="1">
        <v>0</v>
      </c>
      <c r="K343" s="1">
        <v>0</v>
      </c>
      <c r="L343" s="1">
        <f t="shared" si="10"/>
        <v>2</v>
      </c>
      <c r="M343" s="4" t="s">
        <v>804</v>
      </c>
    </row>
    <row r="344" spans="1:13" ht="34">
      <c r="A344" s="1" t="s">
        <v>805</v>
      </c>
      <c r="B344" s="1">
        <v>2021</v>
      </c>
      <c r="C344" s="1" t="s">
        <v>806</v>
      </c>
      <c r="E344" s="1" t="str">
        <f t="shared" si="11"/>
        <v>Include</v>
      </c>
      <c r="F344" s="1">
        <v>0</v>
      </c>
      <c r="G344" s="1">
        <v>0</v>
      </c>
      <c r="H344" s="1">
        <v>0</v>
      </c>
      <c r="I344" s="1">
        <v>0</v>
      </c>
      <c r="J344" s="1">
        <v>0</v>
      </c>
      <c r="K344" s="1">
        <v>0</v>
      </c>
      <c r="L344" s="1">
        <f t="shared" si="10"/>
        <v>0</v>
      </c>
      <c r="M344" s="4" t="s">
        <v>643</v>
      </c>
    </row>
    <row r="345" spans="1:13" ht="34">
      <c r="A345" s="1" t="s">
        <v>807</v>
      </c>
      <c r="B345" s="1">
        <v>2021</v>
      </c>
      <c r="C345" s="4" t="s">
        <v>808</v>
      </c>
      <c r="E345" s="1" t="str">
        <f t="shared" si="11"/>
        <v>Exclude</v>
      </c>
      <c r="F345" s="1">
        <v>1</v>
      </c>
      <c r="G345" s="1">
        <v>0</v>
      </c>
      <c r="H345" s="1">
        <v>0</v>
      </c>
      <c r="I345" s="1">
        <v>0</v>
      </c>
      <c r="J345" s="1">
        <v>0</v>
      </c>
      <c r="K345" s="1">
        <v>0</v>
      </c>
      <c r="L345" s="1">
        <f t="shared" si="10"/>
        <v>1</v>
      </c>
      <c r="M345" s="4" t="s">
        <v>809</v>
      </c>
    </row>
    <row r="346" spans="1:13" ht="26" customHeight="1">
      <c r="A346" s="1" t="s">
        <v>810</v>
      </c>
      <c r="B346" s="1">
        <v>2021</v>
      </c>
      <c r="C346" s="1" t="s">
        <v>811</v>
      </c>
      <c r="E346" s="1" t="str">
        <f t="shared" si="11"/>
        <v>Include</v>
      </c>
      <c r="F346" s="1">
        <v>0</v>
      </c>
      <c r="G346" s="1">
        <v>0</v>
      </c>
      <c r="H346" s="1">
        <v>0</v>
      </c>
      <c r="I346" s="1">
        <v>0</v>
      </c>
      <c r="J346" s="1">
        <v>0</v>
      </c>
      <c r="K346" s="1">
        <v>0</v>
      </c>
      <c r="L346" s="1">
        <f t="shared" si="10"/>
        <v>0</v>
      </c>
      <c r="M346" s="4" t="s">
        <v>812</v>
      </c>
    </row>
    <row r="347" spans="1:13" ht="17">
      <c r="A347" s="1" t="s">
        <v>813</v>
      </c>
      <c r="B347" s="1">
        <v>2021</v>
      </c>
      <c r="C347" s="1" t="s">
        <v>814</v>
      </c>
      <c r="E347" s="1" t="str">
        <f t="shared" si="11"/>
        <v>Include</v>
      </c>
      <c r="F347" s="1">
        <v>0</v>
      </c>
      <c r="G347" s="1">
        <v>0</v>
      </c>
      <c r="H347" s="1">
        <v>0</v>
      </c>
      <c r="I347" s="1">
        <v>0</v>
      </c>
      <c r="J347" s="1">
        <v>0</v>
      </c>
      <c r="K347" s="1">
        <v>0</v>
      </c>
      <c r="L347" s="1">
        <f t="shared" si="10"/>
        <v>0</v>
      </c>
      <c r="M347" s="4" t="s">
        <v>815</v>
      </c>
    </row>
    <row r="348" spans="1:13" ht="34">
      <c r="A348" s="1" t="s">
        <v>816</v>
      </c>
      <c r="B348" s="1">
        <v>2021</v>
      </c>
      <c r="C348" s="4" t="s">
        <v>817</v>
      </c>
      <c r="E348" s="1" t="str">
        <f t="shared" si="11"/>
        <v>Exclude</v>
      </c>
      <c r="F348" s="1">
        <v>0</v>
      </c>
      <c r="G348" s="1">
        <v>0</v>
      </c>
      <c r="H348" s="1">
        <v>0</v>
      </c>
      <c r="I348" s="1">
        <v>1</v>
      </c>
      <c r="J348" s="1">
        <v>0</v>
      </c>
      <c r="K348" s="1">
        <v>0</v>
      </c>
      <c r="L348" s="1">
        <f t="shared" si="10"/>
        <v>1</v>
      </c>
      <c r="M348" s="4"/>
    </row>
    <row r="349" spans="1:13" ht="28" customHeight="1">
      <c r="A349" s="1" t="s">
        <v>818</v>
      </c>
      <c r="B349" s="1">
        <v>2021</v>
      </c>
      <c r="C349" s="1" t="s">
        <v>819</v>
      </c>
      <c r="E349" s="1" t="str">
        <f t="shared" si="11"/>
        <v>Include</v>
      </c>
      <c r="F349" s="1">
        <v>0</v>
      </c>
      <c r="G349" s="1">
        <v>0</v>
      </c>
      <c r="H349" s="1">
        <v>0</v>
      </c>
      <c r="I349" s="1">
        <v>0</v>
      </c>
      <c r="J349" s="1">
        <v>0</v>
      </c>
      <c r="K349" s="1">
        <v>0</v>
      </c>
      <c r="L349" s="1">
        <f t="shared" si="10"/>
        <v>0</v>
      </c>
      <c r="M349" s="4" t="s">
        <v>820</v>
      </c>
    </row>
    <row r="350" spans="1:13" ht="17">
      <c r="A350" s="1" t="s">
        <v>821</v>
      </c>
      <c r="B350" s="1">
        <v>2021</v>
      </c>
      <c r="C350" s="1" t="s">
        <v>822</v>
      </c>
      <c r="E350" s="1" t="str">
        <f t="shared" si="11"/>
        <v>Exclude</v>
      </c>
      <c r="F350" s="1">
        <v>1</v>
      </c>
      <c r="G350" s="1">
        <v>0</v>
      </c>
      <c r="H350" s="1">
        <v>0</v>
      </c>
      <c r="I350" s="1">
        <v>0</v>
      </c>
      <c r="J350" s="1">
        <v>0</v>
      </c>
      <c r="K350" s="1">
        <v>0</v>
      </c>
      <c r="L350" s="1">
        <f t="shared" si="10"/>
        <v>1</v>
      </c>
      <c r="M350" s="4" t="s">
        <v>823</v>
      </c>
    </row>
    <row r="351" spans="1:13" ht="17">
      <c r="A351" s="1" t="s">
        <v>824</v>
      </c>
      <c r="B351" s="1">
        <v>2021</v>
      </c>
      <c r="C351" s="1" t="s">
        <v>825</v>
      </c>
      <c r="E351" s="1" t="str">
        <f t="shared" si="11"/>
        <v>Exclude</v>
      </c>
      <c r="F351" s="1">
        <v>1</v>
      </c>
      <c r="G351" s="1">
        <v>0</v>
      </c>
      <c r="H351" s="1">
        <v>0</v>
      </c>
      <c r="I351" s="1">
        <v>1</v>
      </c>
      <c r="J351" s="1">
        <v>0</v>
      </c>
      <c r="K351" s="1">
        <v>0</v>
      </c>
      <c r="L351" s="1">
        <f t="shared" si="10"/>
        <v>2</v>
      </c>
      <c r="M351" s="4" t="s">
        <v>539</v>
      </c>
    </row>
    <row r="352" spans="1:13" ht="17">
      <c r="A352" s="1" t="s">
        <v>826</v>
      </c>
      <c r="B352" s="1">
        <v>2021</v>
      </c>
      <c r="C352" s="1" t="s">
        <v>827</v>
      </c>
      <c r="E352" s="1" t="str">
        <f t="shared" si="11"/>
        <v>Exclude</v>
      </c>
      <c r="F352" s="1">
        <v>1</v>
      </c>
      <c r="G352" s="1">
        <v>0</v>
      </c>
      <c r="H352" s="1">
        <v>0</v>
      </c>
      <c r="I352" s="1">
        <v>0</v>
      </c>
      <c r="J352" s="1">
        <v>0</v>
      </c>
      <c r="K352" s="1">
        <v>0</v>
      </c>
      <c r="L352" s="1">
        <f t="shared" si="10"/>
        <v>1</v>
      </c>
      <c r="M352" s="4" t="s">
        <v>539</v>
      </c>
    </row>
    <row r="353" spans="1:13">
      <c r="A353" s="1" t="s">
        <v>828</v>
      </c>
      <c r="B353" s="1">
        <v>0</v>
      </c>
      <c r="C353" s="1" t="s">
        <v>829</v>
      </c>
      <c r="E353" s="1" t="str">
        <f>IF(L353=0, "Include", "Exclude")</f>
        <v>Exclude</v>
      </c>
      <c r="J353" s="1">
        <v>1</v>
      </c>
      <c r="K353" s="1">
        <v>0</v>
      </c>
      <c r="L353" s="1">
        <f>SUM(F353:K353)</f>
        <v>1</v>
      </c>
      <c r="M353" s="1" t="s">
        <v>830</v>
      </c>
    </row>
    <row r="354" spans="1:13">
      <c r="A354" s="1" t="s">
        <v>831</v>
      </c>
      <c r="B354" s="1">
        <v>0</v>
      </c>
      <c r="C354" s="1" t="s">
        <v>832</v>
      </c>
      <c r="E354" s="1" t="str">
        <f t="shared" ref="E354:E417" si="12">IF(L354=0, "Include", "Exclude")</f>
        <v>Exclude</v>
      </c>
      <c r="F354" s="1">
        <v>0</v>
      </c>
      <c r="G354" s="1">
        <v>0</v>
      </c>
      <c r="H354" s="1">
        <v>0</v>
      </c>
      <c r="I354" s="1">
        <v>0</v>
      </c>
      <c r="J354" s="1">
        <v>1</v>
      </c>
      <c r="K354" s="1">
        <v>0</v>
      </c>
      <c r="L354" s="1">
        <f t="shared" ref="L354:L417" si="13">SUM(F354:K354)</f>
        <v>1</v>
      </c>
    </row>
    <row r="355" spans="1:13">
      <c r="A355" s="1" t="s">
        <v>833</v>
      </c>
      <c r="B355" s="1">
        <v>0</v>
      </c>
      <c r="C355" s="1" t="s">
        <v>834</v>
      </c>
      <c r="E355" s="1" t="str">
        <f t="shared" si="12"/>
        <v>Exclude</v>
      </c>
      <c r="F355" s="1">
        <v>1</v>
      </c>
      <c r="G355" s="1">
        <v>0</v>
      </c>
      <c r="H355" s="1">
        <v>0</v>
      </c>
      <c r="I355" s="1">
        <v>0</v>
      </c>
      <c r="J355" s="1">
        <v>0</v>
      </c>
      <c r="K355" s="1">
        <v>0</v>
      </c>
      <c r="L355" s="1">
        <f t="shared" si="13"/>
        <v>1</v>
      </c>
      <c r="M355" s="1" t="s">
        <v>835</v>
      </c>
    </row>
    <row r="356" spans="1:13">
      <c r="A356" s="1" t="s">
        <v>836</v>
      </c>
      <c r="C356" s="1" t="s">
        <v>837</v>
      </c>
      <c r="E356" s="1" t="str">
        <f t="shared" si="12"/>
        <v>Include</v>
      </c>
      <c r="F356" s="1">
        <v>0</v>
      </c>
      <c r="G356" s="1">
        <v>0</v>
      </c>
      <c r="H356" s="1">
        <v>0</v>
      </c>
      <c r="I356" s="1">
        <v>0</v>
      </c>
      <c r="J356" s="1">
        <v>0</v>
      </c>
      <c r="K356" s="1">
        <v>0</v>
      </c>
      <c r="L356" s="1">
        <f t="shared" si="13"/>
        <v>0</v>
      </c>
      <c r="M356" s="1" t="s">
        <v>838</v>
      </c>
    </row>
    <row r="357" spans="1:13">
      <c r="A357" s="1" t="s">
        <v>839</v>
      </c>
      <c r="B357" s="1">
        <v>2009</v>
      </c>
      <c r="C357" s="1" t="s">
        <v>840</v>
      </c>
      <c r="E357" s="1" t="str">
        <f t="shared" si="12"/>
        <v>Include</v>
      </c>
      <c r="F357" s="1">
        <v>0</v>
      </c>
      <c r="G357" s="1">
        <v>0</v>
      </c>
      <c r="H357" s="1">
        <v>0</v>
      </c>
      <c r="I357" s="1">
        <v>0</v>
      </c>
      <c r="J357" s="1">
        <v>0</v>
      </c>
      <c r="K357" s="1">
        <v>0</v>
      </c>
      <c r="L357" s="1">
        <f t="shared" si="13"/>
        <v>0</v>
      </c>
      <c r="M357" s="1" t="s">
        <v>841</v>
      </c>
    </row>
    <row r="358" spans="1:13">
      <c r="A358" s="1" t="s">
        <v>842</v>
      </c>
      <c r="B358" s="1">
        <v>2010</v>
      </c>
      <c r="C358" s="1" t="s">
        <v>843</v>
      </c>
      <c r="E358" s="1" t="str">
        <f t="shared" si="12"/>
        <v>Include</v>
      </c>
      <c r="F358" s="1">
        <v>0</v>
      </c>
      <c r="G358" s="1">
        <v>0</v>
      </c>
      <c r="H358" s="1">
        <v>0</v>
      </c>
      <c r="I358" s="1">
        <v>0</v>
      </c>
      <c r="J358" s="1">
        <v>0</v>
      </c>
      <c r="K358" s="1">
        <v>0</v>
      </c>
      <c r="L358" s="1">
        <f t="shared" si="13"/>
        <v>0</v>
      </c>
      <c r="M358" s="1" t="s">
        <v>643</v>
      </c>
    </row>
    <row r="359" spans="1:13">
      <c r="A359" s="1" t="s">
        <v>844</v>
      </c>
      <c r="B359" s="1">
        <v>2011</v>
      </c>
      <c r="C359" s="1" t="s">
        <v>845</v>
      </c>
      <c r="E359" s="1" t="str">
        <f t="shared" si="12"/>
        <v>Exclude</v>
      </c>
      <c r="F359" s="1">
        <v>1</v>
      </c>
      <c r="G359" s="1">
        <v>0</v>
      </c>
      <c r="H359" s="1">
        <v>0</v>
      </c>
      <c r="I359" s="1">
        <v>1</v>
      </c>
      <c r="J359" s="1">
        <v>0</v>
      </c>
      <c r="K359" s="1">
        <v>0</v>
      </c>
      <c r="L359" s="1">
        <f t="shared" si="13"/>
        <v>2</v>
      </c>
    </row>
    <row r="360" spans="1:13">
      <c r="A360" s="1" t="s">
        <v>846</v>
      </c>
      <c r="B360" s="1">
        <v>2011</v>
      </c>
      <c r="C360" s="1" t="s">
        <v>847</v>
      </c>
      <c r="E360" s="1" t="str">
        <f t="shared" si="12"/>
        <v>Exclude</v>
      </c>
      <c r="F360" s="1">
        <v>0</v>
      </c>
      <c r="G360" s="1">
        <v>1</v>
      </c>
      <c r="H360" s="1">
        <v>0</v>
      </c>
      <c r="I360" s="1">
        <v>0</v>
      </c>
      <c r="J360" s="1">
        <v>0</v>
      </c>
      <c r="K360" s="1">
        <v>0</v>
      </c>
      <c r="L360" s="1">
        <f t="shared" si="13"/>
        <v>1</v>
      </c>
      <c r="M360" s="1" t="s">
        <v>848</v>
      </c>
    </row>
    <row r="361" spans="1:13">
      <c r="A361" s="1" t="s">
        <v>849</v>
      </c>
      <c r="B361" s="1">
        <v>2011</v>
      </c>
      <c r="C361" s="1" t="s">
        <v>850</v>
      </c>
      <c r="E361" s="1" t="str">
        <f t="shared" si="12"/>
        <v>Include</v>
      </c>
      <c r="F361" s="1">
        <v>0</v>
      </c>
      <c r="G361" s="1">
        <v>0</v>
      </c>
      <c r="H361" s="1">
        <v>0</v>
      </c>
      <c r="I361" s="1">
        <v>0</v>
      </c>
      <c r="J361" s="1">
        <v>0</v>
      </c>
      <c r="K361" s="1">
        <v>0</v>
      </c>
      <c r="L361" s="1">
        <f t="shared" si="13"/>
        <v>0</v>
      </c>
      <c r="M361" s="1" t="s">
        <v>851</v>
      </c>
    </row>
    <row r="362" spans="1:13">
      <c r="A362" s="1" t="s">
        <v>852</v>
      </c>
      <c r="B362" s="1">
        <v>2012</v>
      </c>
      <c r="C362" s="1" t="s">
        <v>853</v>
      </c>
      <c r="E362" s="1" t="str">
        <f t="shared" si="12"/>
        <v>Exclude</v>
      </c>
      <c r="F362" s="1">
        <v>1</v>
      </c>
      <c r="G362" s="1">
        <v>0</v>
      </c>
      <c r="H362" s="1">
        <v>0</v>
      </c>
      <c r="I362" s="1">
        <v>0</v>
      </c>
      <c r="J362" s="1">
        <v>0</v>
      </c>
      <c r="K362" s="1">
        <v>0</v>
      </c>
      <c r="L362" s="1">
        <f t="shared" si="13"/>
        <v>1</v>
      </c>
      <c r="M362" s="1" t="s">
        <v>854</v>
      </c>
    </row>
    <row r="363" spans="1:13">
      <c r="A363" s="1" t="s">
        <v>855</v>
      </c>
      <c r="B363" s="1">
        <v>2012</v>
      </c>
      <c r="C363" s="1" t="s">
        <v>856</v>
      </c>
      <c r="E363" s="1" t="str">
        <f t="shared" si="12"/>
        <v>Exclude</v>
      </c>
      <c r="F363" s="1">
        <v>1</v>
      </c>
      <c r="G363" s="1">
        <v>0</v>
      </c>
      <c r="H363" s="1">
        <v>0</v>
      </c>
      <c r="I363" s="1">
        <v>0</v>
      </c>
      <c r="J363" s="1">
        <v>0</v>
      </c>
      <c r="K363" s="1">
        <v>0</v>
      </c>
      <c r="L363" s="1">
        <f t="shared" si="13"/>
        <v>1</v>
      </c>
      <c r="M363" s="1" t="s">
        <v>857</v>
      </c>
    </row>
    <row r="364" spans="1:13">
      <c r="A364" s="1" t="s">
        <v>858</v>
      </c>
      <c r="B364" s="1">
        <v>2012</v>
      </c>
      <c r="C364" s="1" t="s">
        <v>859</v>
      </c>
      <c r="E364" s="1" t="str">
        <f t="shared" si="12"/>
        <v>Include</v>
      </c>
      <c r="F364" s="1">
        <v>0</v>
      </c>
      <c r="G364" s="1">
        <v>0</v>
      </c>
      <c r="H364" s="1">
        <v>0</v>
      </c>
      <c r="I364" s="1">
        <v>0</v>
      </c>
      <c r="J364" s="1">
        <v>0</v>
      </c>
      <c r="K364" s="1">
        <v>0</v>
      </c>
      <c r="L364" s="1">
        <f t="shared" si="13"/>
        <v>0</v>
      </c>
      <c r="M364" s="1" t="s">
        <v>860</v>
      </c>
    </row>
    <row r="365" spans="1:13">
      <c r="A365" s="1" t="s">
        <v>861</v>
      </c>
      <c r="B365" s="1">
        <v>2012</v>
      </c>
      <c r="C365" s="1" t="s">
        <v>862</v>
      </c>
      <c r="E365" s="1" t="str">
        <f t="shared" si="12"/>
        <v>Exclude</v>
      </c>
      <c r="F365" s="1">
        <v>1</v>
      </c>
      <c r="G365" s="1">
        <v>0</v>
      </c>
      <c r="H365" s="1">
        <v>0</v>
      </c>
      <c r="I365" s="1">
        <v>0</v>
      </c>
      <c r="J365" s="1">
        <v>0</v>
      </c>
      <c r="K365" s="1">
        <v>0</v>
      </c>
      <c r="L365" s="1">
        <f t="shared" si="13"/>
        <v>1</v>
      </c>
      <c r="M365" s="1" t="s">
        <v>863</v>
      </c>
    </row>
    <row r="366" spans="1:13">
      <c r="A366" s="1" t="s">
        <v>864</v>
      </c>
      <c r="B366" s="1">
        <v>2012</v>
      </c>
      <c r="C366" s="1" t="s">
        <v>865</v>
      </c>
      <c r="E366" s="1" t="str">
        <f t="shared" si="12"/>
        <v>Include</v>
      </c>
      <c r="F366" s="1">
        <v>0</v>
      </c>
      <c r="G366" s="1">
        <v>0</v>
      </c>
      <c r="H366" s="1">
        <v>0</v>
      </c>
      <c r="I366" s="1">
        <v>0</v>
      </c>
      <c r="J366" s="1">
        <v>0</v>
      </c>
      <c r="K366" s="1">
        <v>0</v>
      </c>
      <c r="L366" s="1">
        <f t="shared" si="13"/>
        <v>0</v>
      </c>
      <c r="M366" s="1" t="s">
        <v>866</v>
      </c>
    </row>
    <row r="367" spans="1:13">
      <c r="A367" s="1" t="s">
        <v>867</v>
      </c>
      <c r="B367" s="1">
        <v>2013</v>
      </c>
      <c r="C367" s="1" t="s">
        <v>868</v>
      </c>
      <c r="E367" s="1" t="str">
        <f t="shared" si="12"/>
        <v>Include</v>
      </c>
      <c r="F367" s="1">
        <v>0</v>
      </c>
      <c r="G367" s="1">
        <v>0</v>
      </c>
      <c r="H367" s="1">
        <v>0</v>
      </c>
      <c r="I367" s="1">
        <v>0</v>
      </c>
      <c r="J367" s="1">
        <v>0</v>
      </c>
      <c r="K367" s="1">
        <v>0</v>
      </c>
      <c r="L367" s="1">
        <f t="shared" si="13"/>
        <v>0</v>
      </c>
      <c r="M367" s="1" t="s">
        <v>869</v>
      </c>
    </row>
    <row r="368" spans="1:13">
      <c r="A368" s="1" t="s">
        <v>870</v>
      </c>
      <c r="B368" s="1">
        <v>2013</v>
      </c>
      <c r="C368" s="1" t="s">
        <v>871</v>
      </c>
      <c r="E368" s="1" t="str">
        <f t="shared" si="12"/>
        <v>Include</v>
      </c>
      <c r="F368" s="1">
        <v>0</v>
      </c>
      <c r="G368" s="1">
        <v>0</v>
      </c>
      <c r="H368" s="1">
        <v>0</v>
      </c>
      <c r="I368" s="1">
        <v>0</v>
      </c>
      <c r="J368" s="1">
        <v>0</v>
      </c>
      <c r="K368" s="1">
        <v>0</v>
      </c>
      <c r="L368" s="1">
        <f t="shared" si="13"/>
        <v>0</v>
      </c>
      <c r="M368" s="1" t="s">
        <v>597</v>
      </c>
    </row>
    <row r="369" spans="1:13">
      <c r="A369" s="1" t="s">
        <v>872</v>
      </c>
      <c r="B369" s="1">
        <v>2013</v>
      </c>
      <c r="C369" s="1" t="s">
        <v>873</v>
      </c>
      <c r="E369" s="1" t="str">
        <f t="shared" si="12"/>
        <v>Exclude</v>
      </c>
      <c r="F369" s="1">
        <v>0</v>
      </c>
      <c r="G369" s="1">
        <v>0</v>
      </c>
      <c r="H369" s="1">
        <v>0</v>
      </c>
      <c r="I369" s="1">
        <v>1</v>
      </c>
      <c r="J369" s="1">
        <v>0</v>
      </c>
      <c r="K369" s="1">
        <v>0</v>
      </c>
      <c r="L369" s="1">
        <f t="shared" si="13"/>
        <v>1</v>
      </c>
      <c r="M369" s="1" t="s">
        <v>874</v>
      </c>
    </row>
    <row r="370" spans="1:13">
      <c r="A370" s="1" t="s">
        <v>875</v>
      </c>
      <c r="B370" s="1">
        <v>2013</v>
      </c>
      <c r="C370" s="1" t="s">
        <v>876</v>
      </c>
      <c r="E370" s="1" t="str">
        <f t="shared" si="12"/>
        <v>Exclude</v>
      </c>
      <c r="F370" s="1">
        <v>1</v>
      </c>
      <c r="G370" s="1">
        <v>0</v>
      </c>
      <c r="H370" s="1">
        <v>0</v>
      </c>
      <c r="I370" s="1">
        <v>1</v>
      </c>
      <c r="J370" s="1">
        <v>0</v>
      </c>
      <c r="K370" s="1">
        <v>0</v>
      </c>
      <c r="L370" s="1">
        <f t="shared" si="13"/>
        <v>2</v>
      </c>
    </row>
    <row r="371" spans="1:13">
      <c r="A371" s="1" t="s">
        <v>877</v>
      </c>
      <c r="B371" s="1">
        <v>2013</v>
      </c>
      <c r="C371" s="1" t="s">
        <v>878</v>
      </c>
      <c r="E371" s="1" t="str">
        <f t="shared" si="12"/>
        <v>Exclude</v>
      </c>
      <c r="F371" s="1">
        <v>1</v>
      </c>
      <c r="G371" s="1">
        <v>1</v>
      </c>
      <c r="H371" s="1">
        <v>1</v>
      </c>
      <c r="I371" s="1">
        <v>1</v>
      </c>
      <c r="J371" s="1">
        <v>1</v>
      </c>
      <c r="K371" s="1">
        <v>0</v>
      </c>
      <c r="L371" s="1">
        <f t="shared" si="13"/>
        <v>5</v>
      </c>
      <c r="M371" s="1" t="s">
        <v>879</v>
      </c>
    </row>
    <row r="372" spans="1:13">
      <c r="A372" s="1" t="s">
        <v>880</v>
      </c>
      <c r="B372" s="1">
        <v>2013</v>
      </c>
      <c r="C372" s="1" t="s">
        <v>881</v>
      </c>
      <c r="E372" s="1" t="str">
        <f t="shared" si="12"/>
        <v>Exclude</v>
      </c>
      <c r="F372" s="1">
        <v>1</v>
      </c>
      <c r="G372" s="1">
        <v>0</v>
      </c>
      <c r="H372" s="1">
        <v>1</v>
      </c>
      <c r="I372" s="1">
        <v>1</v>
      </c>
      <c r="J372" s="1">
        <v>0</v>
      </c>
      <c r="K372" s="1">
        <v>0</v>
      </c>
      <c r="L372" s="1">
        <f t="shared" si="13"/>
        <v>3</v>
      </c>
      <c r="M372" s="1" t="s">
        <v>882</v>
      </c>
    </row>
    <row r="373" spans="1:13">
      <c r="A373" s="1" t="s">
        <v>883</v>
      </c>
      <c r="B373" s="1">
        <v>2013</v>
      </c>
      <c r="C373" s="1" t="s">
        <v>884</v>
      </c>
      <c r="E373" s="1" t="str">
        <f t="shared" si="12"/>
        <v>Exclude</v>
      </c>
      <c r="F373" s="1">
        <v>1</v>
      </c>
      <c r="G373" s="1">
        <v>0</v>
      </c>
      <c r="H373" s="1">
        <v>0</v>
      </c>
      <c r="I373" s="1">
        <v>0</v>
      </c>
      <c r="J373" s="1">
        <v>0</v>
      </c>
      <c r="K373" s="1">
        <v>0</v>
      </c>
      <c r="L373" s="1">
        <f t="shared" si="13"/>
        <v>1</v>
      </c>
      <c r="M373" s="1" t="s">
        <v>885</v>
      </c>
    </row>
    <row r="374" spans="1:13">
      <c r="A374" s="1" t="s">
        <v>886</v>
      </c>
      <c r="B374" s="1">
        <v>2013</v>
      </c>
      <c r="C374" s="1" t="s">
        <v>887</v>
      </c>
      <c r="E374" s="1" t="str">
        <f t="shared" si="12"/>
        <v>Exclude</v>
      </c>
      <c r="F374" s="1">
        <v>1</v>
      </c>
      <c r="G374" s="1">
        <v>0</v>
      </c>
      <c r="H374" s="1">
        <v>0</v>
      </c>
      <c r="I374" s="1">
        <v>0</v>
      </c>
      <c r="J374" s="1">
        <v>0</v>
      </c>
      <c r="K374" s="1">
        <v>0</v>
      </c>
      <c r="L374" s="1">
        <f t="shared" si="13"/>
        <v>1</v>
      </c>
      <c r="M374" s="1" t="s">
        <v>539</v>
      </c>
    </row>
    <row r="375" spans="1:13">
      <c r="A375" s="1" t="s">
        <v>888</v>
      </c>
      <c r="B375" s="1">
        <v>2013</v>
      </c>
      <c r="C375" s="1" t="s">
        <v>889</v>
      </c>
      <c r="E375" s="1" t="str">
        <f t="shared" si="12"/>
        <v>Exclude</v>
      </c>
      <c r="F375" s="1">
        <v>1</v>
      </c>
      <c r="G375" s="1">
        <v>0</v>
      </c>
      <c r="H375" s="1">
        <v>0</v>
      </c>
      <c r="I375" s="1">
        <v>0</v>
      </c>
      <c r="J375" s="1">
        <v>0</v>
      </c>
      <c r="K375" s="1">
        <v>0</v>
      </c>
      <c r="L375" s="1">
        <f t="shared" si="13"/>
        <v>1</v>
      </c>
      <c r="M375" s="1" t="s">
        <v>890</v>
      </c>
    </row>
    <row r="376" spans="1:13">
      <c r="A376" s="1" t="s">
        <v>891</v>
      </c>
      <c r="B376" s="1">
        <v>2013</v>
      </c>
      <c r="C376" s="1" t="s">
        <v>892</v>
      </c>
      <c r="E376" s="1" t="str">
        <f t="shared" si="12"/>
        <v>Exclude</v>
      </c>
      <c r="F376" s="1">
        <v>1</v>
      </c>
      <c r="G376" s="1">
        <v>0</v>
      </c>
      <c r="H376" s="1">
        <v>0</v>
      </c>
      <c r="I376" s="1">
        <v>0</v>
      </c>
      <c r="J376" s="1">
        <v>0</v>
      </c>
      <c r="K376" s="1">
        <v>0</v>
      </c>
      <c r="L376" s="1">
        <f t="shared" si="13"/>
        <v>1</v>
      </c>
    </row>
    <row r="377" spans="1:13">
      <c r="A377" s="1" t="s">
        <v>893</v>
      </c>
      <c r="B377" s="1">
        <v>2014</v>
      </c>
      <c r="C377" s="1" t="s">
        <v>894</v>
      </c>
      <c r="E377" s="1" t="str">
        <f t="shared" si="12"/>
        <v>Exclude</v>
      </c>
      <c r="F377" s="1">
        <v>1</v>
      </c>
      <c r="G377" s="1">
        <v>0</v>
      </c>
      <c r="H377" s="1">
        <v>0</v>
      </c>
      <c r="I377" s="1">
        <v>0</v>
      </c>
      <c r="J377" s="1">
        <v>0</v>
      </c>
      <c r="K377" s="1">
        <v>0</v>
      </c>
      <c r="L377" s="1">
        <f t="shared" si="13"/>
        <v>1</v>
      </c>
    </row>
    <row r="378" spans="1:13">
      <c r="A378" s="1" t="s">
        <v>895</v>
      </c>
      <c r="B378" s="1">
        <v>2014</v>
      </c>
      <c r="C378" s="1" t="s">
        <v>896</v>
      </c>
      <c r="E378" s="1" t="str">
        <f t="shared" si="12"/>
        <v>Include</v>
      </c>
      <c r="F378" s="1">
        <v>0</v>
      </c>
      <c r="G378" s="1">
        <v>0</v>
      </c>
      <c r="H378" s="1">
        <v>0</v>
      </c>
      <c r="I378" s="1">
        <v>0</v>
      </c>
      <c r="J378" s="1">
        <v>0</v>
      </c>
      <c r="K378" s="1">
        <v>0</v>
      </c>
      <c r="L378" s="1">
        <f t="shared" si="13"/>
        <v>0</v>
      </c>
      <c r="M378" s="1" t="s">
        <v>897</v>
      </c>
    </row>
    <row r="379" spans="1:13">
      <c r="A379" s="1" t="s">
        <v>898</v>
      </c>
      <c r="B379" s="1">
        <v>2014</v>
      </c>
      <c r="C379" s="1" t="s">
        <v>899</v>
      </c>
      <c r="E379" s="1" t="str">
        <f t="shared" si="12"/>
        <v>Exclude</v>
      </c>
      <c r="F379" s="1">
        <v>0</v>
      </c>
      <c r="G379" s="1">
        <v>0</v>
      </c>
      <c r="H379" s="1">
        <v>0</v>
      </c>
      <c r="I379" s="1">
        <v>0</v>
      </c>
      <c r="J379" s="1">
        <v>0</v>
      </c>
      <c r="K379" s="1">
        <v>0</v>
      </c>
      <c r="L379" s="1">
        <v>1</v>
      </c>
    </row>
    <row r="380" spans="1:13">
      <c r="A380" s="1" t="s">
        <v>900</v>
      </c>
      <c r="B380" s="1">
        <v>2014</v>
      </c>
      <c r="C380" s="1" t="s">
        <v>901</v>
      </c>
      <c r="E380" s="1" t="str">
        <f t="shared" si="12"/>
        <v>Include</v>
      </c>
      <c r="F380" s="1">
        <v>0</v>
      </c>
      <c r="G380" s="1">
        <v>0</v>
      </c>
      <c r="H380" s="1">
        <v>0</v>
      </c>
      <c r="I380" s="1">
        <v>0</v>
      </c>
      <c r="J380" s="1">
        <v>0</v>
      </c>
      <c r="K380" s="1">
        <v>0</v>
      </c>
      <c r="L380" s="1">
        <f t="shared" si="13"/>
        <v>0</v>
      </c>
      <c r="M380" s="1" t="s">
        <v>902</v>
      </c>
    </row>
    <row r="381" spans="1:13">
      <c r="A381" s="1" t="s">
        <v>903</v>
      </c>
      <c r="B381" s="1">
        <v>2014</v>
      </c>
      <c r="C381" s="1" t="s">
        <v>904</v>
      </c>
      <c r="E381" s="1" t="str">
        <f t="shared" si="12"/>
        <v>Exclude</v>
      </c>
      <c r="F381" s="1">
        <v>1</v>
      </c>
      <c r="G381" s="1">
        <v>0</v>
      </c>
      <c r="H381" s="1">
        <v>0</v>
      </c>
      <c r="I381" s="1">
        <v>1</v>
      </c>
      <c r="J381" s="1">
        <v>0</v>
      </c>
      <c r="K381" s="1">
        <v>0</v>
      </c>
      <c r="L381" s="1">
        <f t="shared" si="13"/>
        <v>2</v>
      </c>
      <c r="M381" s="1" t="s">
        <v>539</v>
      </c>
    </row>
    <row r="382" spans="1:13">
      <c r="A382" s="1" t="s">
        <v>905</v>
      </c>
      <c r="B382" s="1">
        <v>2014</v>
      </c>
      <c r="C382" s="1" t="s">
        <v>906</v>
      </c>
      <c r="E382" s="1" t="str">
        <f t="shared" si="12"/>
        <v>Exclude</v>
      </c>
      <c r="F382" s="1">
        <v>1</v>
      </c>
      <c r="G382" s="1">
        <v>0</v>
      </c>
      <c r="H382" s="1">
        <v>0</v>
      </c>
      <c r="I382" s="1">
        <v>0</v>
      </c>
      <c r="J382" s="1">
        <v>0</v>
      </c>
      <c r="K382" s="1">
        <v>0</v>
      </c>
      <c r="L382" s="1">
        <f t="shared" si="13"/>
        <v>1</v>
      </c>
      <c r="M382" s="1" t="s">
        <v>707</v>
      </c>
    </row>
    <row r="383" spans="1:13">
      <c r="A383" s="1" t="s">
        <v>907</v>
      </c>
      <c r="B383" s="1">
        <v>2014</v>
      </c>
      <c r="C383" s="1" t="s">
        <v>908</v>
      </c>
      <c r="E383" s="1" t="str">
        <f t="shared" si="12"/>
        <v>Include</v>
      </c>
      <c r="F383" s="1">
        <v>0</v>
      </c>
      <c r="G383" s="1">
        <v>0</v>
      </c>
      <c r="H383" s="1">
        <v>0</v>
      </c>
      <c r="I383" s="1">
        <v>0</v>
      </c>
      <c r="J383" s="1">
        <v>0</v>
      </c>
      <c r="K383" s="1">
        <v>0</v>
      </c>
      <c r="L383" s="1">
        <f t="shared" si="13"/>
        <v>0</v>
      </c>
      <c r="M383" s="1" t="s">
        <v>860</v>
      </c>
    </row>
    <row r="384" spans="1:13">
      <c r="A384" s="1" t="s">
        <v>909</v>
      </c>
      <c r="B384" s="1">
        <v>2014</v>
      </c>
      <c r="C384" s="1" t="s">
        <v>910</v>
      </c>
      <c r="E384" s="1" t="str">
        <f t="shared" si="12"/>
        <v>Include</v>
      </c>
      <c r="F384" s="1">
        <v>0</v>
      </c>
      <c r="G384" s="1">
        <v>0</v>
      </c>
      <c r="H384" s="1">
        <v>0</v>
      </c>
      <c r="I384" s="1">
        <v>0</v>
      </c>
      <c r="J384" s="1">
        <v>0</v>
      </c>
      <c r="K384" s="1">
        <v>0</v>
      </c>
      <c r="L384" s="1">
        <f t="shared" si="13"/>
        <v>0</v>
      </c>
      <c r="M384" s="1" t="s">
        <v>625</v>
      </c>
    </row>
    <row r="385" spans="1:13">
      <c r="A385" s="1" t="s">
        <v>911</v>
      </c>
      <c r="B385" s="1">
        <v>2014</v>
      </c>
      <c r="C385" s="1" t="s">
        <v>912</v>
      </c>
      <c r="E385" s="1" t="str">
        <f t="shared" si="12"/>
        <v>Include</v>
      </c>
      <c r="F385" s="1">
        <v>0</v>
      </c>
      <c r="G385" s="1">
        <v>0</v>
      </c>
      <c r="H385" s="1">
        <v>0</v>
      </c>
      <c r="I385" s="1">
        <v>0</v>
      </c>
      <c r="J385" s="1">
        <v>0</v>
      </c>
      <c r="K385" s="1">
        <v>0</v>
      </c>
      <c r="L385" s="1">
        <f t="shared" si="13"/>
        <v>0</v>
      </c>
      <c r="M385" s="1" t="s">
        <v>643</v>
      </c>
    </row>
    <row r="386" spans="1:13">
      <c r="A386" s="1" t="s">
        <v>913</v>
      </c>
      <c r="B386" s="1">
        <v>2014</v>
      </c>
      <c r="C386" s="1" t="s">
        <v>914</v>
      </c>
      <c r="E386" s="1" t="str">
        <f t="shared" si="12"/>
        <v>Exclude</v>
      </c>
      <c r="F386" s="1">
        <v>1</v>
      </c>
      <c r="G386" s="1">
        <v>0</v>
      </c>
      <c r="H386" s="1">
        <v>0</v>
      </c>
      <c r="I386" s="1">
        <v>0</v>
      </c>
      <c r="J386" s="1">
        <v>0</v>
      </c>
      <c r="K386" s="1">
        <v>0</v>
      </c>
      <c r="L386" s="1">
        <f t="shared" si="13"/>
        <v>1</v>
      </c>
    </row>
    <row r="387" spans="1:13">
      <c r="A387" s="1" t="s">
        <v>915</v>
      </c>
      <c r="B387" s="1">
        <v>2014</v>
      </c>
      <c r="C387" s="1" t="s">
        <v>916</v>
      </c>
      <c r="E387" s="1" t="str">
        <f t="shared" si="12"/>
        <v>Exclude</v>
      </c>
      <c r="F387" s="1">
        <v>1</v>
      </c>
      <c r="G387" s="1">
        <v>0</v>
      </c>
      <c r="H387" s="1">
        <v>0</v>
      </c>
      <c r="I387" s="1">
        <v>0</v>
      </c>
      <c r="J387" s="1">
        <v>0</v>
      </c>
      <c r="K387" s="1">
        <v>0</v>
      </c>
      <c r="L387" s="1">
        <f t="shared" si="13"/>
        <v>1</v>
      </c>
    </row>
    <row r="388" spans="1:13">
      <c r="A388" s="1" t="s">
        <v>917</v>
      </c>
      <c r="B388" s="1">
        <v>2014</v>
      </c>
      <c r="C388" s="1" t="s">
        <v>918</v>
      </c>
      <c r="E388" s="1" t="str">
        <f t="shared" si="12"/>
        <v>Include</v>
      </c>
      <c r="F388" s="1">
        <v>0</v>
      </c>
      <c r="G388" s="1">
        <v>0</v>
      </c>
      <c r="H388" s="1">
        <v>0</v>
      </c>
      <c r="I388" s="1">
        <v>0</v>
      </c>
      <c r="J388" s="1">
        <v>0</v>
      </c>
      <c r="K388" s="1">
        <v>0</v>
      </c>
      <c r="L388" s="1">
        <f t="shared" si="13"/>
        <v>0</v>
      </c>
      <c r="M388" s="1" t="s">
        <v>919</v>
      </c>
    </row>
    <row r="389" spans="1:13">
      <c r="A389" s="1" t="s">
        <v>920</v>
      </c>
      <c r="B389" s="1">
        <v>2014</v>
      </c>
      <c r="C389" s="1" t="s">
        <v>921</v>
      </c>
      <c r="E389" s="1" t="str">
        <f t="shared" si="12"/>
        <v>Include</v>
      </c>
      <c r="F389" s="1">
        <v>0</v>
      </c>
      <c r="G389" s="1">
        <v>0</v>
      </c>
      <c r="H389" s="1">
        <v>0</v>
      </c>
      <c r="I389" s="1">
        <v>0</v>
      </c>
      <c r="J389" s="1">
        <v>0</v>
      </c>
      <c r="K389" s="1">
        <v>0</v>
      </c>
      <c r="L389" s="1">
        <f t="shared" si="13"/>
        <v>0</v>
      </c>
      <c r="M389" s="1" t="s">
        <v>922</v>
      </c>
    </row>
    <row r="390" spans="1:13">
      <c r="A390" s="1" t="s">
        <v>923</v>
      </c>
      <c r="B390" s="1">
        <v>2015</v>
      </c>
      <c r="C390" s="1" t="s">
        <v>924</v>
      </c>
      <c r="E390" s="1" t="str">
        <f t="shared" si="12"/>
        <v>Include</v>
      </c>
      <c r="F390" s="1">
        <v>0</v>
      </c>
      <c r="G390" s="1">
        <v>0</v>
      </c>
      <c r="H390" s="1">
        <v>0</v>
      </c>
      <c r="I390" s="1">
        <v>0</v>
      </c>
      <c r="J390" s="1">
        <v>0</v>
      </c>
      <c r="K390" s="1">
        <v>0</v>
      </c>
      <c r="L390" s="1">
        <f t="shared" si="13"/>
        <v>0</v>
      </c>
      <c r="M390" s="1" t="s">
        <v>643</v>
      </c>
    </row>
    <row r="391" spans="1:13">
      <c r="A391" s="1" t="s">
        <v>925</v>
      </c>
      <c r="B391" s="1">
        <v>2015</v>
      </c>
      <c r="C391" s="1" t="s">
        <v>926</v>
      </c>
      <c r="E391" s="1" t="str">
        <f t="shared" si="12"/>
        <v>Exclude</v>
      </c>
      <c r="F391" s="1">
        <v>1</v>
      </c>
      <c r="G391" s="1">
        <v>0</v>
      </c>
      <c r="H391" s="1">
        <v>0</v>
      </c>
      <c r="I391" s="1">
        <v>0</v>
      </c>
      <c r="J391" s="1">
        <v>0</v>
      </c>
      <c r="K391" s="1">
        <v>0</v>
      </c>
      <c r="L391" s="1">
        <f t="shared" si="13"/>
        <v>1</v>
      </c>
      <c r="M391" s="1" t="s">
        <v>539</v>
      </c>
    </row>
    <row r="392" spans="1:13">
      <c r="A392" s="1" t="s">
        <v>927</v>
      </c>
      <c r="B392" s="1">
        <v>2015</v>
      </c>
      <c r="C392" s="1" t="s">
        <v>928</v>
      </c>
      <c r="E392" s="1" t="str">
        <f t="shared" si="12"/>
        <v>Exclude</v>
      </c>
      <c r="F392" s="1">
        <v>1</v>
      </c>
      <c r="G392" s="1">
        <v>0</v>
      </c>
      <c r="H392" s="1">
        <v>0</v>
      </c>
      <c r="I392" s="1">
        <v>0</v>
      </c>
      <c r="J392" s="1">
        <v>0</v>
      </c>
      <c r="K392" s="1">
        <v>0</v>
      </c>
      <c r="L392" s="1">
        <f t="shared" si="13"/>
        <v>1</v>
      </c>
      <c r="M392" s="1" t="s">
        <v>707</v>
      </c>
    </row>
    <row r="393" spans="1:13">
      <c r="A393" s="1" t="s">
        <v>929</v>
      </c>
      <c r="B393" s="1">
        <v>2015</v>
      </c>
      <c r="C393" s="1" t="s">
        <v>930</v>
      </c>
      <c r="E393" s="1" t="str">
        <f t="shared" si="12"/>
        <v>Include</v>
      </c>
      <c r="F393" s="1">
        <v>0</v>
      </c>
      <c r="G393" s="1">
        <v>0</v>
      </c>
      <c r="H393" s="1">
        <v>0</v>
      </c>
      <c r="I393" s="1">
        <v>0</v>
      </c>
      <c r="J393" s="1">
        <v>0</v>
      </c>
      <c r="K393" s="1">
        <v>0</v>
      </c>
      <c r="L393" s="1">
        <f t="shared" si="13"/>
        <v>0</v>
      </c>
      <c r="M393" s="1" t="s">
        <v>931</v>
      </c>
    </row>
    <row r="394" spans="1:13">
      <c r="A394" s="1" t="s">
        <v>932</v>
      </c>
      <c r="B394" s="1">
        <v>2015</v>
      </c>
      <c r="C394" s="1" t="s">
        <v>933</v>
      </c>
      <c r="E394" s="1" t="str">
        <f t="shared" si="12"/>
        <v>Include</v>
      </c>
      <c r="F394" s="1">
        <v>0</v>
      </c>
      <c r="G394" s="1">
        <v>0</v>
      </c>
      <c r="H394" s="1">
        <v>0</v>
      </c>
      <c r="I394" s="1">
        <v>0</v>
      </c>
      <c r="J394" s="1">
        <v>0</v>
      </c>
      <c r="K394" s="1">
        <v>0</v>
      </c>
      <c r="L394" s="1">
        <f t="shared" si="13"/>
        <v>0</v>
      </c>
      <c r="M394" s="1" t="s">
        <v>597</v>
      </c>
    </row>
    <row r="395" spans="1:13">
      <c r="A395" s="1" t="s">
        <v>934</v>
      </c>
      <c r="B395" s="1">
        <v>2015</v>
      </c>
      <c r="C395" s="1" t="s">
        <v>935</v>
      </c>
      <c r="E395" s="1" t="str">
        <f t="shared" si="12"/>
        <v>Include</v>
      </c>
      <c r="F395" s="1">
        <v>0</v>
      </c>
      <c r="G395" s="1">
        <v>0</v>
      </c>
      <c r="H395" s="1">
        <v>0</v>
      </c>
      <c r="I395" s="1">
        <v>0</v>
      </c>
      <c r="J395" s="1">
        <v>0</v>
      </c>
      <c r="K395" s="1">
        <v>0</v>
      </c>
      <c r="L395" s="1">
        <f t="shared" si="13"/>
        <v>0</v>
      </c>
      <c r="M395" s="1" t="s">
        <v>936</v>
      </c>
    </row>
    <row r="396" spans="1:13">
      <c r="A396" s="1" t="s">
        <v>937</v>
      </c>
      <c r="B396" s="1">
        <v>2015</v>
      </c>
      <c r="C396" s="1" t="s">
        <v>938</v>
      </c>
      <c r="E396" s="1" t="str">
        <f t="shared" si="12"/>
        <v>Exclude</v>
      </c>
      <c r="F396" s="1">
        <v>1</v>
      </c>
      <c r="G396" s="1">
        <v>0</v>
      </c>
      <c r="H396" s="1">
        <v>0</v>
      </c>
      <c r="I396" s="1">
        <v>0</v>
      </c>
      <c r="J396" s="1">
        <v>0</v>
      </c>
      <c r="K396" s="1">
        <v>0</v>
      </c>
      <c r="L396" s="1">
        <f t="shared" si="13"/>
        <v>1</v>
      </c>
      <c r="M396" s="1" t="s">
        <v>939</v>
      </c>
    </row>
    <row r="397" spans="1:13">
      <c r="A397" s="1" t="s">
        <v>940</v>
      </c>
      <c r="B397" s="1">
        <v>2015</v>
      </c>
      <c r="C397" s="1" t="s">
        <v>941</v>
      </c>
      <c r="E397" s="1" t="str">
        <f t="shared" si="12"/>
        <v>Exclude</v>
      </c>
      <c r="F397" s="1">
        <v>1</v>
      </c>
      <c r="G397" s="1">
        <v>0</v>
      </c>
      <c r="H397" s="1">
        <v>0</v>
      </c>
      <c r="I397" s="1">
        <v>0</v>
      </c>
      <c r="J397" s="1">
        <v>0</v>
      </c>
      <c r="K397" s="1">
        <v>0</v>
      </c>
      <c r="L397" s="1">
        <f t="shared" si="13"/>
        <v>1</v>
      </c>
      <c r="M397" s="1" t="s">
        <v>942</v>
      </c>
    </row>
    <row r="398" spans="1:13">
      <c r="A398" s="1" t="s">
        <v>943</v>
      </c>
      <c r="B398" s="1">
        <v>2015</v>
      </c>
      <c r="C398" s="1" t="s">
        <v>944</v>
      </c>
      <c r="E398" s="1" t="str">
        <f t="shared" si="12"/>
        <v>Exclude</v>
      </c>
      <c r="F398" s="1">
        <v>0</v>
      </c>
      <c r="G398" s="1">
        <v>0</v>
      </c>
      <c r="H398" s="1">
        <v>0</v>
      </c>
      <c r="I398" s="1">
        <v>1</v>
      </c>
      <c r="J398" s="1">
        <v>0</v>
      </c>
      <c r="K398" s="1">
        <v>0</v>
      </c>
      <c r="L398" s="1">
        <f t="shared" si="13"/>
        <v>1</v>
      </c>
      <c r="M398" s="1" t="s">
        <v>945</v>
      </c>
    </row>
    <row r="399" spans="1:13">
      <c r="A399" s="1" t="s">
        <v>946</v>
      </c>
      <c r="B399" s="1">
        <v>2015</v>
      </c>
      <c r="C399" s="1" t="s">
        <v>947</v>
      </c>
      <c r="E399" s="1" t="str">
        <f t="shared" si="12"/>
        <v>Exclude</v>
      </c>
      <c r="F399" s="1">
        <v>0</v>
      </c>
      <c r="G399" s="1">
        <v>0</v>
      </c>
      <c r="H399" s="1">
        <v>0</v>
      </c>
      <c r="I399" s="1">
        <v>1</v>
      </c>
      <c r="J399" s="1">
        <v>0</v>
      </c>
      <c r="K399" s="1">
        <v>0</v>
      </c>
      <c r="L399" s="1">
        <f t="shared" si="13"/>
        <v>1</v>
      </c>
      <c r="M399" s="1" t="s">
        <v>948</v>
      </c>
    </row>
    <row r="400" spans="1:13">
      <c r="A400" s="1" t="s">
        <v>949</v>
      </c>
      <c r="B400" s="1">
        <v>2015</v>
      </c>
      <c r="C400" s="1" t="s">
        <v>950</v>
      </c>
      <c r="E400" s="1" t="str">
        <f t="shared" si="12"/>
        <v>Include</v>
      </c>
      <c r="F400" s="1">
        <v>0</v>
      </c>
      <c r="G400" s="1">
        <v>0</v>
      </c>
      <c r="H400" s="1">
        <v>0</v>
      </c>
      <c r="I400" s="1">
        <v>0</v>
      </c>
      <c r="J400" s="1">
        <v>0</v>
      </c>
      <c r="K400" s="1">
        <v>0</v>
      </c>
      <c r="L400" s="1">
        <f>SUM(F400:K400)</f>
        <v>0</v>
      </c>
      <c r="M400" s="1" t="s">
        <v>951</v>
      </c>
    </row>
    <row r="401" spans="1:13">
      <c r="A401" s="1" t="s">
        <v>952</v>
      </c>
      <c r="B401" s="1">
        <v>2015</v>
      </c>
      <c r="C401" s="1" t="s">
        <v>953</v>
      </c>
      <c r="E401" s="1" t="str">
        <f t="shared" si="12"/>
        <v>Include</v>
      </c>
      <c r="F401" s="1">
        <v>0</v>
      </c>
      <c r="G401" s="1">
        <v>0</v>
      </c>
      <c r="H401" s="1">
        <v>0</v>
      </c>
      <c r="I401" s="1">
        <v>0</v>
      </c>
      <c r="J401" s="1">
        <v>0</v>
      </c>
      <c r="K401" s="1">
        <v>0</v>
      </c>
      <c r="L401" s="1">
        <f t="shared" si="13"/>
        <v>0</v>
      </c>
      <c r="M401" s="1" t="s">
        <v>860</v>
      </c>
    </row>
    <row r="402" spans="1:13">
      <c r="A402" s="1" t="s">
        <v>954</v>
      </c>
      <c r="B402" s="1">
        <v>2015</v>
      </c>
      <c r="C402" s="1" t="s">
        <v>955</v>
      </c>
      <c r="E402" s="1" t="str">
        <f t="shared" si="12"/>
        <v>Exclude</v>
      </c>
      <c r="F402" s="1">
        <v>0</v>
      </c>
      <c r="G402" s="1">
        <v>1</v>
      </c>
      <c r="H402" s="1">
        <v>0</v>
      </c>
      <c r="I402" s="1">
        <v>0</v>
      </c>
      <c r="J402" s="1">
        <v>0</v>
      </c>
      <c r="K402" s="1">
        <v>0</v>
      </c>
      <c r="L402" s="1">
        <f t="shared" si="13"/>
        <v>1</v>
      </c>
      <c r="M402" s="1" t="s">
        <v>956</v>
      </c>
    </row>
    <row r="403" spans="1:13">
      <c r="A403" s="1" t="s">
        <v>957</v>
      </c>
      <c r="B403" s="1">
        <v>2015</v>
      </c>
      <c r="C403" s="1" t="s">
        <v>958</v>
      </c>
      <c r="E403" s="1" t="str">
        <f t="shared" si="12"/>
        <v>Exclude</v>
      </c>
      <c r="F403" s="1">
        <v>1</v>
      </c>
      <c r="G403" s="1">
        <v>1</v>
      </c>
      <c r="H403" s="1">
        <v>0</v>
      </c>
      <c r="I403" s="1">
        <v>1</v>
      </c>
      <c r="J403" s="1">
        <v>0</v>
      </c>
      <c r="K403" s="1">
        <v>0</v>
      </c>
      <c r="L403" s="1">
        <f t="shared" si="13"/>
        <v>3</v>
      </c>
      <c r="M403" s="1" t="s">
        <v>959</v>
      </c>
    </row>
    <row r="404" spans="1:13">
      <c r="A404" s="1" t="s">
        <v>960</v>
      </c>
      <c r="B404" s="1">
        <v>2015</v>
      </c>
      <c r="C404" s="1" t="s">
        <v>961</v>
      </c>
      <c r="E404" s="1" t="str">
        <f t="shared" si="12"/>
        <v>Exclude</v>
      </c>
      <c r="F404" s="1">
        <v>0</v>
      </c>
      <c r="G404" s="1">
        <v>0</v>
      </c>
      <c r="H404" s="1">
        <v>1</v>
      </c>
      <c r="I404" s="1">
        <v>1</v>
      </c>
      <c r="J404" s="1">
        <v>0</v>
      </c>
      <c r="K404" s="1">
        <v>0</v>
      </c>
      <c r="L404" s="1">
        <f t="shared" si="13"/>
        <v>2</v>
      </c>
      <c r="M404" s="1" t="s">
        <v>962</v>
      </c>
    </row>
    <row r="405" spans="1:13">
      <c r="A405" s="1" t="s">
        <v>963</v>
      </c>
      <c r="B405" s="1">
        <v>2015</v>
      </c>
      <c r="C405" s="1" t="s">
        <v>964</v>
      </c>
      <c r="E405" s="1" t="str">
        <f t="shared" si="12"/>
        <v>Exclude</v>
      </c>
      <c r="F405" s="1">
        <v>1</v>
      </c>
      <c r="G405" s="1">
        <v>1</v>
      </c>
      <c r="H405" s="1">
        <v>1</v>
      </c>
      <c r="I405" s="1">
        <v>0</v>
      </c>
      <c r="J405" s="1">
        <v>0</v>
      </c>
      <c r="K405" s="1">
        <v>0</v>
      </c>
      <c r="L405" s="1">
        <f t="shared" si="13"/>
        <v>3</v>
      </c>
      <c r="M405" s="1" t="s">
        <v>965</v>
      </c>
    </row>
    <row r="406" spans="1:13" ht="34">
      <c r="A406" s="1" t="s">
        <v>966</v>
      </c>
      <c r="B406" s="1">
        <v>2015</v>
      </c>
      <c r="C406" s="4" t="s">
        <v>967</v>
      </c>
      <c r="E406" s="1" t="str">
        <f t="shared" si="12"/>
        <v>Exclude</v>
      </c>
      <c r="F406" s="1">
        <v>1</v>
      </c>
      <c r="G406" s="1">
        <v>0</v>
      </c>
      <c r="H406" s="1">
        <v>0</v>
      </c>
      <c r="I406" s="1">
        <v>0</v>
      </c>
      <c r="J406" s="1">
        <v>0</v>
      </c>
      <c r="K406" s="1">
        <v>0</v>
      </c>
      <c r="L406" s="1">
        <f t="shared" si="13"/>
        <v>1</v>
      </c>
      <c r="M406" s="1" t="s">
        <v>968</v>
      </c>
    </row>
    <row r="407" spans="1:13">
      <c r="A407" s="1" t="s">
        <v>969</v>
      </c>
      <c r="B407" s="1">
        <v>2016</v>
      </c>
      <c r="C407" s="1" t="s">
        <v>970</v>
      </c>
      <c r="E407" s="1" t="str">
        <f t="shared" si="12"/>
        <v>Exclude</v>
      </c>
      <c r="F407" s="1">
        <v>0</v>
      </c>
      <c r="G407" s="1">
        <v>1</v>
      </c>
      <c r="H407" s="1">
        <v>0</v>
      </c>
      <c r="I407" s="1">
        <v>0</v>
      </c>
      <c r="J407" s="1">
        <v>0</v>
      </c>
      <c r="K407" s="1">
        <v>0</v>
      </c>
      <c r="L407" s="1">
        <f t="shared" si="13"/>
        <v>1</v>
      </c>
      <c r="M407" s="1" t="s">
        <v>971</v>
      </c>
    </row>
    <row r="408" spans="1:13">
      <c r="A408" s="1" t="s">
        <v>972</v>
      </c>
      <c r="B408" s="1">
        <v>2016</v>
      </c>
      <c r="C408" s="1" t="s">
        <v>973</v>
      </c>
      <c r="E408" s="1" t="str">
        <f t="shared" si="12"/>
        <v>Include</v>
      </c>
      <c r="F408" s="1">
        <v>0</v>
      </c>
      <c r="G408" s="1">
        <v>0</v>
      </c>
      <c r="H408" s="1">
        <v>0</v>
      </c>
      <c r="I408" s="1">
        <v>0</v>
      </c>
      <c r="J408" s="1">
        <v>0</v>
      </c>
      <c r="K408" s="1">
        <v>0</v>
      </c>
      <c r="L408" s="1">
        <f t="shared" si="13"/>
        <v>0</v>
      </c>
      <c r="M408" s="1" t="s">
        <v>974</v>
      </c>
    </row>
    <row r="409" spans="1:13">
      <c r="A409" s="1" t="s">
        <v>975</v>
      </c>
      <c r="B409" s="1">
        <v>2016</v>
      </c>
      <c r="C409" s="1" t="s">
        <v>976</v>
      </c>
      <c r="E409" s="1" t="str">
        <f t="shared" si="12"/>
        <v>Include</v>
      </c>
      <c r="F409" s="1">
        <v>0</v>
      </c>
      <c r="G409" s="1">
        <v>0</v>
      </c>
      <c r="H409" s="1">
        <v>0</v>
      </c>
      <c r="I409" s="1">
        <v>0</v>
      </c>
      <c r="J409" s="1">
        <v>0</v>
      </c>
      <c r="K409" s="1">
        <v>0</v>
      </c>
      <c r="L409" s="1">
        <f t="shared" si="13"/>
        <v>0</v>
      </c>
      <c r="M409" s="1" t="s">
        <v>643</v>
      </c>
    </row>
    <row r="410" spans="1:13">
      <c r="A410" s="1" t="s">
        <v>977</v>
      </c>
      <c r="B410" s="1">
        <v>2016</v>
      </c>
      <c r="C410" s="1" t="s">
        <v>978</v>
      </c>
      <c r="E410" s="1" t="str">
        <f t="shared" si="12"/>
        <v>Include</v>
      </c>
      <c r="F410" s="1">
        <v>0</v>
      </c>
      <c r="G410" s="1">
        <v>0</v>
      </c>
      <c r="H410" s="1">
        <v>0</v>
      </c>
      <c r="I410" s="1">
        <v>0</v>
      </c>
      <c r="J410" s="1">
        <v>0</v>
      </c>
      <c r="K410" s="1">
        <v>0</v>
      </c>
      <c r="L410" s="1">
        <f t="shared" si="13"/>
        <v>0</v>
      </c>
      <c r="M410" s="1" t="s">
        <v>643</v>
      </c>
    </row>
    <row r="411" spans="1:13">
      <c r="A411" s="1" t="s">
        <v>979</v>
      </c>
      <c r="B411" s="1">
        <v>2016</v>
      </c>
      <c r="C411" s="1" t="s">
        <v>980</v>
      </c>
      <c r="E411" s="1" t="str">
        <f t="shared" si="12"/>
        <v>Exclude</v>
      </c>
      <c r="F411" s="1">
        <v>1</v>
      </c>
      <c r="G411" s="1">
        <v>0</v>
      </c>
      <c r="H411" s="1">
        <v>0</v>
      </c>
      <c r="I411" s="1">
        <v>0</v>
      </c>
      <c r="J411" s="1">
        <v>0</v>
      </c>
      <c r="K411" s="1">
        <v>0</v>
      </c>
      <c r="L411" s="1">
        <f t="shared" si="13"/>
        <v>1</v>
      </c>
      <c r="M411" s="1" t="s">
        <v>981</v>
      </c>
    </row>
    <row r="412" spans="1:13" ht="34">
      <c r="A412" s="1" t="s">
        <v>982</v>
      </c>
      <c r="B412" s="1">
        <v>2016</v>
      </c>
      <c r="C412" s="4" t="s">
        <v>983</v>
      </c>
      <c r="E412" s="1" t="str">
        <f t="shared" si="12"/>
        <v>Include</v>
      </c>
      <c r="F412" s="1">
        <v>0</v>
      </c>
      <c r="G412" s="1">
        <v>0</v>
      </c>
      <c r="H412" s="1">
        <v>0</v>
      </c>
      <c r="I412" s="1">
        <v>0</v>
      </c>
      <c r="J412" s="1">
        <v>0</v>
      </c>
      <c r="K412" s="1">
        <v>0</v>
      </c>
      <c r="L412" s="1">
        <f t="shared" si="13"/>
        <v>0</v>
      </c>
      <c r="M412" s="1" t="s">
        <v>625</v>
      </c>
    </row>
    <row r="413" spans="1:13">
      <c r="A413" s="1" t="s">
        <v>984</v>
      </c>
      <c r="B413" s="1">
        <v>2016</v>
      </c>
      <c r="C413" s="1" t="s">
        <v>985</v>
      </c>
      <c r="E413" s="1" t="str">
        <f t="shared" si="12"/>
        <v>Include</v>
      </c>
      <c r="F413" s="1">
        <v>0</v>
      </c>
      <c r="G413" s="1">
        <v>0</v>
      </c>
      <c r="H413" s="1">
        <v>0</v>
      </c>
      <c r="I413" s="1">
        <v>0</v>
      </c>
      <c r="J413" s="1">
        <v>0</v>
      </c>
      <c r="K413" s="1">
        <v>0</v>
      </c>
      <c r="L413" s="1">
        <f t="shared" si="13"/>
        <v>0</v>
      </c>
      <c r="M413" s="1" t="s">
        <v>986</v>
      </c>
    </row>
    <row r="414" spans="1:13">
      <c r="A414" s="1" t="s">
        <v>987</v>
      </c>
      <c r="B414" s="1">
        <v>2016</v>
      </c>
      <c r="C414" s="1" t="s">
        <v>988</v>
      </c>
      <c r="E414" s="1" t="str">
        <f t="shared" si="12"/>
        <v>Exclude</v>
      </c>
      <c r="F414" s="1">
        <v>0</v>
      </c>
      <c r="G414" s="1">
        <v>0</v>
      </c>
      <c r="H414" s="1">
        <v>0</v>
      </c>
      <c r="I414" s="1">
        <v>1</v>
      </c>
      <c r="J414" s="1">
        <v>0</v>
      </c>
      <c r="K414" s="1">
        <v>0</v>
      </c>
      <c r="L414" s="1">
        <f t="shared" si="13"/>
        <v>1</v>
      </c>
    </row>
    <row r="415" spans="1:13">
      <c r="A415" s="1" t="s">
        <v>989</v>
      </c>
      <c r="B415" s="1">
        <v>2016</v>
      </c>
      <c r="C415" s="1" t="s">
        <v>990</v>
      </c>
      <c r="E415" s="1" t="str">
        <f t="shared" si="12"/>
        <v>Exclude</v>
      </c>
      <c r="F415" s="1">
        <v>0</v>
      </c>
      <c r="G415" s="1">
        <v>0</v>
      </c>
      <c r="H415" s="1">
        <v>0</v>
      </c>
      <c r="I415" s="1">
        <v>1</v>
      </c>
      <c r="J415" s="1">
        <v>0</v>
      </c>
      <c r="K415" s="1">
        <v>0</v>
      </c>
      <c r="L415" s="1">
        <f t="shared" si="13"/>
        <v>1</v>
      </c>
      <c r="M415" s="1" t="s">
        <v>991</v>
      </c>
    </row>
    <row r="416" spans="1:13">
      <c r="A416" s="1" t="s">
        <v>992</v>
      </c>
      <c r="B416" s="1">
        <v>2016</v>
      </c>
      <c r="C416" s="1" t="s">
        <v>993</v>
      </c>
      <c r="E416" s="1" t="str">
        <f t="shared" si="12"/>
        <v>Include</v>
      </c>
      <c r="F416" s="1">
        <v>0</v>
      </c>
      <c r="G416" s="1">
        <v>0</v>
      </c>
      <c r="H416" s="1">
        <v>0</v>
      </c>
      <c r="I416" s="1">
        <v>0</v>
      </c>
      <c r="J416" s="1">
        <v>0</v>
      </c>
      <c r="K416" s="1">
        <v>0</v>
      </c>
      <c r="L416" s="1">
        <f t="shared" si="13"/>
        <v>0</v>
      </c>
      <c r="M416" s="1" t="s">
        <v>994</v>
      </c>
    </row>
    <row r="417" spans="1:13">
      <c r="A417" s="1" t="s">
        <v>995</v>
      </c>
      <c r="B417" s="1">
        <v>2016</v>
      </c>
      <c r="C417" s="1" t="s">
        <v>996</v>
      </c>
      <c r="E417" s="1" t="str">
        <f t="shared" si="12"/>
        <v>Include</v>
      </c>
      <c r="F417" s="1">
        <v>0</v>
      </c>
      <c r="G417" s="1">
        <v>0</v>
      </c>
      <c r="H417" s="1">
        <v>0</v>
      </c>
      <c r="I417" s="1">
        <v>0</v>
      </c>
      <c r="J417" s="1">
        <v>0</v>
      </c>
      <c r="K417" s="1">
        <v>0</v>
      </c>
      <c r="L417" s="1">
        <f t="shared" si="13"/>
        <v>0</v>
      </c>
      <c r="M417" s="1" t="s">
        <v>597</v>
      </c>
    </row>
    <row r="418" spans="1:13">
      <c r="A418" s="1" t="s">
        <v>997</v>
      </c>
      <c r="B418" s="1">
        <v>2016</v>
      </c>
      <c r="C418" s="1" t="s">
        <v>998</v>
      </c>
      <c r="E418" s="1" t="str">
        <f t="shared" ref="E418:E481" si="14">IF(L418=0, "Include", "Exclude")</f>
        <v>Exclude</v>
      </c>
      <c r="F418" s="1">
        <v>1</v>
      </c>
      <c r="G418" s="1">
        <v>0</v>
      </c>
      <c r="H418" s="1">
        <v>0</v>
      </c>
      <c r="I418" s="1">
        <v>0</v>
      </c>
      <c r="J418" s="1">
        <v>0</v>
      </c>
      <c r="K418" s="1">
        <v>0</v>
      </c>
      <c r="L418" s="1">
        <f t="shared" ref="L418:L481" si="15">SUM(F418:K418)</f>
        <v>1</v>
      </c>
      <c r="M418" s="1" t="s">
        <v>999</v>
      </c>
    </row>
    <row r="419" spans="1:13">
      <c r="A419" s="1" t="s">
        <v>1000</v>
      </c>
      <c r="B419" s="1">
        <v>2016</v>
      </c>
      <c r="C419" s="1" t="s">
        <v>1001</v>
      </c>
      <c r="E419" s="1" t="str">
        <f t="shared" si="14"/>
        <v>Include</v>
      </c>
      <c r="F419" s="1">
        <v>0</v>
      </c>
      <c r="G419" s="1">
        <v>0</v>
      </c>
      <c r="H419" s="1">
        <v>0</v>
      </c>
      <c r="I419" s="1">
        <v>0</v>
      </c>
      <c r="J419" s="1">
        <v>0</v>
      </c>
      <c r="K419" s="1">
        <v>0</v>
      </c>
      <c r="L419" s="1">
        <f t="shared" si="15"/>
        <v>0</v>
      </c>
      <c r="M419" s="1" t="s">
        <v>597</v>
      </c>
    </row>
    <row r="420" spans="1:13">
      <c r="A420" s="1" t="s">
        <v>1002</v>
      </c>
      <c r="B420" s="1">
        <v>2016</v>
      </c>
      <c r="C420" s="1" t="s">
        <v>1003</v>
      </c>
      <c r="E420" s="1" t="str">
        <f t="shared" si="14"/>
        <v>Exclude</v>
      </c>
      <c r="F420" s="1">
        <v>1</v>
      </c>
      <c r="G420" s="1">
        <v>0</v>
      </c>
      <c r="H420" s="1">
        <v>0</v>
      </c>
      <c r="I420" s="1">
        <v>0</v>
      </c>
      <c r="J420" s="1">
        <v>0</v>
      </c>
      <c r="K420" s="1">
        <v>0</v>
      </c>
      <c r="L420" s="1">
        <f t="shared" si="15"/>
        <v>1</v>
      </c>
      <c r="M420" s="1" t="s">
        <v>707</v>
      </c>
    </row>
    <row r="421" spans="1:13">
      <c r="A421" s="1" t="s">
        <v>1004</v>
      </c>
      <c r="B421" s="1">
        <v>2016</v>
      </c>
      <c r="C421" s="1" t="s">
        <v>1005</v>
      </c>
      <c r="E421" s="1" t="str">
        <f t="shared" si="14"/>
        <v>Exclude</v>
      </c>
      <c r="F421" s="1">
        <v>1</v>
      </c>
      <c r="G421" s="1">
        <v>0</v>
      </c>
      <c r="H421" s="1">
        <v>0</v>
      </c>
      <c r="I421" s="1">
        <v>0</v>
      </c>
      <c r="J421" s="1">
        <v>0</v>
      </c>
      <c r="K421" s="1">
        <v>0</v>
      </c>
      <c r="L421" s="1">
        <f t="shared" si="15"/>
        <v>1</v>
      </c>
      <c r="M421" s="1" t="s">
        <v>1006</v>
      </c>
    </row>
    <row r="422" spans="1:13">
      <c r="A422" s="1" t="s">
        <v>1007</v>
      </c>
      <c r="B422" s="1">
        <v>2017</v>
      </c>
      <c r="C422" s="1" t="s">
        <v>1008</v>
      </c>
      <c r="E422" s="1" t="str">
        <f t="shared" si="14"/>
        <v>Include</v>
      </c>
      <c r="F422" s="1">
        <v>0</v>
      </c>
      <c r="G422" s="1">
        <v>0</v>
      </c>
      <c r="H422" s="1">
        <v>0</v>
      </c>
      <c r="I422" s="1">
        <v>0</v>
      </c>
      <c r="J422" s="1">
        <v>0</v>
      </c>
      <c r="K422" s="1">
        <v>0</v>
      </c>
      <c r="L422" s="1">
        <f t="shared" si="15"/>
        <v>0</v>
      </c>
      <c r="M422" s="1" t="s">
        <v>1009</v>
      </c>
    </row>
    <row r="423" spans="1:13">
      <c r="A423" s="1" t="s">
        <v>1010</v>
      </c>
      <c r="B423" s="1">
        <v>2017</v>
      </c>
      <c r="C423" s="1" t="s">
        <v>1011</v>
      </c>
      <c r="E423" s="1" t="str">
        <f t="shared" si="14"/>
        <v>Exclude</v>
      </c>
      <c r="F423" s="1">
        <v>1</v>
      </c>
      <c r="G423" s="1">
        <v>0</v>
      </c>
      <c r="H423" s="1">
        <v>0</v>
      </c>
      <c r="I423" s="1">
        <v>0</v>
      </c>
      <c r="J423" s="1">
        <v>0</v>
      </c>
      <c r="K423" s="1">
        <v>0</v>
      </c>
      <c r="L423" s="1">
        <f t="shared" si="15"/>
        <v>1</v>
      </c>
    </row>
    <row r="424" spans="1:13">
      <c r="A424" s="1" t="s">
        <v>1012</v>
      </c>
      <c r="B424" s="1">
        <v>2017</v>
      </c>
      <c r="C424" s="1" t="s">
        <v>1013</v>
      </c>
      <c r="E424" s="1" t="str">
        <f t="shared" si="14"/>
        <v>Include</v>
      </c>
      <c r="F424" s="1">
        <v>0</v>
      </c>
      <c r="G424" s="1">
        <v>0</v>
      </c>
      <c r="H424" s="1">
        <v>0</v>
      </c>
      <c r="I424" s="1">
        <v>0</v>
      </c>
      <c r="L424" s="1">
        <f t="shared" si="15"/>
        <v>0</v>
      </c>
      <c r="M424" s="1" t="s">
        <v>625</v>
      </c>
    </row>
    <row r="425" spans="1:13">
      <c r="A425" s="1" t="s">
        <v>1014</v>
      </c>
      <c r="B425" s="1">
        <v>2017</v>
      </c>
      <c r="C425" s="1" t="s">
        <v>1015</v>
      </c>
      <c r="E425" s="1" t="str">
        <f t="shared" si="14"/>
        <v>Exclude</v>
      </c>
      <c r="F425" s="1">
        <v>1</v>
      </c>
      <c r="G425" s="1">
        <v>0</v>
      </c>
      <c r="H425" s="1">
        <v>0</v>
      </c>
      <c r="I425" s="1">
        <v>0</v>
      </c>
      <c r="J425" s="1">
        <v>0</v>
      </c>
      <c r="K425" s="1">
        <v>0</v>
      </c>
      <c r="L425" s="1">
        <f>SUM(F425:K425)</f>
        <v>1</v>
      </c>
      <c r="M425" s="1" t="s">
        <v>1016</v>
      </c>
    </row>
    <row r="426" spans="1:13">
      <c r="A426" s="1" t="s">
        <v>1017</v>
      </c>
      <c r="B426" s="1">
        <v>2017</v>
      </c>
      <c r="C426" s="1" t="s">
        <v>1018</v>
      </c>
      <c r="E426" s="1" t="str">
        <f t="shared" si="14"/>
        <v>Exclude</v>
      </c>
      <c r="F426" s="1">
        <v>1</v>
      </c>
      <c r="G426" s="1">
        <v>0</v>
      </c>
      <c r="H426" s="1">
        <v>0</v>
      </c>
      <c r="I426" s="1">
        <v>1</v>
      </c>
      <c r="J426" s="1">
        <v>0</v>
      </c>
      <c r="K426" s="1">
        <v>0</v>
      </c>
      <c r="L426" s="1">
        <f t="shared" si="15"/>
        <v>2</v>
      </c>
    </row>
    <row r="427" spans="1:13">
      <c r="A427" s="1" t="s">
        <v>1019</v>
      </c>
      <c r="B427" s="1">
        <v>2017</v>
      </c>
      <c r="C427" s="1" t="s">
        <v>1020</v>
      </c>
      <c r="E427" s="1" t="str">
        <f t="shared" si="14"/>
        <v>Exclude</v>
      </c>
      <c r="F427" s="1">
        <v>1</v>
      </c>
      <c r="G427" s="1">
        <v>0</v>
      </c>
      <c r="H427" s="1">
        <v>0</v>
      </c>
      <c r="I427" s="1">
        <v>0</v>
      </c>
      <c r="J427" s="1">
        <v>0</v>
      </c>
      <c r="K427" s="1">
        <v>0</v>
      </c>
      <c r="L427" s="1">
        <f t="shared" si="15"/>
        <v>1</v>
      </c>
    </row>
    <row r="428" spans="1:13">
      <c r="A428" s="1" t="s">
        <v>1021</v>
      </c>
      <c r="B428" s="1">
        <v>2017</v>
      </c>
      <c r="C428" s="1" t="s">
        <v>1022</v>
      </c>
      <c r="E428" s="1" t="str">
        <f t="shared" si="14"/>
        <v>Exclude</v>
      </c>
      <c r="F428" s="1">
        <v>1</v>
      </c>
      <c r="G428" s="1">
        <v>0</v>
      </c>
      <c r="H428" s="1">
        <v>1</v>
      </c>
      <c r="I428" s="1">
        <v>0</v>
      </c>
      <c r="J428" s="1">
        <v>0</v>
      </c>
      <c r="K428" s="1">
        <v>0</v>
      </c>
      <c r="L428" s="1">
        <f t="shared" si="15"/>
        <v>2</v>
      </c>
      <c r="M428" s="1" t="s">
        <v>1023</v>
      </c>
    </row>
    <row r="429" spans="1:13">
      <c r="A429" s="1" t="s">
        <v>1024</v>
      </c>
      <c r="B429" s="1">
        <v>2017</v>
      </c>
      <c r="C429" s="1" t="s">
        <v>1025</v>
      </c>
      <c r="E429" s="1" t="str">
        <f t="shared" si="14"/>
        <v>Include</v>
      </c>
      <c r="F429" s="1">
        <v>0</v>
      </c>
      <c r="G429" s="1">
        <v>0</v>
      </c>
      <c r="H429" s="1">
        <v>0</v>
      </c>
      <c r="I429" s="1">
        <v>0</v>
      </c>
      <c r="J429" s="1">
        <v>0</v>
      </c>
      <c r="K429" s="1">
        <v>0</v>
      </c>
      <c r="L429" s="1">
        <f t="shared" si="15"/>
        <v>0</v>
      </c>
      <c r="M429" s="1" t="s">
        <v>625</v>
      </c>
    </row>
    <row r="430" spans="1:13">
      <c r="A430" s="1" t="s">
        <v>1026</v>
      </c>
      <c r="B430" s="1">
        <v>2017</v>
      </c>
      <c r="C430" s="1" t="s">
        <v>1027</v>
      </c>
      <c r="E430" s="1" t="str">
        <f t="shared" si="14"/>
        <v>Exclude</v>
      </c>
      <c r="F430" s="1">
        <v>1</v>
      </c>
      <c r="G430" s="1">
        <v>0</v>
      </c>
      <c r="H430" s="1">
        <v>0</v>
      </c>
      <c r="I430" s="1">
        <v>0</v>
      </c>
      <c r="J430" s="1">
        <v>0</v>
      </c>
      <c r="K430" s="1">
        <v>0</v>
      </c>
      <c r="L430" s="1">
        <f t="shared" si="15"/>
        <v>1</v>
      </c>
      <c r="M430" s="1" t="s">
        <v>1028</v>
      </c>
    </row>
    <row r="431" spans="1:13">
      <c r="A431" s="1" t="s">
        <v>1029</v>
      </c>
      <c r="B431" s="1">
        <v>2017</v>
      </c>
      <c r="C431" s="1" t="s">
        <v>1030</v>
      </c>
      <c r="E431" s="1" t="str">
        <f t="shared" si="14"/>
        <v>Exclude</v>
      </c>
      <c r="F431" s="1">
        <v>0</v>
      </c>
      <c r="G431" s="1">
        <v>0</v>
      </c>
      <c r="H431" s="1">
        <v>0</v>
      </c>
      <c r="I431" s="1">
        <v>1</v>
      </c>
      <c r="J431" s="1">
        <v>0</v>
      </c>
      <c r="K431" s="1">
        <v>0</v>
      </c>
      <c r="L431" s="1">
        <f t="shared" si="15"/>
        <v>1</v>
      </c>
    </row>
    <row r="432" spans="1:13">
      <c r="A432" s="1" t="s">
        <v>1031</v>
      </c>
      <c r="B432" s="1">
        <v>2017</v>
      </c>
      <c r="C432" s="1" t="s">
        <v>1032</v>
      </c>
      <c r="E432" s="1" t="str">
        <f t="shared" si="14"/>
        <v>Exclude</v>
      </c>
      <c r="F432" s="1">
        <v>1</v>
      </c>
      <c r="G432" s="1">
        <v>0</v>
      </c>
      <c r="H432" s="1">
        <v>0</v>
      </c>
      <c r="I432" s="1">
        <v>0</v>
      </c>
      <c r="J432" s="1">
        <v>0</v>
      </c>
      <c r="K432" s="1">
        <v>0</v>
      </c>
      <c r="L432" s="1">
        <f>SUM(F432:K432)</f>
        <v>1</v>
      </c>
      <c r="M432" s="1" t="s">
        <v>539</v>
      </c>
    </row>
    <row r="433" spans="1:13">
      <c r="A433" s="1" t="s">
        <v>1033</v>
      </c>
      <c r="B433" s="1">
        <v>2017</v>
      </c>
      <c r="C433" s="1" t="s">
        <v>1034</v>
      </c>
      <c r="E433" s="1" t="str">
        <f t="shared" si="14"/>
        <v>Exclude</v>
      </c>
      <c r="F433" s="1">
        <v>1</v>
      </c>
      <c r="G433" s="1">
        <v>0</v>
      </c>
      <c r="H433" s="1">
        <v>1</v>
      </c>
      <c r="I433" s="1">
        <v>0</v>
      </c>
      <c r="J433" s="1">
        <v>0</v>
      </c>
      <c r="K433" s="1">
        <v>0</v>
      </c>
      <c r="L433" s="1">
        <f t="shared" si="15"/>
        <v>2</v>
      </c>
      <c r="M433" s="1" t="s">
        <v>1035</v>
      </c>
    </row>
    <row r="434" spans="1:13" ht="34">
      <c r="A434" s="1" t="s">
        <v>1036</v>
      </c>
      <c r="B434" s="1">
        <v>2017</v>
      </c>
      <c r="C434" s="4" t="s">
        <v>1037</v>
      </c>
      <c r="E434" s="1" t="str">
        <f t="shared" si="14"/>
        <v>Exclude</v>
      </c>
      <c r="F434" s="1">
        <v>0</v>
      </c>
      <c r="G434" s="1">
        <v>1</v>
      </c>
      <c r="H434" s="1">
        <v>0</v>
      </c>
      <c r="I434" s="1">
        <v>0</v>
      </c>
      <c r="J434" s="1">
        <v>0</v>
      </c>
      <c r="K434" s="1">
        <v>0</v>
      </c>
      <c r="L434" s="1">
        <f t="shared" si="15"/>
        <v>1</v>
      </c>
      <c r="M434" s="1" t="s">
        <v>1038</v>
      </c>
    </row>
    <row r="435" spans="1:13">
      <c r="A435" s="1" t="s">
        <v>1039</v>
      </c>
      <c r="B435" s="1">
        <v>2017</v>
      </c>
      <c r="C435" s="1" t="s">
        <v>1040</v>
      </c>
      <c r="E435" s="1" t="str">
        <f t="shared" si="14"/>
        <v>Include</v>
      </c>
      <c r="F435" s="1">
        <v>0</v>
      </c>
      <c r="G435" s="1">
        <v>0</v>
      </c>
      <c r="H435" s="1">
        <v>0</v>
      </c>
      <c r="I435" s="1">
        <v>0</v>
      </c>
      <c r="J435" s="1">
        <v>0</v>
      </c>
      <c r="K435" s="1">
        <v>0</v>
      </c>
      <c r="L435" s="1">
        <f t="shared" si="15"/>
        <v>0</v>
      </c>
      <c r="M435" s="1" t="s">
        <v>597</v>
      </c>
    </row>
    <row r="436" spans="1:13" ht="34">
      <c r="A436" s="1" t="s">
        <v>1041</v>
      </c>
      <c r="B436" s="1">
        <v>2017</v>
      </c>
      <c r="C436" s="4" t="s">
        <v>1042</v>
      </c>
      <c r="E436" s="1" t="str">
        <f t="shared" si="14"/>
        <v>Include</v>
      </c>
      <c r="F436" s="1">
        <v>0</v>
      </c>
      <c r="G436" s="1">
        <v>0</v>
      </c>
      <c r="H436" s="1">
        <v>0</v>
      </c>
      <c r="I436" s="1">
        <v>0</v>
      </c>
      <c r="J436" s="1">
        <v>0</v>
      </c>
      <c r="K436" s="1">
        <v>0</v>
      </c>
      <c r="L436" s="1">
        <f t="shared" si="15"/>
        <v>0</v>
      </c>
      <c r="M436" s="1" t="s">
        <v>643</v>
      </c>
    </row>
    <row r="437" spans="1:13">
      <c r="A437" s="1" t="s">
        <v>1043</v>
      </c>
      <c r="B437" s="1">
        <v>2017</v>
      </c>
      <c r="C437" s="1" t="s">
        <v>1044</v>
      </c>
      <c r="E437" s="1" t="str">
        <f t="shared" si="14"/>
        <v>Exclude</v>
      </c>
      <c r="F437" s="1">
        <v>1</v>
      </c>
      <c r="G437" s="1">
        <v>0</v>
      </c>
      <c r="H437" s="1">
        <v>0</v>
      </c>
      <c r="I437" s="1">
        <v>0</v>
      </c>
      <c r="J437" s="1">
        <v>0</v>
      </c>
      <c r="K437" s="1">
        <v>0</v>
      </c>
      <c r="L437" s="1">
        <f t="shared" si="15"/>
        <v>1</v>
      </c>
    </row>
    <row r="438" spans="1:13">
      <c r="A438" s="1" t="s">
        <v>1045</v>
      </c>
      <c r="B438" s="1">
        <v>2017</v>
      </c>
      <c r="C438" s="1" t="s">
        <v>1046</v>
      </c>
      <c r="E438" s="1" t="str">
        <f t="shared" si="14"/>
        <v>Exclude</v>
      </c>
      <c r="F438" s="1">
        <v>1</v>
      </c>
      <c r="G438" s="1">
        <v>0</v>
      </c>
      <c r="H438" s="1">
        <v>0</v>
      </c>
      <c r="I438" s="1">
        <v>0</v>
      </c>
      <c r="J438" s="1">
        <v>0</v>
      </c>
      <c r="K438" s="1">
        <v>0</v>
      </c>
      <c r="L438" s="1">
        <f t="shared" si="15"/>
        <v>1</v>
      </c>
    </row>
    <row r="439" spans="1:13">
      <c r="A439" s="1" t="s">
        <v>1047</v>
      </c>
      <c r="B439" s="1">
        <v>2017</v>
      </c>
      <c r="C439" s="1" t="s">
        <v>1048</v>
      </c>
      <c r="E439" s="1" t="str">
        <f t="shared" si="14"/>
        <v>Exclude</v>
      </c>
      <c r="F439" s="1">
        <v>1</v>
      </c>
      <c r="G439" s="1">
        <v>0</v>
      </c>
      <c r="H439" s="1">
        <v>0</v>
      </c>
      <c r="I439" s="1">
        <v>0</v>
      </c>
      <c r="J439" s="1">
        <v>0</v>
      </c>
      <c r="K439" s="1">
        <v>0</v>
      </c>
      <c r="L439" s="1">
        <f t="shared" si="15"/>
        <v>1</v>
      </c>
      <c r="M439" s="1" t="s">
        <v>643</v>
      </c>
    </row>
    <row r="440" spans="1:13">
      <c r="A440" s="1" t="s">
        <v>1049</v>
      </c>
      <c r="B440" s="1">
        <v>2018</v>
      </c>
      <c r="C440" s="1" t="s">
        <v>1050</v>
      </c>
      <c r="E440" s="1" t="str">
        <f t="shared" si="14"/>
        <v>Include</v>
      </c>
      <c r="F440" s="1">
        <v>0</v>
      </c>
      <c r="G440" s="1">
        <v>0</v>
      </c>
      <c r="H440" s="1">
        <v>0</v>
      </c>
      <c r="I440" s="1">
        <v>0</v>
      </c>
      <c r="J440" s="1">
        <v>0</v>
      </c>
      <c r="K440" s="1">
        <v>0</v>
      </c>
      <c r="L440" s="1">
        <f t="shared" si="15"/>
        <v>0</v>
      </c>
      <c r="M440" s="1" t="s">
        <v>643</v>
      </c>
    </row>
    <row r="441" spans="1:13">
      <c r="A441" s="1" t="s">
        <v>1051</v>
      </c>
      <c r="B441" s="1">
        <v>2018</v>
      </c>
      <c r="C441" s="1" t="s">
        <v>1052</v>
      </c>
      <c r="E441" s="1" t="str">
        <f t="shared" si="14"/>
        <v>Include</v>
      </c>
      <c r="F441" s="1">
        <v>0</v>
      </c>
      <c r="G441" s="1">
        <v>0</v>
      </c>
      <c r="H441" s="1">
        <v>0</v>
      </c>
      <c r="I441" s="1">
        <v>0</v>
      </c>
      <c r="J441" s="1">
        <v>0</v>
      </c>
      <c r="K441" s="1">
        <v>0</v>
      </c>
      <c r="L441" s="1">
        <f t="shared" si="15"/>
        <v>0</v>
      </c>
      <c r="M441" s="1" t="s">
        <v>1053</v>
      </c>
    </row>
    <row r="442" spans="1:13">
      <c r="A442" s="1" t="s">
        <v>1054</v>
      </c>
      <c r="B442" s="1">
        <v>2018</v>
      </c>
      <c r="C442" s="1" t="s">
        <v>1055</v>
      </c>
      <c r="E442" s="1" t="str">
        <f t="shared" si="14"/>
        <v>Include</v>
      </c>
      <c r="F442" s="1">
        <v>0</v>
      </c>
      <c r="G442" s="1">
        <v>0</v>
      </c>
      <c r="H442" s="1">
        <v>0</v>
      </c>
      <c r="I442" s="1">
        <v>0</v>
      </c>
      <c r="J442" s="1">
        <v>0</v>
      </c>
      <c r="K442" s="1">
        <v>0</v>
      </c>
      <c r="L442" s="1">
        <f t="shared" si="15"/>
        <v>0</v>
      </c>
      <c r="M442" s="1" t="s">
        <v>597</v>
      </c>
    </row>
    <row r="443" spans="1:13">
      <c r="A443" s="1" t="s">
        <v>1056</v>
      </c>
      <c r="B443" s="1">
        <v>2018</v>
      </c>
      <c r="C443" s="1" t="s">
        <v>1057</v>
      </c>
      <c r="E443" s="1" t="str">
        <f t="shared" si="14"/>
        <v>Include</v>
      </c>
      <c r="F443" s="1">
        <v>0</v>
      </c>
      <c r="G443" s="1">
        <v>0</v>
      </c>
      <c r="H443" s="1">
        <v>0</v>
      </c>
      <c r="I443" s="1">
        <v>0</v>
      </c>
      <c r="J443" s="1">
        <v>0</v>
      </c>
      <c r="K443" s="1">
        <v>0</v>
      </c>
      <c r="L443" s="1">
        <f t="shared" si="15"/>
        <v>0</v>
      </c>
      <c r="M443" s="1" t="s">
        <v>1058</v>
      </c>
    </row>
    <row r="444" spans="1:13">
      <c r="A444" s="1" t="s">
        <v>1059</v>
      </c>
      <c r="B444" s="1">
        <v>2018</v>
      </c>
      <c r="C444" s="1" t="s">
        <v>1060</v>
      </c>
      <c r="E444" s="1" t="str">
        <f t="shared" si="14"/>
        <v>Exclude</v>
      </c>
      <c r="F444" s="1">
        <v>1</v>
      </c>
      <c r="G444" s="1">
        <v>0</v>
      </c>
      <c r="H444" s="1">
        <v>0</v>
      </c>
      <c r="I444" s="1">
        <v>1</v>
      </c>
      <c r="J444" s="1">
        <v>0</v>
      </c>
      <c r="K444" s="1">
        <v>0</v>
      </c>
      <c r="L444" s="1">
        <f t="shared" si="15"/>
        <v>2</v>
      </c>
      <c r="M444" s="1" t="s">
        <v>1035</v>
      </c>
    </row>
    <row r="445" spans="1:13">
      <c r="A445" s="1" t="s">
        <v>1061</v>
      </c>
      <c r="B445" s="1">
        <v>2018</v>
      </c>
      <c r="C445" s="1" t="s">
        <v>1062</v>
      </c>
      <c r="E445" s="1" t="str">
        <f t="shared" si="14"/>
        <v>Exclude</v>
      </c>
      <c r="F445" s="1">
        <v>1</v>
      </c>
      <c r="G445" s="1">
        <v>0</v>
      </c>
      <c r="H445" s="1">
        <v>0</v>
      </c>
      <c r="I445" s="1">
        <v>0</v>
      </c>
      <c r="J445" s="1">
        <v>0</v>
      </c>
      <c r="K445" s="1">
        <v>0</v>
      </c>
      <c r="L445" s="1">
        <f t="shared" si="15"/>
        <v>1</v>
      </c>
      <c r="M445" s="1" t="s">
        <v>1063</v>
      </c>
    </row>
    <row r="446" spans="1:13">
      <c r="A446" s="1" t="s">
        <v>1064</v>
      </c>
      <c r="B446" s="1">
        <v>2018</v>
      </c>
      <c r="C446" s="1" t="s">
        <v>1065</v>
      </c>
      <c r="E446" s="1" t="str">
        <f t="shared" si="14"/>
        <v>Exclude</v>
      </c>
      <c r="F446" s="1">
        <v>1</v>
      </c>
      <c r="G446" s="1">
        <v>0</v>
      </c>
      <c r="H446" s="1">
        <v>0</v>
      </c>
      <c r="I446" s="1">
        <v>0</v>
      </c>
      <c r="J446" s="1">
        <v>0</v>
      </c>
      <c r="K446" s="1">
        <v>0</v>
      </c>
      <c r="L446" s="1">
        <f t="shared" si="15"/>
        <v>1</v>
      </c>
    </row>
    <row r="447" spans="1:13">
      <c r="A447" s="1" t="s">
        <v>1066</v>
      </c>
      <c r="B447" s="1">
        <v>2018</v>
      </c>
      <c r="C447" s="1" t="s">
        <v>1067</v>
      </c>
      <c r="E447" s="1" t="str">
        <f t="shared" si="14"/>
        <v>Include</v>
      </c>
      <c r="F447" s="1">
        <v>0</v>
      </c>
      <c r="G447" s="1">
        <v>0</v>
      </c>
      <c r="H447" s="1">
        <v>0</v>
      </c>
      <c r="I447" s="1">
        <v>0</v>
      </c>
      <c r="J447" s="1">
        <v>0</v>
      </c>
      <c r="K447" s="1">
        <v>0</v>
      </c>
      <c r="L447" s="1">
        <f t="shared" si="15"/>
        <v>0</v>
      </c>
      <c r="M447" s="1" t="s">
        <v>643</v>
      </c>
    </row>
    <row r="448" spans="1:13">
      <c r="A448" s="1" t="s">
        <v>1068</v>
      </c>
      <c r="B448" s="1">
        <v>2018</v>
      </c>
      <c r="C448" s="1" t="s">
        <v>1069</v>
      </c>
      <c r="E448" s="1" t="str">
        <f t="shared" si="14"/>
        <v>Include</v>
      </c>
      <c r="F448" s="1">
        <v>0</v>
      </c>
      <c r="G448" s="1">
        <v>0</v>
      </c>
      <c r="H448" s="1">
        <v>0</v>
      </c>
      <c r="I448" s="1">
        <v>0</v>
      </c>
      <c r="J448" s="1">
        <v>0</v>
      </c>
      <c r="K448" s="1">
        <v>0</v>
      </c>
      <c r="L448" s="1">
        <f t="shared" si="15"/>
        <v>0</v>
      </c>
      <c r="M448" s="1" t="s">
        <v>815</v>
      </c>
    </row>
    <row r="449" spans="1:13">
      <c r="A449" s="1" t="s">
        <v>1070</v>
      </c>
      <c r="B449" s="1">
        <v>2018</v>
      </c>
      <c r="C449" s="1" t="s">
        <v>1071</v>
      </c>
      <c r="E449" s="1" t="str">
        <f t="shared" si="14"/>
        <v>Exclude</v>
      </c>
      <c r="F449" s="1">
        <v>1</v>
      </c>
      <c r="G449" s="1">
        <v>0</v>
      </c>
      <c r="H449" s="1">
        <v>0</v>
      </c>
      <c r="I449" s="1">
        <v>1</v>
      </c>
      <c r="J449" s="1">
        <v>1</v>
      </c>
      <c r="K449" s="1">
        <v>0</v>
      </c>
      <c r="L449" s="1">
        <f t="shared" si="15"/>
        <v>3</v>
      </c>
      <c r="M449" s="1" t="s">
        <v>1072</v>
      </c>
    </row>
    <row r="450" spans="1:13">
      <c r="A450" s="1" t="s">
        <v>1073</v>
      </c>
      <c r="B450" s="1">
        <v>2018</v>
      </c>
      <c r="C450" s="1" t="s">
        <v>1074</v>
      </c>
      <c r="E450" s="1" t="str">
        <f t="shared" si="14"/>
        <v>Include</v>
      </c>
      <c r="F450" s="1">
        <v>0</v>
      </c>
      <c r="G450" s="1">
        <v>0</v>
      </c>
      <c r="H450" s="1">
        <v>0</v>
      </c>
      <c r="I450" s="1">
        <v>0</v>
      </c>
      <c r="J450" s="1">
        <v>0</v>
      </c>
      <c r="K450" s="1">
        <v>0</v>
      </c>
      <c r="L450" s="1">
        <f t="shared" si="15"/>
        <v>0</v>
      </c>
      <c r="M450" s="1" t="s">
        <v>815</v>
      </c>
    </row>
    <row r="451" spans="1:13">
      <c r="A451" s="1" t="s">
        <v>1075</v>
      </c>
      <c r="B451" s="1">
        <v>2018</v>
      </c>
      <c r="C451" s="1" t="s">
        <v>1076</v>
      </c>
      <c r="E451" s="1" t="str">
        <f t="shared" si="14"/>
        <v>Include</v>
      </c>
      <c r="F451" s="1">
        <v>0</v>
      </c>
      <c r="G451" s="1">
        <v>0</v>
      </c>
      <c r="H451" s="1">
        <v>0</v>
      </c>
      <c r="I451" s="1">
        <v>0</v>
      </c>
      <c r="J451" s="1">
        <v>0</v>
      </c>
      <c r="K451" s="1">
        <v>0</v>
      </c>
      <c r="L451" s="1">
        <f t="shared" si="15"/>
        <v>0</v>
      </c>
      <c r="M451" s="1" t="s">
        <v>1077</v>
      </c>
    </row>
    <row r="452" spans="1:13">
      <c r="A452" s="1" t="s">
        <v>1078</v>
      </c>
      <c r="B452" s="1">
        <v>2018</v>
      </c>
      <c r="C452" s="1" t="s">
        <v>1079</v>
      </c>
      <c r="E452" s="1" t="str">
        <f t="shared" si="14"/>
        <v>Include</v>
      </c>
      <c r="F452" s="1">
        <v>0</v>
      </c>
      <c r="G452" s="1">
        <v>0</v>
      </c>
      <c r="H452" s="1">
        <v>0</v>
      </c>
      <c r="I452" s="1">
        <v>0</v>
      </c>
      <c r="J452" s="1">
        <v>0</v>
      </c>
      <c r="K452" s="1">
        <v>0</v>
      </c>
      <c r="L452" s="1">
        <f t="shared" si="15"/>
        <v>0</v>
      </c>
      <c r="M452" s="1" t="s">
        <v>1080</v>
      </c>
    </row>
    <row r="453" spans="1:13">
      <c r="A453" s="1" t="s">
        <v>1081</v>
      </c>
      <c r="B453" s="1">
        <v>2018</v>
      </c>
      <c r="C453" s="1" t="s">
        <v>1082</v>
      </c>
      <c r="E453" s="1" t="str">
        <f t="shared" si="14"/>
        <v>Exclude</v>
      </c>
      <c r="F453" s="1">
        <v>1</v>
      </c>
      <c r="G453" s="1">
        <v>0</v>
      </c>
      <c r="H453" s="1">
        <v>0</v>
      </c>
      <c r="I453" s="1">
        <v>0</v>
      </c>
      <c r="J453" s="1">
        <v>0</v>
      </c>
      <c r="K453" s="1">
        <v>0</v>
      </c>
      <c r="L453" s="1">
        <f t="shared" si="15"/>
        <v>1</v>
      </c>
      <c r="M453" s="1" t="s">
        <v>1083</v>
      </c>
    </row>
    <row r="454" spans="1:13">
      <c r="A454" s="1" t="s">
        <v>1084</v>
      </c>
      <c r="B454" s="1">
        <v>2018</v>
      </c>
      <c r="C454" s="1" t="s">
        <v>1085</v>
      </c>
      <c r="E454" s="1" t="str">
        <f t="shared" si="14"/>
        <v>Exclude</v>
      </c>
      <c r="L454" s="1">
        <v>1</v>
      </c>
    </row>
    <row r="455" spans="1:13" ht="34">
      <c r="A455" s="1" t="s">
        <v>1086</v>
      </c>
      <c r="B455" s="1">
        <v>2018</v>
      </c>
      <c r="C455" s="4" t="s">
        <v>1087</v>
      </c>
      <c r="E455" s="1" t="str">
        <f t="shared" si="14"/>
        <v>Include</v>
      </c>
      <c r="F455" s="1">
        <v>0</v>
      </c>
      <c r="G455" s="1">
        <v>0</v>
      </c>
      <c r="H455" s="1">
        <v>0</v>
      </c>
      <c r="I455" s="1">
        <v>0</v>
      </c>
      <c r="J455" s="1">
        <v>0</v>
      </c>
      <c r="K455" s="1">
        <v>0</v>
      </c>
      <c r="L455" s="1">
        <f t="shared" si="15"/>
        <v>0</v>
      </c>
      <c r="M455" s="1" t="s">
        <v>597</v>
      </c>
    </row>
    <row r="456" spans="1:13">
      <c r="A456" s="1" t="s">
        <v>1088</v>
      </c>
      <c r="B456" s="1">
        <v>2018</v>
      </c>
      <c r="C456" s="1" t="s">
        <v>1089</v>
      </c>
      <c r="E456" s="1" t="str">
        <f t="shared" si="14"/>
        <v>Exclude</v>
      </c>
      <c r="L456" s="1">
        <v>1</v>
      </c>
      <c r="M456" s="1" t="s">
        <v>1090</v>
      </c>
    </row>
    <row r="457" spans="1:13">
      <c r="A457" s="1" t="s">
        <v>1091</v>
      </c>
      <c r="B457" s="1">
        <v>2018</v>
      </c>
      <c r="C457" s="1" t="s">
        <v>1092</v>
      </c>
      <c r="E457" s="1" t="str">
        <f t="shared" si="14"/>
        <v>Exclude</v>
      </c>
      <c r="F457" s="1">
        <v>1</v>
      </c>
      <c r="G457" s="1">
        <v>0</v>
      </c>
      <c r="H457" s="1">
        <v>0</v>
      </c>
      <c r="I457" s="1">
        <v>1</v>
      </c>
      <c r="J457" s="1">
        <v>0</v>
      </c>
      <c r="K457" s="1">
        <v>0</v>
      </c>
      <c r="L457" s="1">
        <f t="shared" si="15"/>
        <v>2</v>
      </c>
      <c r="M457" s="1" t="s">
        <v>1093</v>
      </c>
    </row>
    <row r="458" spans="1:13">
      <c r="A458" s="1" t="s">
        <v>1094</v>
      </c>
      <c r="B458" s="1">
        <v>2018</v>
      </c>
      <c r="C458" s="1" t="s">
        <v>1095</v>
      </c>
      <c r="E458" s="1" t="str">
        <f t="shared" si="14"/>
        <v>Include</v>
      </c>
      <c r="F458" s="1">
        <v>0</v>
      </c>
      <c r="G458" s="1">
        <v>0</v>
      </c>
      <c r="H458" s="1">
        <v>0</v>
      </c>
      <c r="I458" s="1">
        <v>0</v>
      </c>
      <c r="J458" s="1">
        <v>0</v>
      </c>
      <c r="K458" s="1">
        <v>0</v>
      </c>
      <c r="L458" s="1">
        <f t="shared" si="15"/>
        <v>0</v>
      </c>
      <c r="M458" s="1" t="s">
        <v>815</v>
      </c>
    </row>
    <row r="459" spans="1:13">
      <c r="A459" s="1" t="s">
        <v>1096</v>
      </c>
      <c r="B459" s="1">
        <v>2018</v>
      </c>
      <c r="C459" s="1" t="s">
        <v>1097</v>
      </c>
      <c r="E459" s="1" t="str">
        <f t="shared" si="14"/>
        <v>Exclude</v>
      </c>
      <c r="F459" s="1">
        <v>1</v>
      </c>
      <c r="G459" s="1">
        <v>0</v>
      </c>
      <c r="H459" s="1">
        <v>0</v>
      </c>
      <c r="I459" s="1">
        <v>0</v>
      </c>
      <c r="J459" s="1">
        <v>0</v>
      </c>
      <c r="K459" s="1">
        <v>0</v>
      </c>
      <c r="L459" s="1">
        <f t="shared" si="15"/>
        <v>1</v>
      </c>
      <c r="M459" s="1" t="s">
        <v>1098</v>
      </c>
    </row>
    <row r="460" spans="1:13">
      <c r="A460" s="1" t="s">
        <v>1099</v>
      </c>
      <c r="B460" s="1">
        <v>2018</v>
      </c>
      <c r="C460" s="1" t="s">
        <v>1100</v>
      </c>
      <c r="E460" s="1" t="str">
        <f t="shared" si="14"/>
        <v>Exclude</v>
      </c>
      <c r="F460" s="1">
        <v>1</v>
      </c>
      <c r="G460" s="1">
        <v>0</v>
      </c>
      <c r="H460" s="1">
        <v>0</v>
      </c>
      <c r="I460" s="1">
        <v>0</v>
      </c>
      <c r="J460" s="1">
        <v>0</v>
      </c>
      <c r="K460" s="1">
        <v>0</v>
      </c>
      <c r="L460" s="1">
        <f t="shared" si="15"/>
        <v>1</v>
      </c>
      <c r="M460" s="1" t="s">
        <v>1101</v>
      </c>
    </row>
    <row r="461" spans="1:13">
      <c r="A461" s="1" t="s">
        <v>1102</v>
      </c>
      <c r="B461" s="1">
        <v>2019</v>
      </c>
      <c r="C461" s="1" t="s">
        <v>1103</v>
      </c>
      <c r="E461" s="1" t="str">
        <f t="shared" si="14"/>
        <v>Exclude</v>
      </c>
      <c r="F461" s="1">
        <v>1</v>
      </c>
      <c r="G461" s="1">
        <v>0</v>
      </c>
      <c r="H461" s="1">
        <v>0</v>
      </c>
      <c r="I461" s="1">
        <v>0</v>
      </c>
      <c r="J461" s="1">
        <v>0</v>
      </c>
      <c r="K461" s="1">
        <v>0</v>
      </c>
      <c r="L461" s="1">
        <f t="shared" si="15"/>
        <v>1</v>
      </c>
      <c r="M461" s="1" t="s">
        <v>1104</v>
      </c>
    </row>
    <row r="462" spans="1:13">
      <c r="A462" s="1" t="s">
        <v>1105</v>
      </c>
      <c r="B462" s="1">
        <v>2019</v>
      </c>
      <c r="C462" s="1" t="s">
        <v>1106</v>
      </c>
      <c r="E462" s="1" t="str">
        <f t="shared" si="14"/>
        <v>Exclude</v>
      </c>
      <c r="L462" s="1">
        <v>1</v>
      </c>
    </row>
    <row r="463" spans="1:13">
      <c r="A463" s="1" t="s">
        <v>1107</v>
      </c>
      <c r="B463" s="1">
        <v>2019</v>
      </c>
      <c r="C463" s="1" t="s">
        <v>1108</v>
      </c>
      <c r="E463" s="1" t="str">
        <f t="shared" si="14"/>
        <v>Exclude</v>
      </c>
      <c r="F463" s="1">
        <v>1</v>
      </c>
      <c r="G463" s="1">
        <v>0</v>
      </c>
      <c r="H463" s="1">
        <v>0</v>
      </c>
      <c r="I463" s="1">
        <v>0</v>
      </c>
      <c r="J463" s="1">
        <v>0</v>
      </c>
      <c r="K463" s="1">
        <v>0</v>
      </c>
      <c r="L463" s="1">
        <f t="shared" si="15"/>
        <v>1</v>
      </c>
    </row>
    <row r="464" spans="1:13">
      <c r="A464" s="1" t="s">
        <v>1109</v>
      </c>
      <c r="B464" s="1">
        <v>2019</v>
      </c>
      <c r="C464" s="1" t="s">
        <v>1110</v>
      </c>
      <c r="E464" s="1" t="str">
        <f t="shared" si="14"/>
        <v>Exclude</v>
      </c>
      <c r="F464" s="1">
        <v>1</v>
      </c>
      <c r="G464" s="1">
        <v>0</v>
      </c>
      <c r="H464" s="1">
        <v>0</v>
      </c>
      <c r="I464" s="1">
        <v>0</v>
      </c>
      <c r="J464" s="1">
        <v>0</v>
      </c>
      <c r="K464" s="1">
        <v>0</v>
      </c>
      <c r="L464" s="1">
        <f t="shared" si="15"/>
        <v>1</v>
      </c>
      <c r="M464" s="1" t="s">
        <v>539</v>
      </c>
    </row>
    <row r="465" spans="1:13">
      <c r="A465" s="1" t="s">
        <v>1111</v>
      </c>
      <c r="B465" s="1">
        <v>2019</v>
      </c>
      <c r="C465" s="1" t="s">
        <v>1112</v>
      </c>
      <c r="E465" s="1" t="str">
        <f t="shared" si="14"/>
        <v>Include</v>
      </c>
      <c r="F465" s="1">
        <v>0</v>
      </c>
      <c r="G465" s="1">
        <v>0</v>
      </c>
      <c r="H465" s="1">
        <v>0</v>
      </c>
      <c r="I465" s="1">
        <v>0</v>
      </c>
      <c r="J465" s="1">
        <v>0</v>
      </c>
      <c r="K465" s="1">
        <v>0</v>
      </c>
      <c r="L465" s="1">
        <f t="shared" si="15"/>
        <v>0</v>
      </c>
      <c r="M465" s="1" t="s">
        <v>1113</v>
      </c>
    </row>
    <row r="466" spans="1:13">
      <c r="A466" s="1" t="s">
        <v>1114</v>
      </c>
      <c r="B466" s="1">
        <v>2019</v>
      </c>
      <c r="C466" s="1" t="s">
        <v>1115</v>
      </c>
      <c r="E466" s="1" t="str">
        <f t="shared" si="14"/>
        <v>Exclude</v>
      </c>
      <c r="F466" s="1">
        <v>1</v>
      </c>
      <c r="G466" s="1">
        <v>0</v>
      </c>
      <c r="H466" s="1">
        <v>0</v>
      </c>
      <c r="I466" s="1">
        <v>0</v>
      </c>
      <c r="J466" s="1">
        <v>0</v>
      </c>
      <c r="K466" s="1">
        <v>0</v>
      </c>
      <c r="L466" s="1">
        <f t="shared" si="15"/>
        <v>1</v>
      </c>
      <c r="M466" s="1" t="s">
        <v>1116</v>
      </c>
    </row>
    <row r="467" spans="1:13">
      <c r="A467" s="1" t="s">
        <v>1117</v>
      </c>
      <c r="B467" s="1">
        <v>2019</v>
      </c>
      <c r="C467" s="1" t="s">
        <v>1118</v>
      </c>
      <c r="E467" s="1" t="str">
        <f t="shared" si="14"/>
        <v>Include</v>
      </c>
      <c r="F467" s="1">
        <v>0</v>
      </c>
      <c r="G467" s="1">
        <v>0</v>
      </c>
      <c r="H467" s="1">
        <v>0</v>
      </c>
      <c r="I467" s="1">
        <v>0</v>
      </c>
      <c r="J467" s="1">
        <v>0</v>
      </c>
      <c r="K467" s="1">
        <v>0</v>
      </c>
      <c r="L467" s="1">
        <f t="shared" si="15"/>
        <v>0</v>
      </c>
      <c r="M467" s="1" t="s">
        <v>1119</v>
      </c>
    </row>
    <row r="468" spans="1:13">
      <c r="A468" s="1" t="s">
        <v>1120</v>
      </c>
      <c r="B468" s="1">
        <v>2019</v>
      </c>
      <c r="C468" s="1" t="s">
        <v>1121</v>
      </c>
      <c r="E468" s="1" t="str">
        <f t="shared" si="14"/>
        <v>Exclude</v>
      </c>
      <c r="F468" s="1">
        <v>1</v>
      </c>
      <c r="G468" s="1">
        <v>0</v>
      </c>
      <c r="H468" s="1">
        <v>0</v>
      </c>
      <c r="I468" s="1">
        <v>0</v>
      </c>
      <c r="J468" s="1">
        <v>0</v>
      </c>
      <c r="K468" s="1">
        <v>0</v>
      </c>
      <c r="L468" s="1">
        <f t="shared" si="15"/>
        <v>1</v>
      </c>
      <c r="M468" s="1" t="s">
        <v>1122</v>
      </c>
    </row>
    <row r="469" spans="1:13">
      <c r="A469" s="1" t="s">
        <v>1123</v>
      </c>
      <c r="B469" s="1">
        <v>2019</v>
      </c>
      <c r="C469" s="1" t="s">
        <v>1124</v>
      </c>
      <c r="E469" s="1" t="str">
        <f t="shared" si="14"/>
        <v>Include</v>
      </c>
      <c r="F469" s="1">
        <v>0</v>
      </c>
      <c r="G469" s="1">
        <v>0</v>
      </c>
      <c r="H469" s="1">
        <v>0</v>
      </c>
      <c r="I469" s="1">
        <v>0</v>
      </c>
      <c r="J469" s="1">
        <v>0</v>
      </c>
      <c r="K469" s="1">
        <v>0</v>
      </c>
      <c r="L469" s="1">
        <f t="shared" si="15"/>
        <v>0</v>
      </c>
      <c r="M469" s="1" t="s">
        <v>1125</v>
      </c>
    </row>
    <row r="470" spans="1:13">
      <c r="A470" s="1" t="s">
        <v>1126</v>
      </c>
      <c r="B470" s="1">
        <v>2019</v>
      </c>
      <c r="C470" s="1" t="s">
        <v>1127</v>
      </c>
      <c r="E470" s="1" t="str">
        <f t="shared" si="14"/>
        <v>Include</v>
      </c>
      <c r="F470" s="1">
        <v>0</v>
      </c>
      <c r="G470" s="1">
        <v>0</v>
      </c>
      <c r="H470" s="1">
        <v>0</v>
      </c>
      <c r="I470" s="1">
        <v>0</v>
      </c>
      <c r="J470" s="1">
        <v>0</v>
      </c>
      <c r="K470" s="1">
        <v>0</v>
      </c>
      <c r="L470" s="1">
        <f t="shared" si="15"/>
        <v>0</v>
      </c>
      <c r="M470" s="1" t="s">
        <v>1128</v>
      </c>
    </row>
    <row r="471" spans="1:13">
      <c r="A471" s="1" t="s">
        <v>1129</v>
      </c>
      <c r="B471" s="1">
        <v>2019</v>
      </c>
      <c r="C471" s="1" t="s">
        <v>1130</v>
      </c>
      <c r="E471" s="1" t="str">
        <f t="shared" si="14"/>
        <v>Exclude</v>
      </c>
      <c r="F471" s="1">
        <v>0</v>
      </c>
      <c r="G471" s="1">
        <v>1</v>
      </c>
      <c r="H471" s="1">
        <v>0</v>
      </c>
      <c r="I471" s="1">
        <v>0</v>
      </c>
      <c r="J471" s="1">
        <v>0</v>
      </c>
      <c r="K471" s="1">
        <v>0</v>
      </c>
      <c r="L471" s="1">
        <f t="shared" si="15"/>
        <v>1</v>
      </c>
      <c r="M471" s="1" t="s">
        <v>1131</v>
      </c>
    </row>
    <row r="472" spans="1:13">
      <c r="A472" s="1" t="s">
        <v>1132</v>
      </c>
      <c r="B472" s="1">
        <v>2019</v>
      </c>
      <c r="C472" s="1" t="s">
        <v>1133</v>
      </c>
      <c r="E472" s="1" t="str">
        <f t="shared" si="14"/>
        <v>Include</v>
      </c>
      <c r="F472" s="1">
        <v>0</v>
      </c>
      <c r="G472" s="1">
        <v>0</v>
      </c>
      <c r="H472" s="1">
        <v>0</v>
      </c>
      <c r="I472" s="1">
        <v>0</v>
      </c>
      <c r="J472" s="1">
        <v>0</v>
      </c>
      <c r="K472" s="1">
        <v>0</v>
      </c>
      <c r="L472" s="1">
        <f t="shared" si="15"/>
        <v>0</v>
      </c>
      <c r="M472" s="1" t="s">
        <v>597</v>
      </c>
    </row>
    <row r="473" spans="1:13">
      <c r="A473" s="1" t="s">
        <v>1134</v>
      </c>
      <c r="B473" s="1">
        <v>2019</v>
      </c>
      <c r="C473" s="1" t="s">
        <v>1135</v>
      </c>
      <c r="E473" s="1" t="str">
        <f t="shared" si="14"/>
        <v>Exclude</v>
      </c>
      <c r="F473" s="1">
        <v>0</v>
      </c>
      <c r="G473" s="1">
        <v>0</v>
      </c>
      <c r="H473" s="1">
        <v>0</v>
      </c>
      <c r="I473" s="1">
        <v>1</v>
      </c>
      <c r="J473" s="1">
        <v>0</v>
      </c>
      <c r="K473" s="1">
        <v>0</v>
      </c>
      <c r="L473" s="1">
        <f t="shared" si="15"/>
        <v>1</v>
      </c>
    </row>
    <row r="474" spans="1:13">
      <c r="A474" s="1" t="s">
        <v>1136</v>
      </c>
      <c r="B474" s="1">
        <v>2019</v>
      </c>
      <c r="C474" s="1" t="s">
        <v>1137</v>
      </c>
      <c r="E474" s="1" t="str">
        <f t="shared" si="14"/>
        <v>Exclude</v>
      </c>
      <c r="F474" s="1">
        <v>1</v>
      </c>
      <c r="G474" s="1">
        <v>0</v>
      </c>
      <c r="H474" s="1">
        <v>0</v>
      </c>
      <c r="I474" s="1">
        <v>0</v>
      </c>
      <c r="J474" s="1">
        <v>0</v>
      </c>
      <c r="K474" s="1">
        <v>0</v>
      </c>
      <c r="L474" s="1">
        <f t="shared" si="15"/>
        <v>1</v>
      </c>
      <c r="M474" s="1" t="s">
        <v>1138</v>
      </c>
    </row>
    <row r="475" spans="1:13">
      <c r="A475" s="1" t="s">
        <v>1139</v>
      </c>
      <c r="B475" s="1">
        <v>2019</v>
      </c>
      <c r="C475" s="1" t="s">
        <v>1140</v>
      </c>
      <c r="E475" s="1" t="str">
        <f t="shared" si="14"/>
        <v>Exclude</v>
      </c>
      <c r="H475" s="1">
        <v>0</v>
      </c>
      <c r="J475" s="1">
        <v>0</v>
      </c>
      <c r="K475" s="1">
        <v>0</v>
      </c>
      <c r="L475" s="1">
        <v>1</v>
      </c>
    </row>
    <row r="476" spans="1:13">
      <c r="A476" s="1" t="s">
        <v>1141</v>
      </c>
      <c r="B476" s="1">
        <v>2019</v>
      </c>
      <c r="C476" s="1" t="s">
        <v>1142</v>
      </c>
      <c r="E476" s="1" t="str">
        <f t="shared" si="14"/>
        <v>Include</v>
      </c>
      <c r="F476" s="1">
        <v>0</v>
      </c>
      <c r="G476" s="1">
        <v>0</v>
      </c>
      <c r="H476" s="1">
        <v>0</v>
      </c>
      <c r="I476" s="1">
        <v>0</v>
      </c>
      <c r="J476" s="1">
        <v>0</v>
      </c>
      <c r="K476" s="1">
        <v>0</v>
      </c>
      <c r="L476" s="1">
        <f t="shared" si="15"/>
        <v>0</v>
      </c>
      <c r="M476" s="1" t="s">
        <v>643</v>
      </c>
    </row>
    <row r="477" spans="1:13">
      <c r="A477" s="1" t="s">
        <v>1143</v>
      </c>
      <c r="B477" s="1">
        <v>2019</v>
      </c>
      <c r="C477" s="1" t="s">
        <v>1144</v>
      </c>
      <c r="E477" s="1" t="str">
        <f t="shared" si="14"/>
        <v>Include</v>
      </c>
      <c r="F477" s="1">
        <v>0</v>
      </c>
      <c r="G477" s="1">
        <v>0</v>
      </c>
      <c r="H477" s="1">
        <v>0</v>
      </c>
      <c r="I477" s="1">
        <v>0</v>
      </c>
      <c r="J477" s="1">
        <v>0</v>
      </c>
      <c r="K477" s="1">
        <v>0</v>
      </c>
      <c r="L477" s="1">
        <f t="shared" si="15"/>
        <v>0</v>
      </c>
      <c r="M477" s="1" t="s">
        <v>643</v>
      </c>
    </row>
    <row r="478" spans="1:13">
      <c r="A478" s="1" t="s">
        <v>1145</v>
      </c>
      <c r="B478" s="1">
        <v>2019</v>
      </c>
      <c r="C478" s="1" t="s">
        <v>1146</v>
      </c>
      <c r="E478" s="1" t="str">
        <f t="shared" si="14"/>
        <v>Include</v>
      </c>
      <c r="F478" s="1">
        <v>0</v>
      </c>
      <c r="G478" s="1">
        <v>0</v>
      </c>
      <c r="H478" s="1">
        <v>0</v>
      </c>
      <c r="I478" s="1">
        <v>0</v>
      </c>
      <c r="J478" s="1">
        <v>0</v>
      </c>
      <c r="K478" s="1">
        <v>0</v>
      </c>
      <c r="L478" s="1">
        <f t="shared" si="15"/>
        <v>0</v>
      </c>
      <c r="M478" s="1" t="s">
        <v>597</v>
      </c>
    </row>
    <row r="479" spans="1:13">
      <c r="A479" s="1" t="s">
        <v>1147</v>
      </c>
      <c r="B479" s="1">
        <v>2019</v>
      </c>
      <c r="C479" s="1" t="s">
        <v>1148</v>
      </c>
      <c r="E479" s="1" t="str">
        <f t="shared" si="14"/>
        <v>Exclude</v>
      </c>
      <c r="F479" s="1">
        <v>1</v>
      </c>
      <c r="G479" s="1">
        <v>0</v>
      </c>
      <c r="H479" s="1">
        <v>0</v>
      </c>
      <c r="I479" s="1">
        <v>0</v>
      </c>
      <c r="J479" s="1">
        <v>0</v>
      </c>
      <c r="K479" s="1">
        <v>0</v>
      </c>
      <c r="L479" s="1">
        <f t="shared" si="15"/>
        <v>1</v>
      </c>
      <c r="M479" s="1" t="s">
        <v>1083</v>
      </c>
    </row>
    <row r="480" spans="1:13">
      <c r="A480" s="1" t="s">
        <v>1149</v>
      </c>
      <c r="B480" s="1">
        <v>2019</v>
      </c>
      <c r="C480" s="1" t="s">
        <v>1150</v>
      </c>
      <c r="E480" s="1" t="str">
        <f t="shared" si="14"/>
        <v>Exclude</v>
      </c>
      <c r="F480" s="1">
        <v>1</v>
      </c>
      <c r="G480" s="1">
        <v>0</v>
      </c>
      <c r="H480" s="1">
        <v>1</v>
      </c>
      <c r="I480" s="1">
        <v>0</v>
      </c>
      <c r="J480" s="1">
        <v>0</v>
      </c>
      <c r="K480" s="1">
        <v>0</v>
      </c>
      <c r="L480" s="1">
        <f t="shared" si="15"/>
        <v>2</v>
      </c>
      <c r="M480" s="1" t="s">
        <v>1151</v>
      </c>
    </row>
    <row r="481" spans="1:13">
      <c r="A481" s="1" t="s">
        <v>1152</v>
      </c>
      <c r="B481" s="1">
        <v>2019</v>
      </c>
      <c r="C481" s="1" t="s">
        <v>1153</v>
      </c>
      <c r="E481" s="1" t="str">
        <f t="shared" si="14"/>
        <v>Include</v>
      </c>
      <c r="F481" s="1">
        <v>0</v>
      </c>
      <c r="G481" s="1">
        <v>0</v>
      </c>
      <c r="H481" s="1">
        <v>0</v>
      </c>
      <c r="I481" s="1">
        <v>0</v>
      </c>
      <c r="J481" s="1">
        <v>0</v>
      </c>
      <c r="K481" s="1">
        <v>0</v>
      </c>
      <c r="L481" s="1">
        <f t="shared" si="15"/>
        <v>0</v>
      </c>
      <c r="M481" s="1" t="s">
        <v>597</v>
      </c>
    </row>
    <row r="482" spans="1:13">
      <c r="A482" s="1" t="s">
        <v>1154</v>
      </c>
      <c r="B482" s="1">
        <v>2019</v>
      </c>
      <c r="C482" s="1" t="s">
        <v>1155</v>
      </c>
      <c r="E482" s="1" t="str">
        <f t="shared" ref="E482:E527" si="16">IF(L482=0, "Include", "Exclude")</f>
        <v>Exclude</v>
      </c>
      <c r="F482" s="1">
        <v>1</v>
      </c>
      <c r="G482" s="1">
        <v>0</v>
      </c>
      <c r="H482" s="1">
        <v>0</v>
      </c>
      <c r="I482" s="1">
        <v>0</v>
      </c>
      <c r="J482" s="1">
        <v>0</v>
      </c>
      <c r="K482" s="1">
        <v>0</v>
      </c>
      <c r="L482" s="1">
        <f t="shared" ref="L482:L527" si="17">SUM(F482:K482)</f>
        <v>1</v>
      </c>
      <c r="M482" s="1" t="s">
        <v>1006</v>
      </c>
    </row>
    <row r="483" spans="1:13" ht="34">
      <c r="A483" s="1" t="s">
        <v>1156</v>
      </c>
      <c r="B483" s="1">
        <v>2019</v>
      </c>
      <c r="C483" s="4" t="s">
        <v>1157</v>
      </c>
      <c r="E483" s="1" t="str">
        <f t="shared" si="16"/>
        <v>Exclude</v>
      </c>
      <c r="F483" s="1">
        <v>1</v>
      </c>
      <c r="G483" s="1">
        <v>0</v>
      </c>
      <c r="H483" s="1">
        <v>0</v>
      </c>
      <c r="I483" s="1">
        <v>0</v>
      </c>
      <c r="J483" s="1">
        <v>0</v>
      </c>
      <c r="K483" s="1">
        <v>0</v>
      </c>
      <c r="L483" s="1">
        <f t="shared" si="17"/>
        <v>1</v>
      </c>
      <c r="M483" s="1" t="s">
        <v>1006</v>
      </c>
    </row>
    <row r="484" spans="1:13" ht="34">
      <c r="A484" s="1" t="s">
        <v>1158</v>
      </c>
      <c r="B484" s="1">
        <v>2019</v>
      </c>
      <c r="C484" s="4" t="s">
        <v>1159</v>
      </c>
      <c r="E484" s="1" t="str">
        <f t="shared" si="16"/>
        <v>Exclude</v>
      </c>
      <c r="F484" s="1">
        <v>1</v>
      </c>
      <c r="G484" s="1">
        <v>0</v>
      </c>
      <c r="H484" s="1">
        <v>0</v>
      </c>
      <c r="I484" s="1">
        <v>0</v>
      </c>
      <c r="J484" s="1">
        <v>0</v>
      </c>
      <c r="K484" s="1">
        <v>0</v>
      </c>
      <c r="L484" s="1">
        <f t="shared" si="17"/>
        <v>1</v>
      </c>
      <c r="M484" s="1" t="s">
        <v>594</v>
      </c>
    </row>
    <row r="485" spans="1:13">
      <c r="A485" s="1" t="s">
        <v>1160</v>
      </c>
      <c r="B485" s="1">
        <v>2019</v>
      </c>
      <c r="C485" s="1" t="s">
        <v>1161</v>
      </c>
      <c r="E485" s="1" t="str">
        <f t="shared" si="16"/>
        <v>Include</v>
      </c>
      <c r="F485" s="1">
        <v>0</v>
      </c>
      <c r="G485" s="1">
        <v>0</v>
      </c>
      <c r="H485" s="1">
        <v>0</v>
      </c>
      <c r="I485" s="1">
        <v>0</v>
      </c>
      <c r="J485" s="1">
        <v>0</v>
      </c>
      <c r="K485" s="1">
        <v>0</v>
      </c>
      <c r="L485" s="1">
        <f t="shared" si="17"/>
        <v>0</v>
      </c>
      <c r="M485" s="1" t="s">
        <v>1162</v>
      </c>
    </row>
    <row r="486" spans="1:13">
      <c r="A486" s="1" t="s">
        <v>1163</v>
      </c>
      <c r="B486" s="1">
        <v>2019</v>
      </c>
      <c r="C486" s="1" t="s">
        <v>1164</v>
      </c>
      <c r="E486" s="1" t="str">
        <f t="shared" si="16"/>
        <v>Exclude</v>
      </c>
      <c r="F486" s="1">
        <v>1</v>
      </c>
      <c r="G486" s="1">
        <v>1</v>
      </c>
      <c r="H486" s="1">
        <v>0</v>
      </c>
      <c r="I486" s="1">
        <v>0</v>
      </c>
      <c r="J486" s="1">
        <v>0</v>
      </c>
      <c r="K486" s="1">
        <v>0</v>
      </c>
      <c r="L486" s="1">
        <f t="shared" si="17"/>
        <v>2</v>
      </c>
      <c r="M486" s="1" t="s">
        <v>1165</v>
      </c>
    </row>
    <row r="487" spans="1:13">
      <c r="A487" s="1" t="s">
        <v>1166</v>
      </c>
      <c r="B487" s="1">
        <v>2019</v>
      </c>
      <c r="C487" s="1" t="s">
        <v>1167</v>
      </c>
      <c r="E487" s="1" t="str">
        <f t="shared" si="16"/>
        <v>Exclude</v>
      </c>
      <c r="F487" s="1">
        <v>1</v>
      </c>
      <c r="G487" s="1">
        <v>0</v>
      </c>
      <c r="H487" s="1">
        <v>0</v>
      </c>
      <c r="I487" s="1">
        <v>0</v>
      </c>
      <c r="J487" s="1">
        <v>0</v>
      </c>
      <c r="K487" s="1">
        <v>0</v>
      </c>
      <c r="L487" s="1">
        <f t="shared" si="17"/>
        <v>1</v>
      </c>
    </row>
    <row r="488" spans="1:13">
      <c r="A488" s="1" t="s">
        <v>1168</v>
      </c>
      <c r="B488" s="1">
        <v>2019</v>
      </c>
      <c r="C488" s="1" t="s">
        <v>1169</v>
      </c>
      <c r="E488" s="1" t="str">
        <f t="shared" si="16"/>
        <v>Include</v>
      </c>
      <c r="F488" s="1">
        <v>0</v>
      </c>
      <c r="G488" s="1">
        <v>0</v>
      </c>
      <c r="H488" s="1">
        <v>0</v>
      </c>
      <c r="I488" s="1">
        <v>0</v>
      </c>
      <c r="J488" s="1">
        <v>0</v>
      </c>
      <c r="K488" s="1">
        <v>0</v>
      </c>
      <c r="L488" s="1">
        <f t="shared" si="17"/>
        <v>0</v>
      </c>
      <c r="M488" s="1" t="s">
        <v>1170</v>
      </c>
    </row>
    <row r="489" spans="1:13">
      <c r="A489" s="1" t="s">
        <v>1171</v>
      </c>
      <c r="B489" s="1">
        <v>2020</v>
      </c>
      <c r="C489" s="1" t="s">
        <v>1172</v>
      </c>
      <c r="E489" s="1" t="str">
        <f t="shared" si="16"/>
        <v>Include</v>
      </c>
      <c r="F489" s="1">
        <v>0</v>
      </c>
      <c r="G489" s="1">
        <v>0</v>
      </c>
      <c r="H489" s="1">
        <v>0</v>
      </c>
      <c r="I489" s="1">
        <v>0</v>
      </c>
      <c r="J489" s="1">
        <v>0</v>
      </c>
      <c r="K489" s="1">
        <v>0</v>
      </c>
      <c r="L489" s="1">
        <f t="shared" si="17"/>
        <v>0</v>
      </c>
      <c r="M489" s="1" t="s">
        <v>1173</v>
      </c>
    </row>
    <row r="490" spans="1:13" ht="34">
      <c r="A490" s="1" t="s">
        <v>1174</v>
      </c>
      <c r="B490" s="1">
        <v>2020</v>
      </c>
      <c r="C490" s="4" t="s">
        <v>1175</v>
      </c>
      <c r="E490" s="1" t="str">
        <f t="shared" si="16"/>
        <v>Exclude</v>
      </c>
      <c r="F490" s="1">
        <v>1</v>
      </c>
      <c r="G490" s="1">
        <v>0</v>
      </c>
      <c r="H490" s="1">
        <v>0</v>
      </c>
      <c r="I490" s="1">
        <v>0</v>
      </c>
      <c r="J490" s="1">
        <v>0</v>
      </c>
      <c r="K490" s="1">
        <v>0</v>
      </c>
      <c r="L490" s="1">
        <f t="shared" si="17"/>
        <v>1</v>
      </c>
      <c r="M490" s="1" t="s">
        <v>1176</v>
      </c>
    </row>
    <row r="491" spans="1:13">
      <c r="A491" s="1" t="s">
        <v>1177</v>
      </c>
      <c r="B491" s="1">
        <v>2020</v>
      </c>
      <c r="C491" s="1" t="s">
        <v>1178</v>
      </c>
      <c r="E491" s="1" t="str">
        <f t="shared" si="16"/>
        <v>Include</v>
      </c>
      <c r="F491" s="1">
        <v>0</v>
      </c>
      <c r="G491" s="1">
        <v>0</v>
      </c>
      <c r="H491" s="1">
        <v>0</v>
      </c>
      <c r="I491" s="1">
        <v>0</v>
      </c>
      <c r="J491" s="1">
        <v>0</v>
      </c>
      <c r="K491" s="1">
        <v>0</v>
      </c>
      <c r="L491" s="1">
        <f t="shared" si="17"/>
        <v>0</v>
      </c>
      <c r="M491" s="1" t="s">
        <v>1173</v>
      </c>
    </row>
    <row r="492" spans="1:13">
      <c r="A492" s="1" t="s">
        <v>1179</v>
      </c>
      <c r="B492" s="1">
        <v>2020</v>
      </c>
      <c r="C492" s="1" t="s">
        <v>1180</v>
      </c>
      <c r="E492" s="1" t="str">
        <f t="shared" si="16"/>
        <v>Exclude</v>
      </c>
      <c r="F492" s="1">
        <v>1</v>
      </c>
      <c r="G492" s="1">
        <v>0</v>
      </c>
      <c r="H492" s="1">
        <v>0</v>
      </c>
      <c r="I492" s="1">
        <v>0</v>
      </c>
      <c r="J492" s="1">
        <v>0</v>
      </c>
      <c r="K492" s="1">
        <v>0</v>
      </c>
      <c r="L492" s="1">
        <f t="shared" si="17"/>
        <v>1</v>
      </c>
      <c r="M492" s="1" t="s">
        <v>1181</v>
      </c>
    </row>
    <row r="493" spans="1:13">
      <c r="A493" s="1" t="s">
        <v>1182</v>
      </c>
      <c r="B493" s="1">
        <v>2020</v>
      </c>
      <c r="C493" s="1" t="s">
        <v>1183</v>
      </c>
      <c r="E493" s="1" t="str">
        <f t="shared" si="16"/>
        <v>Include</v>
      </c>
      <c r="F493" s="1">
        <v>0</v>
      </c>
      <c r="G493" s="1">
        <v>0</v>
      </c>
      <c r="H493" s="1">
        <v>0</v>
      </c>
      <c r="I493" s="1">
        <v>0</v>
      </c>
      <c r="J493" s="1">
        <v>0</v>
      </c>
      <c r="K493" s="1">
        <v>0</v>
      </c>
      <c r="L493" s="1">
        <f t="shared" si="17"/>
        <v>0</v>
      </c>
      <c r="M493" s="1" t="s">
        <v>815</v>
      </c>
    </row>
    <row r="494" spans="1:13">
      <c r="A494" s="1" t="s">
        <v>1184</v>
      </c>
      <c r="B494" s="1">
        <v>2020</v>
      </c>
      <c r="C494" s="1" t="s">
        <v>1185</v>
      </c>
      <c r="E494" s="1" t="str">
        <f t="shared" si="16"/>
        <v>Exclude</v>
      </c>
      <c r="F494" s="1">
        <v>0</v>
      </c>
      <c r="G494" s="1">
        <v>1</v>
      </c>
      <c r="H494" s="1">
        <v>0</v>
      </c>
      <c r="I494" s="1">
        <v>0</v>
      </c>
      <c r="J494" s="1">
        <v>0</v>
      </c>
      <c r="K494" s="1">
        <v>0</v>
      </c>
      <c r="L494" s="1">
        <f t="shared" si="17"/>
        <v>1</v>
      </c>
      <c r="M494" s="1" t="s">
        <v>1186</v>
      </c>
    </row>
    <row r="495" spans="1:13">
      <c r="A495" s="1" t="s">
        <v>1187</v>
      </c>
      <c r="B495" s="1">
        <v>2020</v>
      </c>
      <c r="C495" s="1" t="s">
        <v>1188</v>
      </c>
      <c r="E495" s="1" t="str">
        <f t="shared" si="16"/>
        <v>Exclude</v>
      </c>
      <c r="F495" s="1">
        <v>1</v>
      </c>
      <c r="G495" s="1">
        <v>0</v>
      </c>
      <c r="H495" s="1">
        <v>0</v>
      </c>
      <c r="I495" s="1">
        <v>0</v>
      </c>
      <c r="J495" s="1">
        <v>0</v>
      </c>
      <c r="K495" s="1">
        <v>0</v>
      </c>
      <c r="L495" s="1">
        <f t="shared" si="17"/>
        <v>1</v>
      </c>
    </row>
    <row r="496" spans="1:13">
      <c r="A496" s="1" t="s">
        <v>1189</v>
      </c>
      <c r="B496" s="1">
        <v>2020</v>
      </c>
      <c r="C496" s="1" t="s">
        <v>1190</v>
      </c>
      <c r="E496" s="1" t="str">
        <f t="shared" si="16"/>
        <v>Exclude</v>
      </c>
      <c r="F496" s="1">
        <v>1</v>
      </c>
      <c r="G496" s="1">
        <v>0</v>
      </c>
      <c r="H496" s="1">
        <v>0</v>
      </c>
      <c r="I496" s="1">
        <v>0</v>
      </c>
      <c r="J496" s="1">
        <v>0</v>
      </c>
      <c r="K496" s="1">
        <v>0</v>
      </c>
      <c r="L496" s="1">
        <f t="shared" si="17"/>
        <v>1</v>
      </c>
      <c r="M496" s="1" t="s">
        <v>1083</v>
      </c>
    </row>
    <row r="497" spans="1:13" ht="34">
      <c r="A497" s="1" t="s">
        <v>1191</v>
      </c>
      <c r="B497" s="1">
        <v>2020</v>
      </c>
      <c r="C497" s="4" t="s">
        <v>1192</v>
      </c>
      <c r="E497" s="1" t="str">
        <f t="shared" si="16"/>
        <v>Exclude</v>
      </c>
      <c r="F497" s="1">
        <v>1</v>
      </c>
      <c r="G497" s="1">
        <v>0</v>
      </c>
      <c r="H497" s="1">
        <v>0</v>
      </c>
      <c r="I497" s="1">
        <v>0</v>
      </c>
      <c r="J497" s="1">
        <v>0</v>
      </c>
      <c r="K497" s="1">
        <v>0</v>
      </c>
      <c r="L497" s="1">
        <f t="shared" si="17"/>
        <v>1</v>
      </c>
      <c r="M497" s="1" t="s">
        <v>1193</v>
      </c>
    </row>
    <row r="498" spans="1:13">
      <c r="A498" s="1" t="s">
        <v>1194</v>
      </c>
      <c r="B498" s="1">
        <v>2020</v>
      </c>
      <c r="C498" s="1" t="s">
        <v>1195</v>
      </c>
      <c r="E498" s="1" t="str">
        <f t="shared" si="16"/>
        <v>Exclude</v>
      </c>
      <c r="F498" s="1">
        <v>1</v>
      </c>
      <c r="G498" s="1">
        <v>0</v>
      </c>
      <c r="H498" s="1">
        <v>0</v>
      </c>
      <c r="I498" s="1">
        <v>0</v>
      </c>
      <c r="J498" s="1">
        <v>0</v>
      </c>
      <c r="K498" s="1">
        <v>0</v>
      </c>
      <c r="L498" s="1">
        <f t="shared" si="17"/>
        <v>1</v>
      </c>
      <c r="M498" s="1" t="s">
        <v>1196</v>
      </c>
    </row>
    <row r="499" spans="1:13" ht="34">
      <c r="A499" s="1" t="s">
        <v>1197</v>
      </c>
      <c r="B499" s="1">
        <v>2020</v>
      </c>
      <c r="C499" s="4" t="s">
        <v>1198</v>
      </c>
      <c r="E499" s="1" t="str">
        <f t="shared" si="16"/>
        <v>Exclude</v>
      </c>
      <c r="F499" s="1">
        <v>1</v>
      </c>
      <c r="G499" s="1">
        <v>0</v>
      </c>
      <c r="H499" s="1">
        <v>0</v>
      </c>
      <c r="I499" s="1">
        <v>0</v>
      </c>
      <c r="J499" s="1">
        <v>0</v>
      </c>
      <c r="K499" s="1">
        <v>0</v>
      </c>
      <c r="L499" s="1">
        <f t="shared" si="17"/>
        <v>1</v>
      </c>
      <c r="M499" s="1" t="s">
        <v>1196</v>
      </c>
    </row>
    <row r="500" spans="1:13">
      <c r="A500" s="1" t="s">
        <v>1199</v>
      </c>
      <c r="B500" s="1">
        <v>2020</v>
      </c>
      <c r="C500" s="1" t="s">
        <v>1200</v>
      </c>
      <c r="E500" s="1" t="str">
        <f t="shared" si="16"/>
        <v>Include</v>
      </c>
      <c r="F500" s="1">
        <v>0</v>
      </c>
      <c r="G500" s="1">
        <v>0</v>
      </c>
      <c r="H500" s="1">
        <v>0</v>
      </c>
      <c r="I500" s="1">
        <v>0</v>
      </c>
      <c r="J500" s="1">
        <v>0</v>
      </c>
      <c r="K500" s="1">
        <v>0</v>
      </c>
      <c r="L500" s="1">
        <f t="shared" si="17"/>
        <v>0</v>
      </c>
      <c r="M500" s="1" t="s">
        <v>625</v>
      </c>
    </row>
    <row r="501" spans="1:13">
      <c r="A501" s="1" t="s">
        <v>1201</v>
      </c>
      <c r="B501" s="1">
        <v>2020</v>
      </c>
      <c r="C501" s="1" t="s">
        <v>1202</v>
      </c>
      <c r="E501" s="1" t="str">
        <f t="shared" si="16"/>
        <v>Include</v>
      </c>
      <c r="F501" s="1">
        <v>0</v>
      </c>
      <c r="G501" s="1">
        <v>0</v>
      </c>
      <c r="H501" s="1">
        <v>0</v>
      </c>
      <c r="I501" s="1">
        <v>0</v>
      </c>
      <c r="J501" s="1">
        <v>0</v>
      </c>
      <c r="K501" s="1">
        <v>0</v>
      </c>
      <c r="L501" s="1">
        <f t="shared" si="17"/>
        <v>0</v>
      </c>
      <c r="M501" s="1" t="s">
        <v>1203</v>
      </c>
    </row>
    <row r="502" spans="1:13">
      <c r="A502" s="1" t="s">
        <v>1204</v>
      </c>
      <c r="B502" s="1">
        <v>2020</v>
      </c>
      <c r="C502" s="1" t="s">
        <v>1205</v>
      </c>
      <c r="E502" s="1" t="str">
        <f t="shared" si="16"/>
        <v>Include</v>
      </c>
      <c r="F502" s="1">
        <v>0</v>
      </c>
      <c r="G502" s="1">
        <v>0</v>
      </c>
      <c r="H502" s="1">
        <v>0</v>
      </c>
      <c r="I502" s="1">
        <v>0</v>
      </c>
      <c r="J502" s="1">
        <v>0</v>
      </c>
      <c r="K502" s="1">
        <v>0</v>
      </c>
      <c r="L502" s="1">
        <f t="shared" si="17"/>
        <v>0</v>
      </c>
      <c r="M502" s="1" t="s">
        <v>643</v>
      </c>
    </row>
    <row r="503" spans="1:13">
      <c r="A503" s="1" t="s">
        <v>1206</v>
      </c>
      <c r="B503" s="1">
        <v>2020</v>
      </c>
      <c r="C503" s="1" t="s">
        <v>1207</v>
      </c>
      <c r="E503" s="1" t="str">
        <f t="shared" si="16"/>
        <v>Exclude</v>
      </c>
      <c r="F503" s="1">
        <v>1</v>
      </c>
      <c r="G503" s="1">
        <v>0</v>
      </c>
      <c r="H503" s="1">
        <v>0</v>
      </c>
      <c r="I503" s="1">
        <v>0</v>
      </c>
      <c r="J503" s="1">
        <v>0</v>
      </c>
      <c r="K503" s="1">
        <v>0</v>
      </c>
      <c r="L503" s="1">
        <f t="shared" si="17"/>
        <v>1</v>
      </c>
      <c r="M503" s="1" t="s">
        <v>539</v>
      </c>
    </row>
    <row r="504" spans="1:13">
      <c r="A504" s="1" t="s">
        <v>1208</v>
      </c>
      <c r="B504" s="1">
        <v>2020</v>
      </c>
      <c r="C504" s="1" t="s">
        <v>1209</v>
      </c>
      <c r="E504" s="1" t="str">
        <f t="shared" si="16"/>
        <v>Exclude</v>
      </c>
      <c r="F504" s="1">
        <v>1</v>
      </c>
      <c r="G504" s="1">
        <v>0</v>
      </c>
      <c r="H504" s="1">
        <v>0</v>
      </c>
      <c r="I504" s="1">
        <v>0</v>
      </c>
      <c r="J504" s="1">
        <v>0</v>
      </c>
      <c r="K504" s="1">
        <v>0</v>
      </c>
      <c r="L504" s="1">
        <f t="shared" si="17"/>
        <v>1</v>
      </c>
      <c r="M504" s="1" t="s">
        <v>1104</v>
      </c>
    </row>
    <row r="505" spans="1:13">
      <c r="A505" s="1" t="s">
        <v>1210</v>
      </c>
      <c r="B505" s="1">
        <v>2020</v>
      </c>
      <c r="C505" s="1" t="s">
        <v>1211</v>
      </c>
      <c r="E505" s="1" t="str">
        <f t="shared" si="16"/>
        <v>Exclude</v>
      </c>
      <c r="F505" s="1">
        <v>0</v>
      </c>
      <c r="G505" s="1">
        <v>0</v>
      </c>
      <c r="H505" s="1">
        <v>0</v>
      </c>
      <c r="I505" s="1">
        <v>1</v>
      </c>
      <c r="J505" s="1">
        <v>0</v>
      </c>
      <c r="K505" s="1">
        <v>0</v>
      </c>
      <c r="L505" s="1">
        <f t="shared" si="17"/>
        <v>1</v>
      </c>
      <c r="M505" s="1" t="s">
        <v>1212</v>
      </c>
    </row>
    <row r="506" spans="1:13">
      <c r="A506" s="1" t="s">
        <v>1213</v>
      </c>
      <c r="B506" s="1">
        <v>2020</v>
      </c>
      <c r="C506" s="1" t="s">
        <v>1214</v>
      </c>
      <c r="E506" s="1" t="str">
        <f t="shared" si="16"/>
        <v>Exclude</v>
      </c>
      <c r="F506" s="1">
        <v>1</v>
      </c>
      <c r="G506" s="1">
        <v>0</v>
      </c>
      <c r="H506" s="1">
        <v>0</v>
      </c>
      <c r="I506" s="1">
        <v>0</v>
      </c>
      <c r="J506" s="1">
        <v>0</v>
      </c>
      <c r="K506" s="1">
        <v>0</v>
      </c>
      <c r="L506" s="1">
        <f t="shared" si="17"/>
        <v>1</v>
      </c>
      <c r="M506" s="1" t="s">
        <v>539</v>
      </c>
    </row>
    <row r="507" spans="1:13">
      <c r="A507" s="1" t="s">
        <v>1215</v>
      </c>
      <c r="B507" s="1">
        <v>2020</v>
      </c>
      <c r="C507" s="1" t="s">
        <v>1216</v>
      </c>
      <c r="E507" s="1" t="str">
        <f t="shared" si="16"/>
        <v>Exclude</v>
      </c>
      <c r="F507" s="1">
        <v>1</v>
      </c>
      <c r="G507" s="1">
        <v>0</v>
      </c>
      <c r="H507" s="1">
        <v>1</v>
      </c>
      <c r="I507" s="1">
        <v>0</v>
      </c>
      <c r="J507" s="1">
        <v>0</v>
      </c>
      <c r="K507" s="1">
        <v>0</v>
      </c>
      <c r="L507" s="1">
        <f t="shared" si="17"/>
        <v>2</v>
      </c>
      <c r="M507" s="1" t="s">
        <v>539</v>
      </c>
    </row>
    <row r="508" spans="1:13">
      <c r="A508" s="1" t="s">
        <v>1217</v>
      </c>
      <c r="B508" s="1">
        <v>2020</v>
      </c>
      <c r="C508" s="1" t="s">
        <v>1218</v>
      </c>
      <c r="E508" s="1" t="str">
        <f t="shared" si="16"/>
        <v>Exclude</v>
      </c>
      <c r="F508" s="1">
        <v>1</v>
      </c>
      <c r="G508" s="1">
        <v>0</v>
      </c>
      <c r="H508" s="1">
        <v>0</v>
      </c>
      <c r="I508" s="1">
        <v>1</v>
      </c>
      <c r="J508" s="1">
        <v>0</v>
      </c>
      <c r="K508" s="1">
        <v>0</v>
      </c>
      <c r="L508" s="1">
        <f t="shared" si="17"/>
        <v>2</v>
      </c>
    </row>
    <row r="509" spans="1:13">
      <c r="A509" s="1" t="s">
        <v>1219</v>
      </c>
      <c r="B509" s="1">
        <v>2020</v>
      </c>
      <c r="C509" s="1" t="s">
        <v>1220</v>
      </c>
      <c r="E509" s="1" t="str">
        <f t="shared" si="16"/>
        <v>Exclude</v>
      </c>
      <c r="F509" s="1">
        <v>1</v>
      </c>
      <c r="G509" s="1">
        <v>0</v>
      </c>
      <c r="H509" s="1">
        <v>0</v>
      </c>
      <c r="I509" s="1">
        <v>0</v>
      </c>
      <c r="J509" s="1">
        <v>0</v>
      </c>
      <c r="K509" s="1">
        <v>0</v>
      </c>
      <c r="L509" s="1">
        <f t="shared" si="17"/>
        <v>1</v>
      </c>
      <c r="M509" s="1" t="s">
        <v>539</v>
      </c>
    </row>
    <row r="510" spans="1:13">
      <c r="A510" s="1" t="s">
        <v>1221</v>
      </c>
      <c r="B510" s="1">
        <v>2020</v>
      </c>
      <c r="C510" s="1" t="s">
        <v>1222</v>
      </c>
      <c r="E510" s="1" t="str">
        <f t="shared" si="16"/>
        <v>Exclude</v>
      </c>
      <c r="F510" s="1">
        <v>1</v>
      </c>
      <c r="G510" s="1">
        <v>0</v>
      </c>
      <c r="H510" s="1">
        <v>0</v>
      </c>
      <c r="I510" s="1">
        <v>1</v>
      </c>
      <c r="J510" s="1">
        <v>0</v>
      </c>
      <c r="K510" s="1">
        <v>0</v>
      </c>
      <c r="L510" s="1">
        <f t="shared" si="17"/>
        <v>2</v>
      </c>
      <c r="M510" s="1" t="s">
        <v>1223</v>
      </c>
    </row>
    <row r="511" spans="1:13">
      <c r="A511" s="1" t="s">
        <v>1224</v>
      </c>
      <c r="B511" s="1">
        <v>2020</v>
      </c>
      <c r="C511" s="1" t="s">
        <v>1225</v>
      </c>
      <c r="E511" s="1" t="str">
        <f t="shared" si="16"/>
        <v>Exclude</v>
      </c>
      <c r="F511" s="1">
        <v>1</v>
      </c>
      <c r="G511" s="1">
        <v>0</v>
      </c>
      <c r="H511" s="1">
        <v>0</v>
      </c>
      <c r="I511" s="1">
        <v>0</v>
      </c>
      <c r="J511" s="1">
        <v>0</v>
      </c>
      <c r="K511" s="1">
        <v>0</v>
      </c>
      <c r="L511" s="1">
        <f t="shared" si="17"/>
        <v>1</v>
      </c>
      <c r="M511" s="1" t="s">
        <v>539</v>
      </c>
    </row>
    <row r="512" spans="1:13">
      <c r="A512" s="1" t="s">
        <v>1226</v>
      </c>
      <c r="B512" s="1">
        <v>2020</v>
      </c>
      <c r="C512" s="1" t="s">
        <v>1227</v>
      </c>
      <c r="E512" s="1" t="str">
        <f t="shared" si="16"/>
        <v>Exclude</v>
      </c>
      <c r="F512" s="1">
        <v>1</v>
      </c>
      <c r="G512" s="1">
        <v>0</v>
      </c>
      <c r="H512" s="1">
        <v>0</v>
      </c>
      <c r="I512" s="1">
        <v>0</v>
      </c>
      <c r="J512" s="1">
        <v>0</v>
      </c>
      <c r="K512" s="1">
        <v>0</v>
      </c>
      <c r="L512" s="1">
        <f t="shared" si="17"/>
        <v>1</v>
      </c>
      <c r="M512" s="1" t="s">
        <v>539</v>
      </c>
    </row>
    <row r="513" spans="1:13">
      <c r="B513" s="1">
        <v>2021</v>
      </c>
      <c r="C513" s="1" t="s">
        <v>1228</v>
      </c>
      <c r="E513" s="1" t="str">
        <f t="shared" si="16"/>
        <v>Include</v>
      </c>
      <c r="F513" s="1">
        <v>0</v>
      </c>
      <c r="G513" s="1">
        <v>0</v>
      </c>
      <c r="H513" s="1">
        <v>0</v>
      </c>
      <c r="I513" s="1">
        <v>0</v>
      </c>
      <c r="J513" s="1">
        <v>0</v>
      </c>
      <c r="K513" s="1">
        <v>0</v>
      </c>
      <c r="L513" s="1">
        <f t="shared" si="17"/>
        <v>0</v>
      </c>
      <c r="M513" s="1" t="s">
        <v>1229</v>
      </c>
    </row>
    <row r="514" spans="1:13" ht="34">
      <c r="B514" s="1">
        <v>2021</v>
      </c>
      <c r="C514" s="4" t="s">
        <v>1230</v>
      </c>
      <c r="E514" s="1" t="str">
        <f t="shared" si="16"/>
        <v>Exclude</v>
      </c>
      <c r="F514" s="1">
        <v>1</v>
      </c>
      <c r="G514" s="1">
        <v>0</v>
      </c>
      <c r="H514" s="1">
        <v>0</v>
      </c>
      <c r="I514" s="1">
        <v>0</v>
      </c>
      <c r="J514" s="1">
        <v>0</v>
      </c>
      <c r="K514" s="1">
        <v>0</v>
      </c>
      <c r="L514" s="1">
        <f t="shared" si="17"/>
        <v>1</v>
      </c>
      <c r="M514" s="1" t="s">
        <v>594</v>
      </c>
    </row>
    <row r="515" spans="1:13">
      <c r="A515" s="1" t="s">
        <v>1231</v>
      </c>
      <c r="B515" s="1">
        <v>2021</v>
      </c>
      <c r="C515" s="1" t="s">
        <v>1232</v>
      </c>
      <c r="E515" s="1" t="str">
        <f t="shared" si="16"/>
        <v>Include</v>
      </c>
      <c r="F515" s="1">
        <v>0</v>
      </c>
      <c r="G515" s="1">
        <v>0</v>
      </c>
      <c r="H515" s="1">
        <v>0</v>
      </c>
      <c r="I515" s="1">
        <v>0</v>
      </c>
      <c r="J515" s="1">
        <v>0</v>
      </c>
      <c r="K515" s="1">
        <v>0</v>
      </c>
      <c r="L515" s="1">
        <f t="shared" si="17"/>
        <v>0</v>
      </c>
      <c r="M515" s="1" t="s">
        <v>1233</v>
      </c>
    </row>
    <row r="516" spans="1:13">
      <c r="A516" s="1" t="s">
        <v>1234</v>
      </c>
      <c r="B516" s="1">
        <v>2021</v>
      </c>
      <c r="C516" s="1" t="s">
        <v>1235</v>
      </c>
      <c r="E516" s="1" t="str">
        <f t="shared" si="16"/>
        <v>Exclude</v>
      </c>
      <c r="F516" s="1">
        <v>0</v>
      </c>
      <c r="G516" s="1">
        <v>0</v>
      </c>
      <c r="H516" s="1">
        <v>1</v>
      </c>
      <c r="I516" s="1">
        <v>0</v>
      </c>
      <c r="J516" s="1">
        <v>0</v>
      </c>
      <c r="K516" s="1">
        <v>0</v>
      </c>
      <c r="L516" s="1">
        <f t="shared" si="17"/>
        <v>1</v>
      </c>
      <c r="M516" s="1" t="s">
        <v>1236</v>
      </c>
    </row>
    <row r="517" spans="1:13">
      <c r="A517" s="1" t="s">
        <v>1237</v>
      </c>
      <c r="B517" s="1">
        <v>2021</v>
      </c>
      <c r="C517" s="1" t="s">
        <v>1238</v>
      </c>
      <c r="E517" s="1" t="str">
        <f t="shared" si="16"/>
        <v>Include</v>
      </c>
      <c r="F517" s="1">
        <v>0</v>
      </c>
      <c r="G517" s="1">
        <v>0</v>
      </c>
      <c r="H517" s="1">
        <v>0</v>
      </c>
      <c r="I517" s="1">
        <v>0</v>
      </c>
      <c r="J517" s="1">
        <v>0</v>
      </c>
      <c r="K517" s="1">
        <v>0</v>
      </c>
      <c r="L517" s="1">
        <f t="shared" si="17"/>
        <v>0</v>
      </c>
      <c r="M517" s="1" t="s">
        <v>1239</v>
      </c>
    </row>
    <row r="518" spans="1:13">
      <c r="A518" s="1" t="s">
        <v>1240</v>
      </c>
      <c r="B518" s="1">
        <v>2021</v>
      </c>
      <c r="C518" s="1" t="s">
        <v>1241</v>
      </c>
      <c r="E518" s="1" t="str">
        <f t="shared" si="16"/>
        <v>Include</v>
      </c>
      <c r="F518" s="1">
        <v>0</v>
      </c>
      <c r="G518" s="1">
        <v>0</v>
      </c>
      <c r="H518" s="1">
        <v>0</v>
      </c>
      <c r="I518" s="1">
        <v>0</v>
      </c>
      <c r="J518" s="1">
        <v>0</v>
      </c>
      <c r="K518" s="1">
        <v>0</v>
      </c>
      <c r="L518" s="1">
        <f t="shared" si="17"/>
        <v>0</v>
      </c>
      <c r="M518" s="1" t="s">
        <v>1242</v>
      </c>
    </row>
    <row r="519" spans="1:13" ht="34">
      <c r="A519" s="1" t="s">
        <v>1243</v>
      </c>
      <c r="B519" s="1">
        <v>2021</v>
      </c>
      <c r="C519" s="4" t="s">
        <v>1244</v>
      </c>
      <c r="E519" s="1" t="str">
        <f t="shared" si="16"/>
        <v>Exclude</v>
      </c>
      <c r="F519" s="1">
        <v>1</v>
      </c>
      <c r="G519" s="1">
        <v>0</v>
      </c>
      <c r="H519" s="1">
        <v>0</v>
      </c>
      <c r="I519" s="1">
        <v>0</v>
      </c>
      <c r="J519" s="1">
        <v>0</v>
      </c>
      <c r="K519" s="1">
        <v>0</v>
      </c>
      <c r="L519" s="1">
        <f t="shared" si="17"/>
        <v>1</v>
      </c>
      <c r="M519" s="1" t="s">
        <v>1196</v>
      </c>
    </row>
    <row r="520" spans="1:13">
      <c r="A520" s="1" t="s">
        <v>1245</v>
      </c>
      <c r="B520" s="1">
        <v>2021</v>
      </c>
      <c r="C520" s="1" t="s">
        <v>1246</v>
      </c>
      <c r="E520" s="1" t="str">
        <f t="shared" si="16"/>
        <v>Include</v>
      </c>
      <c r="F520" s="1">
        <v>0</v>
      </c>
      <c r="G520" s="1">
        <v>0</v>
      </c>
      <c r="H520" s="1">
        <v>0</v>
      </c>
      <c r="I520" s="1">
        <v>0</v>
      </c>
      <c r="J520" s="1">
        <v>0</v>
      </c>
      <c r="K520" s="1">
        <v>0</v>
      </c>
      <c r="L520" s="1">
        <f t="shared" si="17"/>
        <v>0</v>
      </c>
      <c r="M520" s="1" t="s">
        <v>1247</v>
      </c>
    </row>
    <row r="521" spans="1:13">
      <c r="A521" s="1" t="s">
        <v>1248</v>
      </c>
      <c r="B521" s="1">
        <v>2021</v>
      </c>
      <c r="C521" s="1" t="s">
        <v>1249</v>
      </c>
      <c r="E521" s="1" t="str">
        <f t="shared" si="16"/>
        <v>Exclude</v>
      </c>
      <c r="F521" s="1">
        <v>1</v>
      </c>
      <c r="G521" s="1">
        <v>0</v>
      </c>
      <c r="H521" s="1">
        <v>0</v>
      </c>
      <c r="I521" s="1">
        <v>0</v>
      </c>
      <c r="J521" s="1">
        <v>0</v>
      </c>
      <c r="K521" s="1">
        <v>0</v>
      </c>
      <c r="L521" s="1">
        <f t="shared" si="17"/>
        <v>1</v>
      </c>
      <c r="M521" s="1" t="s">
        <v>1083</v>
      </c>
    </row>
    <row r="522" spans="1:13">
      <c r="A522" s="1" t="s">
        <v>1250</v>
      </c>
      <c r="B522" s="1">
        <v>2021</v>
      </c>
      <c r="C522" s="1" t="s">
        <v>1251</v>
      </c>
      <c r="E522" s="1" t="str">
        <f t="shared" si="16"/>
        <v>Exclude</v>
      </c>
      <c r="F522" s="1">
        <v>1</v>
      </c>
      <c r="G522" s="1">
        <v>0</v>
      </c>
      <c r="H522" s="1">
        <v>0</v>
      </c>
      <c r="I522" s="1">
        <v>0</v>
      </c>
      <c r="J522" s="1">
        <v>0</v>
      </c>
      <c r="K522" s="1">
        <v>0</v>
      </c>
      <c r="L522" s="1">
        <f t="shared" si="17"/>
        <v>1</v>
      </c>
    </row>
    <row r="523" spans="1:13">
      <c r="A523" s="1" t="s">
        <v>1252</v>
      </c>
      <c r="B523" s="1">
        <v>2021</v>
      </c>
      <c r="C523" s="1" t="s">
        <v>1253</v>
      </c>
      <c r="E523" s="1" t="str">
        <f t="shared" si="16"/>
        <v>Include</v>
      </c>
      <c r="F523" s="1">
        <v>0</v>
      </c>
      <c r="G523" s="1">
        <v>0</v>
      </c>
      <c r="H523" s="1">
        <v>0</v>
      </c>
      <c r="I523" s="1">
        <v>0</v>
      </c>
      <c r="J523" s="1">
        <v>0</v>
      </c>
      <c r="K523" s="1">
        <v>0</v>
      </c>
      <c r="L523" s="1">
        <f t="shared" si="17"/>
        <v>0</v>
      </c>
      <c r="M523" s="1" t="s">
        <v>1254</v>
      </c>
    </row>
    <row r="524" spans="1:13">
      <c r="A524" s="1" t="s">
        <v>1255</v>
      </c>
      <c r="B524" s="1">
        <v>2021</v>
      </c>
      <c r="C524" s="1" t="s">
        <v>1256</v>
      </c>
      <c r="E524" s="1" t="str">
        <f t="shared" si="16"/>
        <v>Exclude</v>
      </c>
      <c r="F524" s="1">
        <v>0</v>
      </c>
      <c r="G524" s="1">
        <v>0</v>
      </c>
      <c r="H524" s="1">
        <v>0</v>
      </c>
      <c r="I524" s="1">
        <v>1</v>
      </c>
      <c r="J524" s="1">
        <v>0</v>
      </c>
      <c r="K524" s="1">
        <v>0</v>
      </c>
      <c r="L524" s="1">
        <f t="shared" si="17"/>
        <v>1</v>
      </c>
      <c r="M524" s="1" t="s">
        <v>1257</v>
      </c>
    </row>
    <row r="525" spans="1:13">
      <c r="A525" s="1" t="s">
        <v>1258</v>
      </c>
      <c r="B525" s="1">
        <v>2021</v>
      </c>
      <c r="C525" s="1" t="s">
        <v>1259</v>
      </c>
      <c r="E525" s="1" t="str">
        <f t="shared" si="16"/>
        <v>Exclude</v>
      </c>
      <c r="F525" s="1">
        <v>1</v>
      </c>
      <c r="G525" s="1">
        <v>0</v>
      </c>
      <c r="H525" s="1">
        <v>0</v>
      </c>
      <c r="I525" s="1">
        <v>1</v>
      </c>
      <c r="J525" s="1">
        <v>0</v>
      </c>
      <c r="K525" s="1">
        <v>0</v>
      </c>
      <c r="L525" s="1">
        <f t="shared" si="17"/>
        <v>2</v>
      </c>
      <c r="M525" s="1" t="s">
        <v>594</v>
      </c>
    </row>
    <row r="526" spans="1:13">
      <c r="A526" s="1" t="s">
        <v>1260</v>
      </c>
      <c r="B526" s="1">
        <v>2021</v>
      </c>
      <c r="C526" s="1" t="s">
        <v>1261</v>
      </c>
      <c r="E526" s="1" t="str">
        <f t="shared" si="16"/>
        <v>Exclude</v>
      </c>
      <c r="F526" s="1">
        <v>0</v>
      </c>
      <c r="G526" s="1">
        <v>0</v>
      </c>
      <c r="H526" s="1">
        <v>0</v>
      </c>
      <c r="I526" s="1">
        <v>1</v>
      </c>
      <c r="J526" s="1">
        <v>0</v>
      </c>
      <c r="K526" s="1">
        <v>1</v>
      </c>
      <c r="L526" s="1">
        <f t="shared" si="17"/>
        <v>2</v>
      </c>
      <c r="M526" s="1" t="s">
        <v>1262</v>
      </c>
    </row>
    <row r="527" spans="1:13">
      <c r="A527" s="1" t="s">
        <v>1263</v>
      </c>
      <c r="B527" s="1">
        <v>2021</v>
      </c>
      <c r="C527" s="1" t="s">
        <v>1264</v>
      </c>
      <c r="E527" s="1" t="str">
        <f t="shared" si="16"/>
        <v>Exclude</v>
      </c>
      <c r="F527" s="1">
        <v>1</v>
      </c>
      <c r="G527" s="1">
        <v>1</v>
      </c>
      <c r="H527" s="1">
        <v>0</v>
      </c>
      <c r="I527" s="1">
        <v>0</v>
      </c>
      <c r="J527" s="1">
        <v>0</v>
      </c>
      <c r="K527" s="1">
        <v>0</v>
      </c>
      <c r="L527" s="1">
        <f t="shared" si="17"/>
        <v>2</v>
      </c>
      <c r="M527" s="1" t="s">
        <v>1265</v>
      </c>
    </row>
    <row r="528" spans="1:13">
      <c r="A528" s="1" t="s">
        <v>1266</v>
      </c>
      <c r="B528" s="1">
        <v>0</v>
      </c>
      <c r="C528" s="1" t="s">
        <v>1267</v>
      </c>
      <c r="E528" s="1" t="str">
        <f xml:space="preserve"> IF(L528=0, "Include", "Exclude")</f>
        <v>Exclude</v>
      </c>
      <c r="F528" s="1">
        <v>1</v>
      </c>
      <c r="G528" s="1">
        <v>0</v>
      </c>
      <c r="H528" s="1">
        <v>0</v>
      </c>
      <c r="I528" s="1">
        <v>0</v>
      </c>
      <c r="J528" s="1">
        <v>0</v>
      </c>
      <c r="K528" s="1">
        <v>0</v>
      </c>
      <c r="L528" s="1">
        <f>SUM(F528:K528)</f>
        <v>1</v>
      </c>
      <c r="M528" s="1" t="s">
        <v>1268</v>
      </c>
    </row>
    <row r="529" spans="1:13">
      <c r="A529" s="1" t="s">
        <v>1269</v>
      </c>
      <c r="B529" s="1">
        <v>0</v>
      </c>
      <c r="C529" s="1" t="s">
        <v>1270</v>
      </c>
      <c r="E529" s="1" t="str">
        <f t="shared" ref="E529:E593" si="18" xml:space="preserve"> IF(L529=0, "Include", "Exclude")</f>
        <v>Include</v>
      </c>
      <c r="F529" s="1">
        <v>0</v>
      </c>
      <c r="G529" s="1">
        <v>0</v>
      </c>
      <c r="H529" s="1">
        <v>0</v>
      </c>
      <c r="I529" s="1">
        <v>0</v>
      </c>
      <c r="J529" s="1">
        <v>0</v>
      </c>
      <c r="K529" s="1">
        <v>0</v>
      </c>
      <c r="L529" s="1">
        <f t="shared" ref="L529:L593" si="19">SUM(F529:K529)</f>
        <v>0</v>
      </c>
      <c r="M529" s="1" t="s">
        <v>643</v>
      </c>
    </row>
    <row r="530" spans="1:13">
      <c r="A530" s="1" t="s">
        <v>1271</v>
      </c>
      <c r="B530" s="1">
        <v>0</v>
      </c>
      <c r="C530" s="1" t="s">
        <v>1272</v>
      </c>
      <c r="E530" s="1" t="str">
        <f t="shared" si="18"/>
        <v>Include</v>
      </c>
      <c r="F530" s="1">
        <v>0</v>
      </c>
      <c r="G530" s="1">
        <v>0</v>
      </c>
      <c r="H530" s="1">
        <v>0</v>
      </c>
      <c r="I530" s="1">
        <v>0</v>
      </c>
      <c r="J530" s="1">
        <v>0</v>
      </c>
      <c r="K530" s="1">
        <v>0</v>
      </c>
      <c r="L530" s="1">
        <f t="shared" si="19"/>
        <v>0</v>
      </c>
      <c r="M530" s="1" t="s">
        <v>1273</v>
      </c>
    </row>
    <row r="531" spans="1:13">
      <c r="A531" s="1" t="s">
        <v>1274</v>
      </c>
      <c r="B531" s="1">
        <v>0</v>
      </c>
      <c r="C531" s="1" t="s">
        <v>1275</v>
      </c>
      <c r="E531" s="1" t="str">
        <f t="shared" si="18"/>
        <v>Exclude</v>
      </c>
      <c r="F531" s="1">
        <v>0</v>
      </c>
      <c r="G531" s="1">
        <v>0</v>
      </c>
      <c r="H531" s="1">
        <v>0</v>
      </c>
      <c r="I531" s="1">
        <v>1</v>
      </c>
      <c r="J531" s="1">
        <v>0</v>
      </c>
      <c r="K531" s="1">
        <v>0</v>
      </c>
      <c r="L531" s="1">
        <f t="shared" si="19"/>
        <v>1</v>
      </c>
      <c r="M531" s="1" t="s">
        <v>1276</v>
      </c>
    </row>
    <row r="532" spans="1:13">
      <c r="A532" s="1" t="s">
        <v>1277</v>
      </c>
      <c r="B532" s="1">
        <v>0</v>
      </c>
      <c r="C532" s="1" t="s">
        <v>1278</v>
      </c>
      <c r="E532" s="1" t="str">
        <f t="shared" si="18"/>
        <v>Include</v>
      </c>
      <c r="F532" s="1">
        <v>0</v>
      </c>
      <c r="G532" s="1">
        <v>0</v>
      </c>
      <c r="H532" s="1">
        <v>0</v>
      </c>
      <c r="I532" s="1">
        <v>0</v>
      </c>
      <c r="J532" s="1">
        <v>0</v>
      </c>
      <c r="K532" s="1">
        <v>0</v>
      </c>
      <c r="L532" s="1">
        <f t="shared" si="19"/>
        <v>0</v>
      </c>
      <c r="M532" s="1" t="s">
        <v>643</v>
      </c>
    </row>
    <row r="533" spans="1:13">
      <c r="A533" s="1" t="s">
        <v>1279</v>
      </c>
      <c r="B533" s="1">
        <v>0</v>
      </c>
      <c r="C533" s="1" t="s">
        <v>1280</v>
      </c>
      <c r="E533" s="1" t="str">
        <f t="shared" si="18"/>
        <v>Exclude</v>
      </c>
      <c r="F533" s="1">
        <v>1</v>
      </c>
      <c r="G533" s="1">
        <v>0</v>
      </c>
      <c r="H533" s="1">
        <v>0</v>
      </c>
      <c r="I533" s="1">
        <v>1</v>
      </c>
      <c r="J533" s="1">
        <v>0</v>
      </c>
      <c r="K533" s="1">
        <v>0</v>
      </c>
      <c r="L533" s="1">
        <f t="shared" si="19"/>
        <v>2</v>
      </c>
      <c r="M533" s="1" t="s">
        <v>539</v>
      </c>
    </row>
    <row r="534" spans="1:13">
      <c r="A534" s="1" t="s">
        <v>1281</v>
      </c>
      <c r="C534" s="1" t="s">
        <v>1282</v>
      </c>
      <c r="E534" s="1" t="str">
        <f t="shared" si="18"/>
        <v>Exclude</v>
      </c>
      <c r="J534" s="1">
        <v>1</v>
      </c>
      <c r="K534" s="1">
        <v>0</v>
      </c>
      <c r="L534" s="1">
        <f t="shared" si="19"/>
        <v>1</v>
      </c>
      <c r="M534" s="1" t="s">
        <v>1283</v>
      </c>
    </row>
    <row r="535" spans="1:13">
      <c r="A535" s="1" t="s">
        <v>1284</v>
      </c>
      <c r="B535" s="1">
        <v>2010</v>
      </c>
      <c r="C535" s="1" t="s">
        <v>1285</v>
      </c>
      <c r="E535" s="1" t="str">
        <f t="shared" si="18"/>
        <v>Exclude</v>
      </c>
      <c r="F535" s="1">
        <v>1</v>
      </c>
      <c r="G535" s="1">
        <v>0</v>
      </c>
      <c r="H535" s="1">
        <v>0</v>
      </c>
      <c r="I535" s="1">
        <v>0</v>
      </c>
      <c r="J535" s="1">
        <v>0</v>
      </c>
      <c r="K535" s="1">
        <v>0</v>
      </c>
      <c r="L535" s="1">
        <f t="shared" si="19"/>
        <v>1</v>
      </c>
      <c r="M535" s="1" t="s">
        <v>539</v>
      </c>
    </row>
    <row r="536" spans="1:13">
      <c r="A536" s="1" t="s">
        <v>1286</v>
      </c>
      <c r="B536" s="1">
        <v>2010</v>
      </c>
      <c r="C536" s="1" t="s">
        <v>1287</v>
      </c>
      <c r="E536" s="1" t="str">
        <f t="shared" si="18"/>
        <v>Exclude</v>
      </c>
      <c r="F536" s="1">
        <v>1</v>
      </c>
      <c r="G536" s="1">
        <v>0</v>
      </c>
      <c r="H536" s="1">
        <v>0</v>
      </c>
      <c r="I536" s="1">
        <v>0</v>
      </c>
      <c r="J536" s="1">
        <v>0</v>
      </c>
      <c r="K536" s="1">
        <v>0</v>
      </c>
      <c r="L536" s="1">
        <f t="shared" si="19"/>
        <v>1</v>
      </c>
      <c r="M536" s="1" t="s">
        <v>1288</v>
      </c>
    </row>
    <row r="537" spans="1:13">
      <c r="A537" s="1" t="s">
        <v>1289</v>
      </c>
      <c r="B537" s="1">
        <v>2010</v>
      </c>
      <c r="C537" s="1" t="s">
        <v>1290</v>
      </c>
      <c r="E537" s="1" t="str">
        <f t="shared" si="18"/>
        <v>Include</v>
      </c>
      <c r="F537" s="1">
        <v>0</v>
      </c>
      <c r="G537" s="1">
        <v>0</v>
      </c>
      <c r="H537" s="1">
        <v>0</v>
      </c>
      <c r="I537" s="1">
        <v>0</v>
      </c>
      <c r="J537" s="1">
        <v>0</v>
      </c>
      <c r="K537" s="1">
        <v>0</v>
      </c>
      <c r="L537" s="1">
        <f t="shared" si="19"/>
        <v>0</v>
      </c>
      <c r="M537" s="1" t="s">
        <v>597</v>
      </c>
    </row>
    <row r="538" spans="1:13">
      <c r="A538" s="1" t="s">
        <v>1291</v>
      </c>
      <c r="B538" s="1">
        <v>2010</v>
      </c>
      <c r="C538" s="1" t="s">
        <v>1292</v>
      </c>
      <c r="E538" s="1" t="str">
        <f t="shared" si="18"/>
        <v>Exclude</v>
      </c>
      <c r="F538" s="1">
        <v>1</v>
      </c>
      <c r="G538" s="1">
        <v>0</v>
      </c>
      <c r="H538" s="1">
        <v>0</v>
      </c>
      <c r="I538" s="1">
        <v>0</v>
      </c>
      <c r="J538" s="1">
        <v>0</v>
      </c>
      <c r="K538" s="1">
        <v>0</v>
      </c>
      <c r="L538" s="1">
        <f t="shared" si="19"/>
        <v>1</v>
      </c>
      <c r="M538" s="1" t="s">
        <v>539</v>
      </c>
    </row>
    <row r="539" spans="1:13">
      <c r="A539" s="1" t="s">
        <v>1293</v>
      </c>
      <c r="B539" s="1">
        <v>2011</v>
      </c>
      <c r="C539" s="1" t="s">
        <v>1294</v>
      </c>
      <c r="E539" s="1" t="str">
        <f t="shared" si="18"/>
        <v>Include</v>
      </c>
      <c r="F539" s="1">
        <v>0</v>
      </c>
      <c r="G539" s="1">
        <v>0</v>
      </c>
      <c r="H539" s="1">
        <v>0</v>
      </c>
      <c r="I539" s="1">
        <v>0</v>
      </c>
      <c r="J539" s="1">
        <v>0</v>
      </c>
      <c r="K539" s="1">
        <v>0</v>
      </c>
      <c r="L539" s="1">
        <f t="shared" si="19"/>
        <v>0</v>
      </c>
      <c r="M539" s="1" t="s">
        <v>1295</v>
      </c>
    </row>
    <row r="540" spans="1:13">
      <c r="A540" s="1" t="s">
        <v>1296</v>
      </c>
      <c r="B540" s="1">
        <v>2011</v>
      </c>
      <c r="C540" s="1" t="s">
        <v>1297</v>
      </c>
      <c r="E540" s="1" t="str">
        <f t="shared" si="18"/>
        <v>Include</v>
      </c>
      <c r="F540" s="1">
        <v>0</v>
      </c>
      <c r="G540" s="1">
        <v>0</v>
      </c>
      <c r="H540" s="1">
        <v>0</v>
      </c>
      <c r="I540" s="1">
        <v>0</v>
      </c>
      <c r="J540" s="1">
        <v>0</v>
      </c>
      <c r="K540" s="1">
        <v>0</v>
      </c>
      <c r="L540" s="1">
        <f t="shared" si="19"/>
        <v>0</v>
      </c>
      <c r="M540" s="1" t="s">
        <v>1298</v>
      </c>
    </row>
    <row r="541" spans="1:13">
      <c r="A541" s="1" t="s">
        <v>1299</v>
      </c>
      <c r="B541" s="1">
        <v>2011</v>
      </c>
      <c r="C541" s="1" t="s">
        <v>1300</v>
      </c>
      <c r="E541" s="1" t="str">
        <f t="shared" si="18"/>
        <v>Exclude</v>
      </c>
      <c r="F541" s="1">
        <v>1</v>
      </c>
      <c r="G541" s="1">
        <v>0</v>
      </c>
      <c r="H541" s="1">
        <v>1</v>
      </c>
      <c r="I541" s="1">
        <v>0</v>
      </c>
      <c r="J541" s="1">
        <v>0</v>
      </c>
      <c r="K541" s="1">
        <v>0</v>
      </c>
      <c r="L541" s="1">
        <f t="shared" si="19"/>
        <v>2</v>
      </c>
      <c r="M541" s="1" t="s">
        <v>1301</v>
      </c>
    </row>
    <row r="542" spans="1:13">
      <c r="A542" s="1" t="s">
        <v>1302</v>
      </c>
      <c r="B542" s="1">
        <v>2012</v>
      </c>
      <c r="C542" s="1" t="s">
        <v>1303</v>
      </c>
      <c r="E542" s="1" t="str">
        <f t="shared" si="18"/>
        <v>Include</v>
      </c>
      <c r="F542" s="1">
        <v>0</v>
      </c>
      <c r="G542" s="1">
        <v>0</v>
      </c>
      <c r="H542" s="1">
        <v>0</v>
      </c>
      <c r="I542" s="1">
        <v>0</v>
      </c>
      <c r="J542" s="1">
        <v>0</v>
      </c>
      <c r="K542" s="1">
        <v>0</v>
      </c>
      <c r="L542" s="1">
        <f t="shared" si="19"/>
        <v>0</v>
      </c>
      <c r="M542" s="1" t="s">
        <v>1304</v>
      </c>
    </row>
    <row r="543" spans="1:13">
      <c r="A543" s="1" t="s">
        <v>1305</v>
      </c>
      <c r="B543" s="1">
        <v>2012</v>
      </c>
      <c r="C543" s="1" t="s">
        <v>1306</v>
      </c>
      <c r="E543" s="1" t="str">
        <f t="shared" si="18"/>
        <v>Include</v>
      </c>
      <c r="F543" s="1">
        <v>0</v>
      </c>
      <c r="G543" s="1">
        <v>0</v>
      </c>
      <c r="H543" s="1">
        <v>0</v>
      </c>
      <c r="I543" s="1">
        <v>0</v>
      </c>
      <c r="J543" s="1">
        <v>0</v>
      </c>
      <c r="K543" s="1">
        <v>0</v>
      </c>
      <c r="L543" s="1">
        <f t="shared" si="19"/>
        <v>0</v>
      </c>
      <c r="M543" s="1" t="s">
        <v>1307</v>
      </c>
    </row>
    <row r="544" spans="1:13">
      <c r="A544" s="1" t="s">
        <v>1308</v>
      </c>
      <c r="B544" s="1">
        <v>2012</v>
      </c>
      <c r="C544" s="1" t="s">
        <v>1309</v>
      </c>
      <c r="E544" s="1" t="str">
        <f t="shared" si="18"/>
        <v>Include</v>
      </c>
      <c r="F544" s="1">
        <v>0</v>
      </c>
      <c r="G544" s="1">
        <v>0</v>
      </c>
      <c r="H544" s="1">
        <v>0</v>
      </c>
      <c r="I544" s="1">
        <v>0</v>
      </c>
      <c r="J544" s="1">
        <v>0</v>
      </c>
      <c r="K544" s="1">
        <v>0</v>
      </c>
      <c r="L544" s="1">
        <f t="shared" si="19"/>
        <v>0</v>
      </c>
      <c r="M544" s="1" t="s">
        <v>1310</v>
      </c>
    </row>
    <row r="545" spans="1:13">
      <c r="A545" s="1" t="s">
        <v>1311</v>
      </c>
      <c r="B545" s="1">
        <v>2012</v>
      </c>
      <c r="C545" s="1" t="s">
        <v>1312</v>
      </c>
      <c r="E545" s="1" t="str">
        <f t="shared" si="18"/>
        <v>Exclude</v>
      </c>
      <c r="F545" s="1">
        <v>1</v>
      </c>
      <c r="G545" s="1">
        <v>0</v>
      </c>
      <c r="H545" s="1">
        <v>0</v>
      </c>
      <c r="I545" s="1">
        <v>0</v>
      </c>
      <c r="J545" s="1">
        <v>0</v>
      </c>
      <c r="K545" s="1">
        <v>0</v>
      </c>
      <c r="L545" s="1">
        <f t="shared" si="19"/>
        <v>1</v>
      </c>
    </row>
    <row r="546" spans="1:13">
      <c r="A546" s="1" t="s">
        <v>1313</v>
      </c>
      <c r="B546" s="1">
        <v>2012</v>
      </c>
      <c r="C546" s="1" t="s">
        <v>1314</v>
      </c>
      <c r="E546" s="1" t="str">
        <f t="shared" si="18"/>
        <v>Include</v>
      </c>
      <c r="F546" s="1">
        <v>0</v>
      </c>
      <c r="G546" s="1">
        <v>0</v>
      </c>
      <c r="H546" s="1">
        <v>0</v>
      </c>
      <c r="I546" s="1">
        <v>0</v>
      </c>
      <c r="J546" s="1">
        <v>0</v>
      </c>
      <c r="K546" s="1">
        <v>0</v>
      </c>
      <c r="L546" s="1">
        <f t="shared" si="19"/>
        <v>0</v>
      </c>
      <c r="M546" s="1" t="s">
        <v>1315</v>
      </c>
    </row>
    <row r="547" spans="1:13">
      <c r="A547" s="1" t="s">
        <v>1316</v>
      </c>
      <c r="B547" s="1">
        <v>2012</v>
      </c>
      <c r="C547" s="1" t="s">
        <v>1317</v>
      </c>
      <c r="E547" s="1" t="str">
        <f t="shared" si="18"/>
        <v>Include</v>
      </c>
      <c r="F547" s="1">
        <v>0</v>
      </c>
      <c r="G547" s="1">
        <v>0</v>
      </c>
      <c r="H547" s="1">
        <v>0</v>
      </c>
      <c r="I547" s="1">
        <v>0</v>
      </c>
      <c r="J547" s="1">
        <v>0</v>
      </c>
      <c r="K547" s="1">
        <v>0</v>
      </c>
      <c r="L547" s="1">
        <f t="shared" si="19"/>
        <v>0</v>
      </c>
      <c r="M547" s="1" t="s">
        <v>643</v>
      </c>
    </row>
    <row r="548" spans="1:13">
      <c r="A548" s="1" t="s">
        <v>1318</v>
      </c>
      <c r="B548" s="1">
        <v>2013</v>
      </c>
      <c r="C548" s="1" t="s">
        <v>1319</v>
      </c>
      <c r="E548" s="1" t="str">
        <f t="shared" si="18"/>
        <v>Exclude</v>
      </c>
      <c r="F548" s="1">
        <v>0</v>
      </c>
      <c r="G548" s="1">
        <v>0</v>
      </c>
      <c r="H548" s="1">
        <v>0</v>
      </c>
      <c r="I548" s="1">
        <v>1</v>
      </c>
      <c r="J548" s="1">
        <v>0</v>
      </c>
      <c r="K548" s="1">
        <v>0</v>
      </c>
      <c r="L548" s="1">
        <f t="shared" si="19"/>
        <v>1</v>
      </c>
      <c r="M548" s="1" t="s">
        <v>1320</v>
      </c>
    </row>
    <row r="549" spans="1:13">
      <c r="A549" s="1" t="s">
        <v>1321</v>
      </c>
      <c r="B549" s="1">
        <v>2013</v>
      </c>
      <c r="C549" s="1" t="s">
        <v>1322</v>
      </c>
      <c r="E549" s="1" t="str">
        <f t="shared" si="18"/>
        <v>Include</v>
      </c>
      <c r="F549" s="1">
        <v>0</v>
      </c>
      <c r="G549" s="1">
        <v>0</v>
      </c>
      <c r="H549" s="1">
        <v>0</v>
      </c>
      <c r="I549" s="1">
        <v>0</v>
      </c>
      <c r="J549" s="1">
        <v>0</v>
      </c>
      <c r="K549" s="1">
        <v>0</v>
      </c>
      <c r="L549" s="1">
        <f t="shared" si="19"/>
        <v>0</v>
      </c>
      <c r="M549" s="1" t="s">
        <v>643</v>
      </c>
    </row>
    <row r="550" spans="1:13">
      <c r="A550" s="1" t="s">
        <v>1323</v>
      </c>
      <c r="B550" s="1">
        <v>2013</v>
      </c>
      <c r="C550" s="1" t="s">
        <v>1324</v>
      </c>
      <c r="E550" s="1" t="str">
        <f t="shared" si="18"/>
        <v>Include</v>
      </c>
      <c r="F550" s="1">
        <v>0</v>
      </c>
      <c r="G550" s="1">
        <v>0</v>
      </c>
      <c r="H550" s="1">
        <v>0</v>
      </c>
      <c r="I550" s="1">
        <v>0</v>
      </c>
      <c r="J550" s="1">
        <v>0</v>
      </c>
      <c r="K550" s="1">
        <v>0</v>
      </c>
      <c r="L550" s="1">
        <f t="shared" si="19"/>
        <v>0</v>
      </c>
      <c r="M550" s="1" t="s">
        <v>1325</v>
      </c>
    </row>
    <row r="551" spans="1:13">
      <c r="A551" s="1" t="s">
        <v>1326</v>
      </c>
      <c r="B551" s="1">
        <v>2013</v>
      </c>
      <c r="C551" s="1" t="s">
        <v>1327</v>
      </c>
      <c r="E551" s="1" t="str">
        <f t="shared" si="18"/>
        <v>Exclude</v>
      </c>
      <c r="F551" s="1">
        <v>1</v>
      </c>
      <c r="G551" s="1">
        <v>0</v>
      </c>
      <c r="H551" s="1">
        <v>0</v>
      </c>
      <c r="I551" s="1">
        <v>0</v>
      </c>
      <c r="J551" s="1">
        <v>0</v>
      </c>
      <c r="K551" s="1">
        <v>0</v>
      </c>
      <c r="L551" s="1">
        <f t="shared" si="19"/>
        <v>1</v>
      </c>
      <c r="M551" s="1" t="s">
        <v>539</v>
      </c>
    </row>
    <row r="552" spans="1:13">
      <c r="A552" s="1" t="s">
        <v>1328</v>
      </c>
      <c r="B552" s="1">
        <v>2013</v>
      </c>
      <c r="C552" s="1" t="s">
        <v>1329</v>
      </c>
      <c r="E552" s="1" t="str">
        <f t="shared" si="18"/>
        <v>Include</v>
      </c>
      <c r="F552" s="1">
        <v>0</v>
      </c>
      <c r="G552" s="1">
        <v>0</v>
      </c>
      <c r="H552" s="1">
        <v>0</v>
      </c>
      <c r="I552" s="1">
        <v>0</v>
      </c>
      <c r="J552" s="1">
        <v>0</v>
      </c>
      <c r="K552" s="1">
        <v>0</v>
      </c>
      <c r="L552" s="1">
        <f t="shared" si="19"/>
        <v>0</v>
      </c>
      <c r="M552" s="1" t="s">
        <v>643</v>
      </c>
    </row>
    <row r="553" spans="1:13">
      <c r="A553" s="1" t="s">
        <v>1330</v>
      </c>
      <c r="B553" s="1">
        <v>2013</v>
      </c>
      <c r="C553" s="1" t="s">
        <v>1331</v>
      </c>
      <c r="E553" s="1" t="str">
        <f t="shared" si="18"/>
        <v>Exclude</v>
      </c>
      <c r="F553" s="1">
        <v>1</v>
      </c>
      <c r="G553" s="1">
        <v>0</v>
      </c>
      <c r="H553" s="1">
        <v>0</v>
      </c>
      <c r="I553" s="1">
        <v>0</v>
      </c>
      <c r="J553" s="1">
        <v>0</v>
      </c>
      <c r="K553" s="1">
        <v>0</v>
      </c>
      <c r="L553" s="1">
        <f t="shared" si="19"/>
        <v>1</v>
      </c>
    </row>
    <row r="554" spans="1:13">
      <c r="A554" s="1" t="s">
        <v>1332</v>
      </c>
      <c r="B554" s="1">
        <v>2013</v>
      </c>
      <c r="C554" s="1" t="s">
        <v>1333</v>
      </c>
      <c r="E554" s="1" t="str">
        <f t="shared" si="18"/>
        <v>Exclude</v>
      </c>
      <c r="F554" s="1">
        <v>0</v>
      </c>
      <c r="G554" s="1">
        <v>1</v>
      </c>
      <c r="H554" s="1">
        <v>0</v>
      </c>
      <c r="I554" s="1">
        <v>0</v>
      </c>
      <c r="J554" s="1">
        <v>0</v>
      </c>
      <c r="K554" s="1">
        <v>0</v>
      </c>
      <c r="L554" s="1">
        <f t="shared" si="19"/>
        <v>1</v>
      </c>
      <c r="M554" s="1" t="s">
        <v>1334</v>
      </c>
    </row>
    <row r="555" spans="1:13">
      <c r="A555" s="1" t="s">
        <v>1335</v>
      </c>
      <c r="B555" s="1">
        <v>2013</v>
      </c>
      <c r="C555" s="1" t="s">
        <v>1336</v>
      </c>
      <c r="E555" s="1" t="str">
        <f t="shared" si="18"/>
        <v>Include</v>
      </c>
      <c r="F555" s="1">
        <v>0</v>
      </c>
      <c r="G555" s="1">
        <v>0</v>
      </c>
      <c r="H555" s="1">
        <v>0</v>
      </c>
      <c r="I555" s="1">
        <v>0</v>
      </c>
      <c r="J555" s="1">
        <v>0</v>
      </c>
      <c r="K555" s="1">
        <v>0</v>
      </c>
      <c r="L555" s="1">
        <f t="shared" si="19"/>
        <v>0</v>
      </c>
      <c r="M555" s="1" t="s">
        <v>643</v>
      </c>
    </row>
    <row r="556" spans="1:13">
      <c r="A556" s="1" t="s">
        <v>1337</v>
      </c>
      <c r="B556" s="1">
        <v>2013</v>
      </c>
      <c r="C556" s="1" t="s">
        <v>1338</v>
      </c>
      <c r="E556" s="1" t="str">
        <f t="shared" si="18"/>
        <v>Include</v>
      </c>
      <c r="F556" s="1">
        <v>0</v>
      </c>
      <c r="G556" s="1">
        <v>0</v>
      </c>
      <c r="H556" s="1">
        <v>0</v>
      </c>
      <c r="I556" s="1">
        <v>0</v>
      </c>
      <c r="J556" s="1">
        <v>0</v>
      </c>
      <c r="K556" s="1">
        <v>0</v>
      </c>
      <c r="L556" s="1">
        <f t="shared" si="19"/>
        <v>0</v>
      </c>
      <c r="M556" s="1" t="s">
        <v>597</v>
      </c>
    </row>
    <row r="557" spans="1:13">
      <c r="A557" s="1" t="s">
        <v>1339</v>
      </c>
      <c r="B557" s="1">
        <v>2013</v>
      </c>
      <c r="C557" s="1" t="s">
        <v>1340</v>
      </c>
      <c r="E557" s="1" t="str">
        <f t="shared" si="18"/>
        <v>Exclude</v>
      </c>
      <c r="F557" s="1">
        <v>1</v>
      </c>
      <c r="G557" s="1">
        <v>0</v>
      </c>
      <c r="H557" s="1">
        <v>0</v>
      </c>
      <c r="I557" s="1">
        <v>0</v>
      </c>
      <c r="J557" s="1">
        <v>0</v>
      </c>
      <c r="K557" s="1">
        <v>0</v>
      </c>
      <c r="L557" s="1">
        <f t="shared" si="19"/>
        <v>1</v>
      </c>
      <c r="M557" s="1" t="s">
        <v>463</v>
      </c>
    </row>
    <row r="558" spans="1:13">
      <c r="A558" s="1" t="s">
        <v>1341</v>
      </c>
      <c r="B558" s="1">
        <v>2014</v>
      </c>
      <c r="C558" s="1" t="s">
        <v>1342</v>
      </c>
      <c r="E558" s="1" t="str">
        <f t="shared" si="18"/>
        <v>Exclude</v>
      </c>
      <c r="F558" s="1">
        <v>1</v>
      </c>
      <c r="G558" s="1">
        <v>0</v>
      </c>
      <c r="H558" s="1">
        <v>0</v>
      </c>
      <c r="I558" s="1">
        <v>0</v>
      </c>
      <c r="J558" s="1">
        <v>0</v>
      </c>
      <c r="K558" s="1">
        <v>0</v>
      </c>
      <c r="L558" s="1">
        <f t="shared" si="19"/>
        <v>1</v>
      </c>
      <c r="M558" s="1" t="s">
        <v>1343</v>
      </c>
    </row>
    <row r="559" spans="1:13">
      <c r="A559" s="1" t="s">
        <v>1344</v>
      </c>
      <c r="B559" s="1">
        <v>2014</v>
      </c>
      <c r="C559" s="1" t="s">
        <v>1345</v>
      </c>
      <c r="E559" s="1" t="str">
        <f t="shared" si="18"/>
        <v>Exclude</v>
      </c>
      <c r="F559" s="1">
        <v>1</v>
      </c>
      <c r="G559" s="1">
        <v>0</v>
      </c>
      <c r="H559" s="1">
        <v>0</v>
      </c>
      <c r="I559" s="1">
        <v>0</v>
      </c>
      <c r="J559" s="1">
        <v>0</v>
      </c>
      <c r="K559" s="1">
        <v>0</v>
      </c>
      <c r="L559" s="1">
        <f t="shared" si="19"/>
        <v>1</v>
      </c>
    </row>
    <row r="560" spans="1:13">
      <c r="A560" s="1" t="s">
        <v>1346</v>
      </c>
      <c r="B560" s="1">
        <v>2014</v>
      </c>
      <c r="C560" s="1" t="s">
        <v>1347</v>
      </c>
      <c r="E560" s="1" t="str">
        <f t="shared" si="18"/>
        <v>Exclude</v>
      </c>
      <c r="F560" s="1">
        <v>1</v>
      </c>
      <c r="G560" s="1">
        <v>0</v>
      </c>
      <c r="H560" s="1">
        <v>0</v>
      </c>
      <c r="I560" s="1">
        <v>0</v>
      </c>
      <c r="J560" s="1">
        <v>0</v>
      </c>
      <c r="K560" s="1">
        <v>0</v>
      </c>
      <c r="L560" s="1">
        <f t="shared" si="19"/>
        <v>1</v>
      </c>
      <c r="M560" s="1" t="s">
        <v>539</v>
      </c>
    </row>
    <row r="561" spans="1:13">
      <c r="A561" s="1" t="s">
        <v>1348</v>
      </c>
      <c r="B561" s="1">
        <v>2014</v>
      </c>
      <c r="C561" s="1" t="s">
        <v>1349</v>
      </c>
      <c r="E561" s="1" t="str">
        <f t="shared" si="18"/>
        <v>Exclude</v>
      </c>
      <c r="F561" s="1">
        <v>1</v>
      </c>
      <c r="G561" s="1">
        <v>0</v>
      </c>
      <c r="H561" s="1">
        <v>0</v>
      </c>
      <c r="I561" s="1">
        <v>0</v>
      </c>
      <c r="J561" s="1">
        <v>0</v>
      </c>
      <c r="K561" s="1">
        <v>0</v>
      </c>
      <c r="L561" s="1">
        <f t="shared" si="19"/>
        <v>1</v>
      </c>
      <c r="M561" s="1" t="s">
        <v>539</v>
      </c>
    </row>
    <row r="562" spans="1:13">
      <c r="A562" s="1" t="s">
        <v>1350</v>
      </c>
      <c r="B562" s="1">
        <v>2014</v>
      </c>
      <c r="C562" s="1" t="s">
        <v>1351</v>
      </c>
      <c r="E562" s="1" t="str">
        <f t="shared" si="18"/>
        <v>Include</v>
      </c>
      <c r="F562" s="1">
        <v>0</v>
      </c>
      <c r="G562" s="1">
        <v>0</v>
      </c>
      <c r="H562" s="1">
        <v>0</v>
      </c>
      <c r="I562" s="1">
        <v>0</v>
      </c>
      <c r="J562" s="1">
        <v>0</v>
      </c>
      <c r="K562" s="1">
        <v>0</v>
      </c>
      <c r="L562" s="1">
        <f t="shared" si="19"/>
        <v>0</v>
      </c>
      <c r="M562" s="1" t="s">
        <v>1352</v>
      </c>
    </row>
    <row r="563" spans="1:13">
      <c r="A563" s="1" t="s">
        <v>1353</v>
      </c>
      <c r="B563" s="1">
        <v>2014</v>
      </c>
      <c r="C563" s="1" t="s">
        <v>1354</v>
      </c>
      <c r="E563" s="1" t="str">
        <f t="shared" si="18"/>
        <v>Include</v>
      </c>
      <c r="F563" s="1">
        <v>0</v>
      </c>
      <c r="G563" s="1">
        <v>0</v>
      </c>
      <c r="H563" s="1">
        <v>0</v>
      </c>
      <c r="I563" s="1">
        <v>0</v>
      </c>
      <c r="J563" s="1">
        <v>0</v>
      </c>
      <c r="K563" s="1">
        <v>0</v>
      </c>
      <c r="L563" s="1">
        <f t="shared" si="19"/>
        <v>0</v>
      </c>
      <c r="M563" s="1" t="s">
        <v>643</v>
      </c>
    </row>
    <row r="564" spans="1:13">
      <c r="A564" s="1" t="s">
        <v>1355</v>
      </c>
      <c r="B564" s="1">
        <v>2014</v>
      </c>
      <c r="C564" s="1" t="s">
        <v>1356</v>
      </c>
      <c r="E564" s="1" t="str">
        <f t="shared" si="18"/>
        <v>Exclude</v>
      </c>
      <c r="F564" s="1">
        <v>1</v>
      </c>
      <c r="G564" s="1">
        <v>0</v>
      </c>
      <c r="H564" s="1">
        <v>0</v>
      </c>
      <c r="I564" s="1">
        <v>0</v>
      </c>
      <c r="J564" s="1">
        <v>0</v>
      </c>
      <c r="K564" s="1">
        <v>0</v>
      </c>
      <c r="L564" s="1">
        <f t="shared" si="19"/>
        <v>1</v>
      </c>
      <c r="M564" s="1" t="s">
        <v>1357</v>
      </c>
    </row>
    <row r="565" spans="1:13">
      <c r="A565" s="1" t="s">
        <v>475</v>
      </c>
      <c r="B565" s="1">
        <v>2014</v>
      </c>
      <c r="C565" s="1" t="s">
        <v>1358</v>
      </c>
      <c r="E565" s="1" t="str">
        <f t="shared" si="18"/>
        <v>Include</v>
      </c>
      <c r="F565" s="1">
        <v>0</v>
      </c>
      <c r="G565" s="1">
        <v>0</v>
      </c>
      <c r="H565" s="1">
        <v>0</v>
      </c>
      <c r="I565" s="1">
        <v>0</v>
      </c>
      <c r="J565" s="1">
        <v>0</v>
      </c>
      <c r="K565" s="1">
        <v>0</v>
      </c>
      <c r="L565" s="1">
        <f t="shared" si="19"/>
        <v>0</v>
      </c>
      <c r="M565" s="1" t="s">
        <v>1359</v>
      </c>
    </row>
    <row r="566" spans="1:13">
      <c r="A566" s="1" t="s">
        <v>1360</v>
      </c>
      <c r="B566" s="1">
        <v>2014</v>
      </c>
      <c r="C566" s="1" t="s">
        <v>1361</v>
      </c>
      <c r="E566" s="1" t="str">
        <f t="shared" si="18"/>
        <v>Exclude</v>
      </c>
      <c r="F566" s="1">
        <v>1</v>
      </c>
      <c r="G566" s="1">
        <v>0</v>
      </c>
      <c r="H566" s="1">
        <v>0</v>
      </c>
      <c r="I566" s="1">
        <v>0</v>
      </c>
      <c r="J566" s="1">
        <v>0</v>
      </c>
      <c r="K566" s="1">
        <v>0</v>
      </c>
      <c r="L566" s="1">
        <f t="shared" si="19"/>
        <v>1</v>
      </c>
      <c r="M566" s="1" t="s">
        <v>1362</v>
      </c>
    </row>
    <row r="567" spans="1:13">
      <c r="A567" s="1" t="s">
        <v>1363</v>
      </c>
      <c r="B567" s="1">
        <v>2015</v>
      </c>
      <c r="C567" s="1" t="s">
        <v>1364</v>
      </c>
      <c r="E567" s="1" t="str">
        <f t="shared" si="18"/>
        <v>Exclude</v>
      </c>
      <c r="F567" s="1">
        <v>1</v>
      </c>
      <c r="G567" s="1">
        <v>0</v>
      </c>
      <c r="H567" s="1">
        <v>0</v>
      </c>
      <c r="I567" s="1">
        <v>0</v>
      </c>
      <c r="J567" s="1">
        <v>0</v>
      </c>
      <c r="K567" s="1">
        <v>0</v>
      </c>
      <c r="L567" s="1">
        <f t="shared" si="19"/>
        <v>1</v>
      </c>
    </row>
    <row r="568" spans="1:13">
      <c r="A568" s="1" t="s">
        <v>1365</v>
      </c>
      <c r="B568" s="1">
        <v>2015</v>
      </c>
      <c r="C568" s="1" t="s">
        <v>1366</v>
      </c>
      <c r="E568" s="1" t="str">
        <f t="shared" si="18"/>
        <v>Include</v>
      </c>
      <c r="F568" s="1">
        <v>0</v>
      </c>
      <c r="G568" s="1">
        <v>0</v>
      </c>
      <c r="H568" s="1">
        <v>0</v>
      </c>
      <c r="I568" s="1">
        <v>0</v>
      </c>
      <c r="J568" s="1">
        <v>0</v>
      </c>
      <c r="K568" s="1">
        <v>0</v>
      </c>
      <c r="L568" s="1">
        <f t="shared" si="19"/>
        <v>0</v>
      </c>
      <c r="M568" s="1" t="s">
        <v>1367</v>
      </c>
    </row>
    <row r="569" spans="1:13">
      <c r="A569" s="1" t="s">
        <v>1368</v>
      </c>
      <c r="B569" s="1">
        <v>2015</v>
      </c>
      <c r="C569" s="1" t="s">
        <v>1369</v>
      </c>
      <c r="E569" s="1" t="str">
        <f t="shared" si="18"/>
        <v>Include</v>
      </c>
      <c r="F569" s="1">
        <v>0</v>
      </c>
      <c r="G569" s="1">
        <v>0</v>
      </c>
      <c r="H569" s="1">
        <v>0</v>
      </c>
      <c r="I569" s="1">
        <v>0</v>
      </c>
      <c r="J569" s="1">
        <v>0</v>
      </c>
      <c r="K569" s="1">
        <v>0</v>
      </c>
      <c r="L569" s="1">
        <f t="shared" si="19"/>
        <v>0</v>
      </c>
      <c r="M569" s="1" t="s">
        <v>1370</v>
      </c>
    </row>
    <row r="570" spans="1:13">
      <c r="A570" s="1" t="s">
        <v>1371</v>
      </c>
      <c r="B570" s="1">
        <v>2015</v>
      </c>
      <c r="C570" s="1" t="s">
        <v>1372</v>
      </c>
      <c r="E570" s="1" t="str">
        <f t="shared" si="18"/>
        <v>Exclude</v>
      </c>
      <c r="F570" s="1">
        <v>1</v>
      </c>
      <c r="G570" s="1">
        <v>0</v>
      </c>
      <c r="H570" s="1">
        <v>0</v>
      </c>
      <c r="I570" s="1">
        <v>0</v>
      </c>
      <c r="J570" s="1">
        <v>0</v>
      </c>
      <c r="K570" s="1">
        <v>0</v>
      </c>
      <c r="L570" s="1">
        <f>SUM(F570:K570)</f>
        <v>1</v>
      </c>
      <c r="M570" s="1" t="s">
        <v>539</v>
      </c>
    </row>
    <row r="571" spans="1:13">
      <c r="A571" s="1" t="s">
        <v>1373</v>
      </c>
      <c r="B571" s="1">
        <v>2015</v>
      </c>
      <c r="C571" s="1" t="s">
        <v>1374</v>
      </c>
      <c r="E571" s="1" t="str">
        <f t="shared" si="18"/>
        <v>Exclude</v>
      </c>
      <c r="F571" s="1">
        <v>1</v>
      </c>
      <c r="G571" s="1">
        <v>0</v>
      </c>
      <c r="H571" s="1">
        <v>0</v>
      </c>
      <c r="I571" s="1">
        <v>1</v>
      </c>
      <c r="J571" s="1">
        <v>0</v>
      </c>
      <c r="K571" s="1">
        <v>0</v>
      </c>
      <c r="L571" s="1">
        <f t="shared" si="19"/>
        <v>2</v>
      </c>
      <c r="M571" s="1" t="s">
        <v>1375</v>
      </c>
    </row>
    <row r="572" spans="1:13">
      <c r="A572" s="1" t="s">
        <v>1376</v>
      </c>
      <c r="B572" s="1">
        <v>2015</v>
      </c>
      <c r="C572" s="1" t="s">
        <v>1377</v>
      </c>
      <c r="E572" s="1" t="str">
        <f t="shared" si="18"/>
        <v>Exclude</v>
      </c>
      <c r="F572" s="1">
        <v>1</v>
      </c>
      <c r="G572" s="1">
        <v>0</v>
      </c>
      <c r="H572" s="1">
        <v>0</v>
      </c>
      <c r="I572" s="1">
        <v>0</v>
      </c>
      <c r="J572" s="1">
        <v>0</v>
      </c>
      <c r="K572" s="1">
        <v>0</v>
      </c>
      <c r="L572" s="1">
        <f t="shared" si="19"/>
        <v>1</v>
      </c>
      <c r="M572" s="1" t="s">
        <v>1378</v>
      </c>
    </row>
    <row r="573" spans="1:13">
      <c r="A573" s="1" t="s">
        <v>1379</v>
      </c>
      <c r="B573" s="1">
        <v>2015</v>
      </c>
      <c r="C573" s="1" t="s">
        <v>1380</v>
      </c>
      <c r="E573" s="1" t="str">
        <f t="shared" si="18"/>
        <v>Exclude</v>
      </c>
      <c r="F573" s="1">
        <v>0</v>
      </c>
      <c r="G573" s="1">
        <v>0</v>
      </c>
      <c r="H573" s="1">
        <v>0</v>
      </c>
      <c r="I573" s="1">
        <v>1</v>
      </c>
      <c r="J573" s="1">
        <v>0</v>
      </c>
      <c r="K573" s="1">
        <v>0</v>
      </c>
      <c r="L573" s="1">
        <f t="shared" si="19"/>
        <v>1</v>
      </c>
      <c r="M573" s="1" t="s">
        <v>1381</v>
      </c>
    </row>
    <row r="574" spans="1:13">
      <c r="A574" s="1" t="s">
        <v>1382</v>
      </c>
      <c r="B574" s="1">
        <v>2015</v>
      </c>
      <c r="C574" s="1" t="s">
        <v>1383</v>
      </c>
      <c r="E574" s="1" t="str">
        <f t="shared" si="18"/>
        <v>Include</v>
      </c>
      <c r="F574" s="1">
        <v>0</v>
      </c>
      <c r="G574" s="1">
        <v>0</v>
      </c>
      <c r="H574" s="1">
        <v>0</v>
      </c>
      <c r="I574" s="1">
        <v>0</v>
      </c>
      <c r="J574" s="1">
        <v>0</v>
      </c>
      <c r="K574" s="1">
        <v>0</v>
      </c>
      <c r="L574" s="1">
        <f t="shared" si="19"/>
        <v>0</v>
      </c>
      <c r="M574" s="1" t="s">
        <v>1384</v>
      </c>
    </row>
    <row r="575" spans="1:13">
      <c r="A575" s="1" t="s">
        <v>1385</v>
      </c>
      <c r="B575" s="1">
        <v>2015</v>
      </c>
      <c r="C575" s="1" t="s">
        <v>1386</v>
      </c>
      <c r="E575" s="1" t="str">
        <f t="shared" si="18"/>
        <v>Include</v>
      </c>
      <c r="F575" s="1">
        <v>0</v>
      </c>
      <c r="G575" s="1">
        <v>0</v>
      </c>
      <c r="H575" s="1">
        <v>0</v>
      </c>
      <c r="I575" s="1">
        <v>0</v>
      </c>
      <c r="J575" s="1">
        <v>0</v>
      </c>
      <c r="K575" s="1">
        <v>0</v>
      </c>
      <c r="L575" s="1">
        <f t="shared" si="19"/>
        <v>0</v>
      </c>
      <c r="M575" s="1" t="s">
        <v>1387</v>
      </c>
    </row>
    <row r="576" spans="1:13">
      <c r="A576" s="1" t="s">
        <v>1388</v>
      </c>
      <c r="B576" s="1">
        <v>2015</v>
      </c>
      <c r="C576" s="1" t="s">
        <v>1389</v>
      </c>
      <c r="E576" s="1" t="str">
        <f t="shared" si="18"/>
        <v>Exclude</v>
      </c>
      <c r="F576" s="1">
        <v>1</v>
      </c>
      <c r="G576" s="1">
        <v>1</v>
      </c>
      <c r="H576" s="1">
        <v>0</v>
      </c>
      <c r="I576" s="1">
        <v>0</v>
      </c>
      <c r="J576" s="1">
        <v>0</v>
      </c>
      <c r="K576" s="1">
        <v>0</v>
      </c>
      <c r="L576" s="1">
        <f t="shared" si="19"/>
        <v>2</v>
      </c>
      <c r="M576" s="1" t="s">
        <v>1390</v>
      </c>
    </row>
    <row r="577" spans="1:13">
      <c r="A577" s="1" t="s">
        <v>1391</v>
      </c>
      <c r="B577" s="1">
        <v>2015</v>
      </c>
      <c r="C577" s="1" t="s">
        <v>1392</v>
      </c>
      <c r="E577" s="1" t="str">
        <f t="shared" si="18"/>
        <v>Include</v>
      </c>
      <c r="F577" s="1">
        <v>0</v>
      </c>
      <c r="G577" s="1">
        <v>0</v>
      </c>
      <c r="H577" s="1">
        <v>0</v>
      </c>
      <c r="I577" s="1">
        <v>0</v>
      </c>
      <c r="J577" s="1">
        <v>0</v>
      </c>
      <c r="K577" s="1">
        <v>0</v>
      </c>
      <c r="L577" s="1">
        <f t="shared" si="19"/>
        <v>0</v>
      </c>
      <c r="M577" s="1" t="s">
        <v>597</v>
      </c>
    </row>
    <row r="578" spans="1:13">
      <c r="A578" s="1" t="s">
        <v>1393</v>
      </c>
      <c r="B578" s="1">
        <v>2015</v>
      </c>
      <c r="C578" s="1" t="s">
        <v>1394</v>
      </c>
      <c r="E578" s="1" t="str">
        <f t="shared" si="18"/>
        <v>Include</v>
      </c>
      <c r="F578" s="1">
        <v>0</v>
      </c>
      <c r="G578" s="1">
        <v>0</v>
      </c>
      <c r="H578" s="1">
        <v>0</v>
      </c>
      <c r="I578" s="1">
        <v>0</v>
      </c>
      <c r="J578" s="1">
        <v>0</v>
      </c>
      <c r="K578" s="1">
        <v>0</v>
      </c>
      <c r="L578" s="1">
        <f t="shared" si="19"/>
        <v>0</v>
      </c>
      <c r="M578" s="1" t="s">
        <v>643</v>
      </c>
    </row>
    <row r="579" spans="1:13" ht="34">
      <c r="A579" s="1" t="s">
        <v>1395</v>
      </c>
      <c r="B579" s="1">
        <v>2015</v>
      </c>
      <c r="C579" s="4" t="s">
        <v>1396</v>
      </c>
      <c r="E579" s="1" t="str">
        <f t="shared" si="18"/>
        <v>Exclude</v>
      </c>
      <c r="F579" s="1">
        <v>1</v>
      </c>
      <c r="G579" s="1">
        <v>0</v>
      </c>
      <c r="H579" s="1">
        <v>0</v>
      </c>
      <c r="I579" s="1">
        <v>0</v>
      </c>
      <c r="J579" s="1">
        <v>0</v>
      </c>
      <c r="K579" s="1">
        <v>0</v>
      </c>
      <c r="L579" s="1">
        <f t="shared" si="19"/>
        <v>1</v>
      </c>
    </row>
    <row r="580" spans="1:13">
      <c r="A580" s="1" t="s">
        <v>1397</v>
      </c>
      <c r="B580" s="1">
        <v>2015</v>
      </c>
      <c r="C580" s="1" t="s">
        <v>1398</v>
      </c>
      <c r="E580" s="1" t="str">
        <f t="shared" si="18"/>
        <v>Exclude</v>
      </c>
      <c r="F580" s="1">
        <v>0</v>
      </c>
      <c r="G580" s="1">
        <v>0</v>
      </c>
      <c r="H580" s="1">
        <v>0</v>
      </c>
      <c r="I580" s="1">
        <v>0</v>
      </c>
      <c r="J580" s="1">
        <v>0</v>
      </c>
      <c r="K580" s="1">
        <v>0</v>
      </c>
      <c r="L580" s="1">
        <v>1</v>
      </c>
    </row>
    <row r="581" spans="1:13">
      <c r="A581" s="1" t="s">
        <v>1399</v>
      </c>
      <c r="B581" s="1">
        <v>2015</v>
      </c>
      <c r="C581" s="1" t="s">
        <v>1400</v>
      </c>
      <c r="E581" s="1" t="str">
        <f t="shared" si="18"/>
        <v>Exclude</v>
      </c>
      <c r="F581" s="1">
        <v>1</v>
      </c>
      <c r="G581" s="1">
        <v>1</v>
      </c>
      <c r="H581" s="1">
        <v>1</v>
      </c>
      <c r="I581" s="1">
        <v>0</v>
      </c>
      <c r="J581" s="1">
        <v>0</v>
      </c>
      <c r="K581" s="1">
        <v>0</v>
      </c>
      <c r="L581" s="1">
        <f t="shared" si="19"/>
        <v>3</v>
      </c>
      <c r="M581" s="1" t="s">
        <v>1401</v>
      </c>
    </row>
    <row r="582" spans="1:13">
      <c r="A582" s="1" t="s">
        <v>1402</v>
      </c>
      <c r="B582" s="1">
        <v>2015</v>
      </c>
      <c r="C582" s="1" t="s">
        <v>1403</v>
      </c>
      <c r="E582" s="1" t="str">
        <f t="shared" si="18"/>
        <v>Exclude</v>
      </c>
      <c r="F582" s="1">
        <v>1</v>
      </c>
      <c r="G582" s="1">
        <v>0</v>
      </c>
      <c r="H582" s="1">
        <v>0</v>
      </c>
      <c r="I582" s="1">
        <v>0</v>
      </c>
      <c r="J582" s="1">
        <v>0</v>
      </c>
      <c r="K582" s="1">
        <v>0</v>
      </c>
      <c r="L582" s="1">
        <f t="shared" si="19"/>
        <v>1</v>
      </c>
      <c r="M582" s="1" t="s">
        <v>1404</v>
      </c>
    </row>
    <row r="583" spans="1:13">
      <c r="A583" s="1" t="s">
        <v>1405</v>
      </c>
      <c r="B583" s="1">
        <v>2015</v>
      </c>
      <c r="C583" s="1" t="s">
        <v>1406</v>
      </c>
      <c r="E583" s="1" t="str">
        <f t="shared" si="18"/>
        <v>Exclude</v>
      </c>
      <c r="F583" s="1">
        <v>1</v>
      </c>
      <c r="G583" s="1">
        <v>0</v>
      </c>
      <c r="H583" s="1">
        <v>0</v>
      </c>
      <c r="I583" s="1">
        <v>0</v>
      </c>
      <c r="J583" s="1">
        <v>0</v>
      </c>
      <c r="K583" s="1">
        <v>0</v>
      </c>
      <c r="L583" s="1">
        <f t="shared" si="19"/>
        <v>1</v>
      </c>
      <c r="M583" s="1" t="s">
        <v>539</v>
      </c>
    </row>
    <row r="584" spans="1:13">
      <c r="A584" s="1" t="s">
        <v>1407</v>
      </c>
      <c r="B584" s="1">
        <v>2015</v>
      </c>
      <c r="C584" s="1" t="s">
        <v>1408</v>
      </c>
      <c r="E584" s="1" t="str">
        <f t="shared" si="18"/>
        <v>Exclude</v>
      </c>
      <c r="F584" s="1">
        <v>1</v>
      </c>
      <c r="G584" s="1">
        <v>0</v>
      </c>
      <c r="H584" s="1">
        <v>0</v>
      </c>
      <c r="I584" s="1">
        <v>0</v>
      </c>
      <c r="J584" s="1">
        <v>0</v>
      </c>
      <c r="K584" s="1">
        <v>0</v>
      </c>
      <c r="L584" s="1">
        <f t="shared" si="19"/>
        <v>1</v>
      </c>
      <c r="M584" s="1" t="s">
        <v>539</v>
      </c>
    </row>
    <row r="585" spans="1:13">
      <c r="A585" s="1" t="s">
        <v>1409</v>
      </c>
      <c r="B585" s="1">
        <v>2016</v>
      </c>
      <c r="C585" s="1" t="s">
        <v>1410</v>
      </c>
      <c r="E585" s="1" t="str">
        <f t="shared" si="18"/>
        <v>Include</v>
      </c>
      <c r="F585" s="1">
        <v>0</v>
      </c>
      <c r="G585" s="1">
        <v>0</v>
      </c>
      <c r="H585" s="1">
        <v>0</v>
      </c>
      <c r="I585" s="1">
        <v>0</v>
      </c>
      <c r="J585" s="1">
        <v>0</v>
      </c>
      <c r="K585" s="1">
        <v>0</v>
      </c>
      <c r="L585" s="1">
        <f t="shared" si="19"/>
        <v>0</v>
      </c>
      <c r="M585" s="1" t="s">
        <v>1411</v>
      </c>
    </row>
    <row r="586" spans="1:13">
      <c r="A586" s="1" t="s">
        <v>1412</v>
      </c>
      <c r="B586" s="1">
        <v>2016</v>
      </c>
      <c r="C586" s="1" t="s">
        <v>1413</v>
      </c>
      <c r="E586" s="1" t="str">
        <f t="shared" si="18"/>
        <v>Include</v>
      </c>
      <c r="F586" s="1">
        <v>0</v>
      </c>
      <c r="G586" s="1">
        <v>0</v>
      </c>
      <c r="H586" s="1">
        <v>0</v>
      </c>
      <c r="I586" s="1">
        <v>0</v>
      </c>
      <c r="J586" s="1">
        <v>0</v>
      </c>
      <c r="K586" s="1">
        <v>0</v>
      </c>
      <c r="L586" s="1">
        <f t="shared" si="19"/>
        <v>0</v>
      </c>
      <c r="M586" s="1" t="s">
        <v>1414</v>
      </c>
    </row>
    <row r="587" spans="1:13">
      <c r="A587" s="1" t="s">
        <v>1415</v>
      </c>
      <c r="B587" s="1">
        <v>2016</v>
      </c>
      <c r="C587" s="1" t="s">
        <v>1416</v>
      </c>
      <c r="E587" s="1" t="str">
        <f t="shared" si="18"/>
        <v>Exclude</v>
      </c>
      <c r="G587" s="1">
        <v>1</v>
      </c>
      <c r="J587" s="1">
        <v>1</v>
      </c>
      <c r="K587" s="1">
        <v>0</v>
      </c>
      <c r="L587" s="1">
        <f t="shared" si="19"/>
        <v>2</v>
      </c>
      <c r="M587" s="1" t="s">
        <v>1417</v>
      </c>
    </row>
    <row r="588" spans="1:13">
      <c r="A588" s="1" t="s">
        <v>1418</v>
      </c>
      <c r="B588" s="1">
        <v>2016</v>
      </c>
      <c r="C588" s="1" t="s">
        <v>1419</v>
      </c>
      <c r="E588" s="1" t="str">
        <f t="shared" si="18"/>
        <v>Include</v>
      </c>
      <c r="F588" s="1">
        <v>0</v>
      </c>
      <c r="G588" s="1">
        <v>0</v>
      </c>
      <c r="H588" s="1">
        <v>0</v>
      </c>
      <c r="I588" s="1">
        <v>0</v>
      </c>
      <c r="J588" s="1">
        <v>0</v>
      </c>
      <c r="K588" s="1">
        <v>0</v>
      </c>
      <c r="L588" s="1">
        <f t="shared" si="19"/>
        <v>0</v>
      </c>
      <c r="M588" s="1" t="s">
        <v>1420</v>
      </c>
    </row>
    <row r="589" spans="1:13" ht="34">
      <c r="A589" s="1" t="s">
        <v>1421</v>
      </c>
      <c r="B589" s="1">
        <v>2016</v>
      </c>
      <c r="C589" s="4" t="s">
        <v>1422</v>
      </c>
      <c r="E589" s="1" t="str">
        <f t="shared" si="18"/>
        <v>Exclude</v>
      </c>
      <c r="F589" s="1">
        <v>1</v>
      </c>
      <c r="G589" s="1">
        <v>0</v>
      </c>
      <c r="H589" s="1">
        <v>1</v>
      </c>
      <c r="I589" s="1">
        <v>0</v>
      </c>
      <c r="J589" s="1">
        <v>0</v>
      </c>
      <c r="K589" s="1">
        <v>0</v>
      </c>
      <c r="L589" s="1">
        <f t="shared" si="19"/>
        <v>2</v>
      </c>
      <c r="M589" s="1" t="s">
        <v>1404</v>
      </c>
    </row>
    <row r="590" spans="1:13">
      <c r="A590" s="1" t="s">
        <v>1423</v>
      </c>
      <c r="B590" s="1">
        <v>2016</v>
      </c>
      <c r="C590" s="1" t="s">
        <v>1424</v>
      </c>
      <c r="E590" s="1" t="str">
        <f t="shared" si="18"/>
        <v>Exclude</v>
      </c>
      <c r="F590" s="1">
        <v>0</v>
      </c>
      <c r="G590" s="1">
        <v>0</v>
      </c>
      <c r="H590" s="1">
        <v>0</v>
      </c>
      <c r="I590" s="1">
        <v>1</v>
      </c>
      <c r="J590" s="1">
        <v>0</v>
      </c>
      <c r="K590" s="1">
        <v>0</v>
      </c>
      <c r="L590" s="1">
        <f t="shared" si="19"/>
        <v>1</v>
      </c>
      <c r="M590" s="1" t="s">
        <v>1425</v>
      </c>
    </row>
    <row r="591" spans="1:13">
      <c r="A591" s="1" t="s">
        <v>1426</v>
      </c>
      <c r="B591" s="1">
        <v>2016</v>
      </c>
      <c r="C591" s="1" t="s">
        <v>1427</v>
      </c>
      <c r="E591" s="1" t="str">
        <f t="shared" si="18"/>
        <v>Include</v>
      </c>
      <c r="F591" s="1">
        <v>0</v>
      </c>
      <c r="G591" s="1">
        <v>0</v>
      </c>
      <c r="H591" s="1">
        <v>0</v>
      </c>
      <c r="I591" s="1">
        <v>0</v>
      </c>
      <c r="J591" s="1">
        <v>0</v>
      </c>
      <c r="K591" s="1">
        <v>0</v>
      </c>
      <c r="L591" s="1">
        <f t="shared" si="19"/>
        <v>0</v>
      </c>
      <c r="M591" s="1" t="s">
        <v>1428</v>
      </c>
    </row>
    <row r="592" spans="1:13" ht="34">
      <c r="A592" s="1" t="s">
        <v>1429</v>
      </c>
      <c r="B592" s="1">
        <v>2016</v>
      </c>
      <c r="C592" s="4" t="s">
        <v>1430</v>
      </c>
      <c r="E592" s="1" t="str">
        <f t="shared" si="18"/>
        <v>Exclude</v>
      </c>
      <c r="F592" s="1">
        <v>0</v>
      </c>
      <c r="G592" s="1">
        <v>1</v>
      </c>
      <c r="H592" s="1">
        <v>0</v>
      </c>
      <c r="I592" s="1">
        <v>1</v>
      </c>
      <c r="J592" s="1">
        <v>0</v>
      </c>
      <c r="K592" s="1">
        <v>0</v>
      </c>
      <c r="L592" s="1">
        <f t="shared" si="19"/>
        <v>2</v>
      </c>
      <c r="M592" s="1" t="s">
        <v>1431</v>
      </c>
    </row>
    <row r="593" spans="1:13">
      <c r="A593" s="1" t="s">
        <v>1432</v>
      </c>
      <c r="B593" s="1">
        <v>2016</v>
      </c>
      <c r="C593" s="1" t="s">
        <v>1433</v>
      </c>
      <c r="E593" s="1" t="str">
        <f t="shared" si="18"/>
        <v>Include</v>
      </c>
      <c r="F593" s="1">
        <v>0</v>
      </c>
      <c r="G593" s="1">
        <v>0</v>
      </c>
      <c r="H593" s="1">
        <v>0</v>
      </c>
      <c r="I593" s="1">
        <v>0</v>
      </c>
      <c r="J593" s="1">
        <v>0</v>
      </c>
      <c r="K593" s="1">
        <v>0</v>
      </c>
      <c r="L593" s="1">
        <f t="shared" si="19"/>
        <v>0</v>
      </c>
      <c r="M593" s="1" t="s">
        <v>815</v>
      </c>
    </row>
    <row r="594" spans="1:13">
      <c r="A594" s="1" t="s">
        <v>1434</v>
      </c>
      <c r="B594" s="1">
        <v>2016</v>
      </c>
      <c r="C594" s="1" t="s">
        <v>1435</v>
      </c>
      <c r="E594" s="1" t="str">
        <f t="shared" ref="E594:E657" si="20" xml:space="preserve"> IF(L594=0, "Include", "Exclude")</f>
        <v>Exclude</v>
      </c>
      <c r="F594" s="1">
        <v>0</v>
      </c>
      <c r="G594" s="1">
        <v>0</v>
      </c>
      <c r="H594" s="1">
        <v>1</v>
      </c>
      <c r="I594" s="1">
        <v>0</v>
      </c>
      <c r="J594" s="1">
        <v>0</v>
      </c>
      <c r="K594" s="1">
        <v>0</v>
      </c>
      <c r="L594" s="1">
        <f t="shared" ref="L594:L657" si="21">SUM(F594:K594)</f>
        <v>1</v>
      </c>
      <c r="M594" s="1" t="s">
        <v>1436</v>
      </c>
    </row>
    <row r="595" spans="1:13">
      <c r="A595" s="1" t="s">
        <v>1437</v>
      </c>
      <c r="B595" s="1">
        <v>2016</v>
      </c>
      <c r="C595" s="1" t="s">
        <v>1438</v>
      </c>
      <c r="E595" s="1" t="str">
        <f t="shared" si="20"/>
        <v>Exclude</v>
      </c>
      <c r="F595" s="1">
        <v>1</v>
      </c>
      <c r="G595" s="1">
        <v>0</v>
      </c>
      <c r="H595" s="1">
        <v>0</v>
      </c>
      <c r="I595" s="1">
        <v>0</v>
      </c>
      <c r="J595" s="1">
        <v>0</v>
      </c>
      <c r="K595" s="1">
        <v>0</v>
      </c>
      <c r="L595" s="1">
        <f t="shared" si="21"/>
        <v>1</v>
      </c>
      <c r="M595" s="1" t="s">
        <v>707</v>
      </c>
    </row>
    <row r="596" spans="1:13">
      <c r="A596" s="1" t="s">
        <v>1439</v>
      </c>
      <c r="B596" s="1">
        <v>2016</v>
      </c>
      <c r="C596" s="1" t="s">
        <v>1440</v>
      </c>
      <c r="E596" s="1" t="str">
        <f t="shared" si="20"/>
        <v>Exclude</v>
      </c>
      <c r="F596" s="1">
        <v>0</v>
      </c>
      <c r="G596" s="1">
        <v>0</v>
      </c>
      <c r="H596" s="1">
        <v>1</v>
      </c>
      <c r="I596" s="1">
        <v>0</v>
      </c>
      <c r="J596" s="1">
        <v>0</v>
      </c>
      <c r="K596" s="1">
        <v>0</v>
      </c>
      <c r="L596" s="1">
        <f t="shared" si="21"/>
        <v>1</v>
      </c>
      <c r="M596" s="1" t="s">
        <v>1441</v>
      </c>
    </row>
    <row r="597" spans="1:13">
      <c r="A597" s="1" t="s">
        <v>1442</v>
      </c>
      <c r="B597" s="1">
        <v>2016</v>
      </c>
      <c r="C597" s="1" t="s">
        <v>1443</v>
      </c>
      <c r="E597" s="1" t="str">
        <f t="shared" si="20"/>
        <v>Include</v>
      </c>
      <c r="F597" s="1">
        <v>0</v>
      </c>
      <c r="G597" s="1">
        <v>0</v>
      </c>
      <c r="H597" s="1">
        <v>0</v>
      </c>
      <c r="I597" s="1">
        <v>0</v>
      </c>
      <c r="J597" s="1">
        <v>0</v>
      </c>
      <c r="K597" s="1">
        <v>0</v>
      </c>
      <c r="L597" s="1">
        <f t="shared" si="21"/>
        <v>0</v>
      </c>
      <c r="M597" s="1" t="s">
        <v>1444</v>
      </c>
    </row>
    <row r="598" spans="1:13">
      <c r="A598" s="1" t="s">
        <v>1445</v>
      </c>
      <c r="B598" s="1">
        <v>2016</v>
      </c>
      <c r="C598" s="1" t="s">
        <v>1446</v>
      </c>
      <c r="E598" s="1" t="str">
        <f t="shared" si="20"/>
        <v>Exclude</v>
      </c>
      <c r="F598" s="1">
        <v>1</v>
      </c>
      <c r="G598" s="1">
        <v>0</v>
      </c>
      <c r="H598" s="1">
        <v>0</v>
      </c>
      <c r="I598" s="1">
        <v>0</v>
      </c>
      <c r="J598" s="1">
        <v>0</v>
      </c>
      <c r="K598" s="1">
        <v>0</v>
      </c>
      <c r="L598" s="1">
        <f t="shared" si="21"/>
        <v>1</v>
      </c>
      <c r="M598" s="1" t="s">
        <v>707</v>
      </c>
    </row>
    <row r="599" spans="1:13">
      <c r="A599" s="1" t="s">
        <v>1447</v>
      </c>
      <c r="B599" s="1">
        <v>2016</v>
      </c>
      <c r="C599" s="1" t="s">
        <v>1448</v>
      </c>
      <c r="E599" s="1" t="str">
        <f t="shared" si="20"/>
        <v>Include</v>
      </c>
      <c r="F599" s="1">
        <v>0</v>
      </c>
      <c r="G599" s="1">
        <v>0</v>
      </c>
      <c r="H599" s="1">
        <v>0</v>
      </c>
      <c r="I599" s="1">
        <v>0</v>
      </c>
      <c r="J599" s="1">
        <v>0</v>
      </c>
      <c r="K599" s="1">
        <v>0</v>
      </c>
      <c r="L599" s="1">
        <f t="shared" si="21"/>
        <v>0</v>
      </c>
      <c r="M599" s="1" t="s">
        <v>1449</v>
      </c>
    </row>
    <row r="600" spans="1:13">
      <c r="A600" s="1" t="s">
        <v>1450</v>
      </c>
      <c r="B600" s="1">
        <v>2016</v>
      </c>
      <c r="C600" s="1" t="s">
        <v>1451</v>
      </c>
      <c r="E600" s="1" t="str">
        <f t="shared" si="20"/>
        <v>Exclude</v>
      </c>
      <c r="F600" s="1">
        <v>1</v>
      </c>
      <c r="G600" s="1">
        <v>0</v>
      </c>
      <c r="H600" s="1">
        <v>0</v>
      </c>
      <c r="I600" s="1">
        <v>0</v>
      </c>
      <c r="J600" s="1">
        <v>0</v>
      </c>
      <c r="K600" s="1">
        <v>0</v>
      </c>
      <c r="L600" s="1">
        <f t="shared" si="21"/>
        <v>1</v>
      </c>
      <c r="M600" s="1" t="s">
        <v>539</v>
      </c>
    </row>
    <row r="601" spans="1:13">
      <c r="A601" s="1" t="s">
        <v>1452</v>
      </c>
      <c r="B601" s="1">
        <v>2016</v>
      </c>
      <c r="C601" s="1" t="s">
        <v>1453</v>
      </c>
      <c r="E601" s="1" t="str">
        <f t="shared" si="20"/>
        <v>Include</v>
      </c>
      <c r="F601" s="1">
        <v>0</v>
      </c>
      <c r="G601" s="1">
        <v>0</v>
      </c>
      <c r="H601" s="1">
        <v>0</v>
      </c>
      <c r="I601" s="1">
        <v>0</v>
      </c>
      <c r="J601" s="1">
        <v>0</v>
      </c>
      <c r="K601" s="1">
        <v>0</v>
      </c>
      <c r="L601" s="1">
        <f t="shared" si="21"/>
        <v>0</v>
      </c>
      <c r="M601" s="1" t="s">
        <v>597</v>
      </c>
    </row>
    <row r="602" spans="1:13">
      <c r="A602" s="1" t="s">
        <v>1454</v>
      </c>
      <c r="B602" s="1">
        <v>2017</v>
      </c>
      <c r="C602" s="1" t="s">
        <v>1455</v>
      </c>
      <c r="E602" s="1" t="str">
        <f t="shared" si="20"/>
        <v>Include</v>
      </c>
      <c r="F602" s="1">
        <v>0</v>
      </c>
      <c r="G602" s="1">
        <v>0</v>
      </c>
      <c r="H602" s="1">
        <v>0</v>
      </c>
      <c r="I602" s="1">
        <v>0</v>
      </c>
      <c r="J602" s="1">
        <v>0</v>
      </c>
      <c r="K602" s="1">
        <v>0</v>
      </c>
      <c r="L602" s="1">
        <f t="shared" si="21"/>
        <v>0</v>
      </c>
      <c r="M602" s="1" t="s">
        <v>1456</v>
      </c>
    </row>
    <row r="603" spans="1:13">
      <c r="A603" s="1" t="s">
        <v>1457</v>
      </c>
      <c r="B603" s="1">
        <v>2017</v>
      </c>
      <c r="C603" s="1" t="s">
        <v>1458</v>
      </c>
      <c r="E603" s="1" t="str">
        <f t="shared" si="20"/>
        <v>Exclude</v>
      </c>
      <c r="F603" s="1">
        <v>1</v>
      </c>
      <c r="G603" s="1">
        <v>0</v>
      </c>
      <c r="H603" s="1">
        <v>0</v>
      </c>
      <c r="I603" s="1">
        <v>0</v>
      </c>
      <c r="J603" s="1">
        <v>0</v>
      </c>
      <c r="K603" s="1">
        <v>0</v>
      </c>
      <c r="L603" s="1">
        <f t="shared" si="21"/>
        <v>1</v>
      </c>
    </row>
    <row r="604" spans="1:13">
      <c r="A604" s="1" t="s">
        <v>1459</v>
      </c>
      <c r="B604" s="1">
        <v>2017</v>
      </c>
      <c r="C604" s="1" t="s">
        <v>1460</v>
      </c>
      <c r="E604" s="1" t="str">
        <f t="shared" si="20"/>
        <v>Exclude</v>
      </c>
      <c r="F604" s="1">
        <v>1</v>
      </c>
      <c r="G604" s="1">
        <v>0</v>
      </c>
      <c r="H604" s="1">
        <v>0</v>
      </c>
      <c r="I604" s="1">
        <v>0</v>
      </c>
      <c r="J604" s="1">
        <v>0</v>
      </c>
      <c r="K604" s="1">
        <v>0</v>
      </c>
      <c r="L604" s="1">
        <f t="shared" si="21"/>
        <v>1</v>
      </c>
      <c r="M604" s="1" t="s">
        <v>1288</v>
      </c>
    </row>
    <row r="605" spans="1:13">
      <c r="A605" s="1" t="s">
        <v>1461</v>
      </c>
      <c r="B605" s="1">
        <v>2017</v>
      </c>
      <c r="C605" s="1" t="s">
        <v>1462</v>
      </c>
      <c r="E605" s="1" t="str">
        <f t="shared" si="20"/>
        <v>Include</v>
      </c>
      <c r="F605" s="1">
        <v>0</v>
      </c>
      <c r="G605" s="1">
        <v>0</v>
      </c>
      <c r="H605" s="1">
        <v>0</v>
      </c>
      <c r="I605" s="1">
        <v>0</v>
      </c>
      <c r="J605" s="1">
        <v>0</v>
      </c>
      <c r="K605" s="1">
        <v>0</v>
      </c>
      <c r="L605" s="1">
        <f t="shared" si="21"/>
        <v>0</v>
      </c>
      <c r="M605" s="1" t="s">
        <v>643</v>
      </c>
    </row>
    <row r="606" spans="1:13">
      <c r="A606" s="1" t="s">
        <v>1463</v>
      </c>
      <c r="B606" s="1">
        <v>2017</v>
      </c>
      <c r="C606" s="1" t="s">
        <v>1464</v>
      </c>
      <c r="E606" s="1" t="str">
        <f t="shared" si="20"/>
        <v>Include</v>
      </c>
      <c r="F606" s="1">
        <v>0</v>
      </c>
      <c r="G606" s="1">
        <v>0</v>
      </c>
      <c r="H606" s="1">
        <v>0</v>
      </c>
      <c r="I606" s="1">
        <v>0</v>
      </c>
      <c r="J606" s="1">
        <v>0</v>
      </c>
      <c r="K606" s="1">
        <v>0</v>
      </c>
      <c r="L606" s="1">
        <f t="shared" si="21"/>
        <v>0</v>
      </c>
      <c r="M606" s="1" t="s">
        <v>1465</v>
      </c>
    </row>
    <row r="607" spans="1:13">
      <c r="A607" s="1" t="s">
        <v>1466</v>
      </c>
      <c r="B607" s="1">
        <v>2017</v>
      </c>
      <c r="C607" s="1" t="s">
        <v>1467</v>
      </c>
      <c r="E607" s="1" t="str">
        <f t="shared" si="20"/>
        <v>Include</v>
      </c>
      <c r="F607" s="1">
        <v>0</v>
      </c>
      <c r="G607" s="1">
        <v>0</v>
      </c>
      <c r="H607" s="1">
        <v>0</v>
      </c>
      <c r="I607" s="1">
        <v>0</v>
      </c>
      <c r="J607" s="1">
        <v>0</v>
      </c>
      <c r="K607" s="1">
        <v>0</v>
      </c>
      <c r="L607" s="1">
        <f t="shared" si="21"/>
        <v>0</v>
      </c>
      <c r="M607" s="1" t="s">
        <v>815</v>
      </c>
    </row>
    <row r="608" spans="1:13">
      <c r="A608" s="1" t="s">
        <v>1468</v>
      </c>
      <c r="B608" s="1">
        <v>2017</v>
      </c>
      <c r="C608" s="1" t="s">
        <v>1469</v>
      </c>
      <c r="E608" s="1" t="str">
        <f t="shared" si="20"/>
        <v>Exclude</v>
      </c>
      <c r="F608" s="1">
        <v>1</v>
      </c>
      <c r="G608" s="1">
        <v>0</v>
      </c>
      <c r="H608" s="1">
        <v>1</v>
      </c>
      <c r="I608" s="1">
        <v>0</v>
      </c>
      <c r="J608" s="1">
        <v>0</v>
      </c>
      <c r="K608" s="1">
        <v>0</v>
      </c>
      <c r="L608" s="1">
        <f t="shared" si="21"/>
        <v>2</v>
      </c>
      <c r="M608" s="1" t="s">
        <v>1470</v>
      </c>
    </row>
    <row r="609" spans="1:13">
      <c r="A609" s="1" t="s">
        <v>1471</v>
      </c>
      <c r="B609" s="1">
        <v>2017</v>
      </c>
      <c r="C609" s="1" t="s">
        <v>1472</v>
      </c>
      <c r="E609" s="1" t="str">
        <f t="shared" si="20"/>
        <v>Include</v>
      </c>
      <c r="F609" s="1">
        <v>0</v>
      </c>
      <c r="G609" s="1">
        <v>0</v>
      </c>
      <c r="H609" s="1">
        <v>0</v>
      </c>
      <c r="I609" s="1">
        <v>0</v>
      </c>
      <c r="J609" s="1">
        <v>0</v>
      </c>
      <c r="K609" s="1">
        <v>0</v>
      </c>
      <c r="L609" s="1">
        <f t="shared" si="21"/>
        <v>0</v>
      </c>
      <c r="M609" s="1" t="s">
        <v>597</v>
      </c>
    </row>
    <row r="610" spans="1:13" ht="34">
      <c r="A610" s="1" t="s">
        <v>1473</v>
      </c>
      <c r="B610" s="1">
        <v>2017</v>
      </c>
      <c r="C610" s="4" t="s">
        <v>1474</v>
      </c>
      <c r="E610" s="1" t="str">
        <f t="shared" si="20"/>
        <v>Exclude</v>
      </c>
      <c r="F610" s="1">
        <v>1</v>
      </c>
      <c r="G610" s="1">
        <v>0</v>
      </c>
      <c r="H610" s="1">
        <v>0</v>
      </c>
      <c r="I610" s="1">
        <v>0</v>
      </c>
      <c r="J610" s="1">
        <v>0</v>
      </c>
      <c r="K610" s="1">
        <v>0</v>
      </c>
      <c r="L610" s="1">
        <f t="shared" si="21"/>
        <v>1</v>
      </c>
    </row>
    <row r="611" spans="1:13">
      <c r="A611" s="1" t="s">
        <v>1475</v>
      </c>
      <c r="B611" s="1">
        <v>2017</v>
      </c>
      <c r="C611" s="1" t="s">
        <v>1476</v>
      </c>
      <c r="E611" s="1" t="str">
        <f t="shared" si="20"/>
        <v>Exclude</v>
      </c>
      <c r="F611" s="1">
        <v>1</v>
      </c>
      <c r="G611" s="1">
        <v>0</v>
      </c>
      <c r="H611" s="1">
        <v>0</v>
      </c>
      <c r="I611" s="1">
        <v>1</v>
      </c>
      <c r="J611" s="1">
        <v>0</v>
      </c>
      <c r="K611" s="1">
        <v>0</v>
      </c>
      <c r="L611" s="1">
        <f t="shared" si="21"/>
        <v>2</v>
      </c>
      <c r="M611" s="1" t="s">
        <v>539</v>
      </c>
    </row>
    <row r="612" spans="1:13">
      <c r="A612" s="1" t="s">
        <v>1477</v>
      </c>
      <c r="B612" s="1">
        <v>2017</v>
      </c>
      <c r="C612" s="1" t="s">
        <v>1478</v>
      </c>
      <c r="E612" s="1" t="str">
        <f t="shared" si="20"/>
        <v>Exclude</v>
      </c>
      <c r="F612" s="1">
        <v>0</v>
      </c>
      <c r="G612" s="1">
        <v>0</v>
      </c>
      <c r="H612" s="1">
        <v>0</v>
      </c>
      <c r="I612" s="1">
        <v>0</v>
      </c>
      <c r="J612" s="1">
        <v>0</v>
      </c>
      <c r="K612" s="1">
        <v>0</v>
      </c>
      <c r="L612" s="1">
        <v>1</v>
      </c>
    </row>
    <row r="613" spans="1:13">
      <c r="A613" s="1" t="s">
        <v>1479</v>
      </c>
      <c r="B613" s="1">
        <v>2017</v>
      </c>
      <c r="C613" s="1" t="s">
        <v>1480</v>
      </c>
      <c r="E613" s="1" t="str">
        <f t="shared" si="20"/>
        <v>Exclude</v>
      </c>
      <c r="F613" s="1">
        <v>1</v>
      </c>
      <c r="G613" s="1">
        <v>0</v>
      </c>
      <c r="H613" s="1">
        <v>0</v>
      </c>
      <c r="I613" s="1">
        <v>0</v>
      </c>
      <c r="J613" s="1">
        <v>0</v>
      </c>
      <c r="K613" s="1">
        <v>0</v>
      </c>
      <c r="L613" s="1">
        <f t="shared" si="21"/>
        <v>1</v>
      </c>
      <c r="M613" s="1" t="s">
        <v>707</v>
      </c>
    </row>
    <row r="614" spans="1:13">
      <c r="A614" s="1" t="s">
        <v>1481</v>
      </c>
      <c r="B614" s="1">
        <v>2017</v>
      </c>
      <c r="C614" s="1" t="s">
        <v>1482</v>
      </c>
      <c r="E614" s="1" t="str">
        <f t="shared" si="20"/>
        <v>Include</v>
      </c>
      <c r="F614" s="1">
        <v>0</v>
      </c>
      <c r="G614" s="1">
        <v>0</v>
      </c>
      <c r="H614" s="1">
        <v>0</v>
      </c>
      <c r="I614" s="1">
        <v>0</v>
      </c>
      <c r="J614" s="1">
        <v>0</v>
      </c>
      <c r="K614" s="1">
        <v>0</v>
      </c>
      <c r="L614" s="1">
        <f t="shared" si="21"/>
        <v>0</v>
      </c>
      <c r="M614" s="1" t="s">
        <v>1295</v>
      </c>
    </row>
    <row r="615" spans="1:13">
      <c r="A615" s="1" t="s">
        <v>1483</v>
      </c>
      <c r="B615" s="1">
        <v>2017</v>
      </c>
      <c r="C615" s="1" t="s">
        <v>1484</v>
      </c>
      <c r="E615" s="1" t="str">
        <f t="shared" si="20"/>
        <v>Exclude</v>
      </c>
      <c r="F615" s="1">
        <v>1</v>
      </c>
      <c r="G615" s="1">
        <v>0</v>
      </c>
      <c r="H615" s="1">
        <v>0</v>
      </c>
      <c r="I615" s="1">
        <v>0</v>
      </c>
      <c r="J615" s="1">
        <v>0</v>
      </c>
      <c r="K615" s="1">
        <v>0</v>
      </c>
      <c r="L615" s="1">
        <f t="shared" si="21"/>
        <v>1</v>
      </c>
      <c r="M615" s="1" t="s">
        <v>539</v>
      </c>
    </row>
    <row r="616" spans="1:13">
      <c r="A616" s="1" t="s">
        <v>1485</v>
      </c>
      <c r="B616" s="1">
        <v>2017</v>
      </c>
      <c r="C616" s="1" t="s">
        <v>1486</v>
      </c>
      <c r="E616" s="1" t="str">
        <f t="shared" si="20"/>
        <v>Exclude</v>
      </c>
      <c r="F616" s="1">
        <v>1</v>
      </c>
      <c r="G616" s="1">
        <v>0</v>
      </c>
      <c r="H616" s="1">
        <v>1</v>
      </c>
      <c r="I616" s="1">
        <v>0</v>
      </c>
      <c r="J616" s="1">
        <v>0</v>
      </c>
      <c r="K616" s="1">
        <v>0</v>
      </c>
      <c r="L616" s="1">
        <f t="shared" si="21"/>
        <v>2</v>
      </c>
      <c r="M616" s="1" t="s">
        <v>463</v>
      </c>
    </row>
    <row r="617" spans="1:13">
      <c r="A617" s="1" t="s">
        <v>1487</v>
      </c>
      <c r="B617" s="1">
        <v>2017</v>
      </c>
      <c r="C617" s="1" t="s">
        <v>1488</v>
      </c>
      <c r="E617" s="1" t="str">
        <f t="shared" si="20"/>
        <v>Exclude</v>
      </c>
      <c r="F617" s="1">
        <v>1</v>
      </c>
      <c r="G617" s="1">
        <v>0</v>
      </c>
      <c r="H617" s="1">
        <v>0</v>
      </c>
      <c r="I617" s="1">
        <v>0</v>
      </c>
      <c r="J617" s="1">
        <v>0</v>
      </c>
      <c r="K617" s="1">
        <v>0</v>
      </c>
      <c r="L617" s="1">
        <f t="shared" si="21"/>
        <v>1</v>
      </c>
    </row>
    <row r="618" spans="1:13">
      <c r="A618" s="1" t="s">
        <v>1489</v>
      </c>
      <c r="B618" s="1">
        <v>2018</v>
      </c>
      <c r="C618" s="1" t="s">
        <v>1490</v>
      </c>
      <c r="E618" s="1" t="str">
        <f t="shared" si="20"/>
        <v>Exclude</v>
      </c>
      <c r="F618" s="1">
        <v>0</v>
      </c>
      <c r="G618" s="1">
        <v>0</v>
      </c>
      <c r="H618" s="1">
        <v>0</v>
      </c>
      <c r="I618" s="1">
        <v>1</v>
      </c>
      <c r="J618" s="1">
        <v>0</v>
      </c>
      <c r="K618" s="1">
        <v>0</v>
      </c>
      <c r="L618" s="1">
        <f t="shared" si="21"/>
        <v>1</v>
      </c>
      <c r="M618" s="1" t="s">
        <v>1491</v>
      </c>
    </row>
    <row r="619" spans="1:13">
      <c r="A619" s="1" t="s">
        <v>1492</v>
      </c>
      <c r="B619" s="1">
        <v>2018</v>
      </c>
      <c r="C619" s="1" t="s">
        <v>1493</v>
      </c>
      <c r="E619" s="1" t="str">
        <f t="shared" si="20"/>
        <v>Exclude</v>
      </c>
      <c r="F619" s="1">
        <v>1</v>
      </c>
      <c r="G619" s="1">
        <v>0</v>
      </c>
      <c r="H619" s="1">
        <v>0</v>
      </c>
      <c r="I619" s="1">
        <v>0</v>
      </c>
      <c r="J619" s="1">
        <v>0</v>
      </c>
      <c r="K619" s="1">
        <v>0</v>
      </c>
      <c r="L619" s="1">
        <f t="shared" si="21"/>
        <v>1</v>
      </c>
      <c r="M619" s="1" t="s">
        <v>463</v>
      </c>
    </row>
    <row r="620" spans="1:13">
      <c r="A620" s="1" t="s">
        <v>1494</v>
      </c>
      <c r="B620" s="1">
        <v>2018</v>
      </c>
      <c r="C620" s="1" t="s">
        <v>1495</v>
      </c>
      <c r="E620" s="1" t="str">
        <f t="shared" si="20"/>
        <v>Exclude</v>
      </c>
      <c r="F620" s="1">
        <v>1</v>
      </c>
      <c r="G620" s="1">
        <v>0</v>
      </c>
      <c r="H620" s="1">
        <v>0</v>
      </c>
      <c r="I620" s="1">
        <v>0</v>
      </c>
      <c r="J620" s="1">
        <v>0</v>
      </c>
      <c r="K620" s="1">
        <v>0</v>
      </c>
      <c r="L620" s="1">
        <f t="shared" si="21"/>
        <v>1</v>
      </c>
    </row>
    <row r="621" spans="1:13">
      <c r="A621" s="1" t="s">
        <v>1496</v>
      </c>
      <c r="B621" s="1">
        <v>2018</v>
      </c>
      <c r="C621" s="1" t="s">
        <v>1497</v>
      </c>
      <c r="E621" s="1" t="str">
        <f t="shared" si="20"/>
        <v>Exclude</v>
      </c>
      <c r="F621" s="1">
        <v>1</v>
      </c>
      <c r="G621" s="1">
        <v>0</v>
      </c>
      <c r="H621" s="1">
        <v>1</v>
      </c>
      <c r="I621" s="1">
        <v>0</v>
      </c>
      <c r="J621" s="1">
        <v>0</v>
      </c>
      <c r="K621" s="1">
        <v>0</v>
      </c>
      <c r="L621" s="1">
        <f t="shared" si="21"/>
        <v>2</v>
      </c>
    </row>
    <row r="622" spans="1:13">
      <c r="A622" s="1" t="s">
        <v>1498</v>
      </c>
      <c r="B622" s="1">
        <v>2018</v>
      </c>
      <c r="C622" s="1" t="s">
        <v>1499</v>
      </c>
      <c r="E622" s="1" t="str">
        <f t="shared" si="20"/>
        <v>Include</v>
      </c>
      <c r="F622" s="1">
        <v>0</v>
      </c>
      <c r="G622" s="1">
        <v>0</v>
      </c>
      <c r="H622" s="1">
        <v>0</v>
      </c>
      <c r="I622" s="1">
        <v>0</v>
      </c>
      <c r="J622" s="1">
        <v>0</v>
      </c>
      <c r="K622" s="1">
        <v>0</v>
      </c>
      <c r="L622" s="1">
        <f t="shared" si="21"/>
        <v>0</v>
      </c>
      <c r="M622" s="1" t="s">
        <v>1500</v>
      </c>
    </row>
    <row r="623" spans="1:13">
      <c r="A623" s="1" t="s">
        <v>1501</v>
      </c>
      <c r="B623" s="1">
        <v>2018</v>
      </c>
      <c r="C623" s="1" t="s">
        <v>1502</v>
      </c>
      <c r="E623" s="1" t="str">
        <f t="shared" si="20"/>
        <v>Include</v>
      </c>
      <c r="F623" s="1">
        <v>0</v>
      </c>
      <c r="G623" s="1">
        <v>0</v>
      </c>
      <c r="H623" s="1">
        <v>0</v>
      </c>
      <c r="I623" s="1">
        <v>0</v>
      </c>
      <c r="J623" s="1">
        <v>0</v>
      </c>
      <c r="K623" s="1">
        <v>0</v>
      </c>
      <c r="L623" s="1">
        <f t="shared" si="21"/>
        <v>0</v>
      </c>
      <c r="M623" s="1" t="s">
        <v>815</v>
      </c>
    </row>
    <row r="624" spans="1:13" ht="34">
      <c r="A624" s="1" t="s">
        <v>1503</v>
      </c>
      <c r="B624" s="1">
        <v>2018</v>
      </c>
      <c r="C624" s="4" t="s">
        <v>1504</v>
      </c>
      <c r="E624" s="1" t="str">
        <f t="shared" si="20"/>
        <v>Exclude</v>
      </c>
      <c r="F624" s="1">
        <v>1</v>
      </c>
      <c r="G624" s="1">
        <v>0</v>
      </c>
      <c r="H624" s="1">
        <v>0</v>
      </c>
      <c r="I624" s="1">
        <v>0</v>
      </c>
      <c r="J624" s="1">
        <v>0</v>
      </c>
      <c r="K624" s="1">
        <v>0</v>
      </c>
      <c r="L624" s="1">
        <f t="shared" si="21"/>
        <v>1</v>
      </c>
      <c r="M624" s="1" t="s">
        <v>707</v>
      </c>
    </row>
    <row r="625" spans="1:13">
      <c r="A625" s="1" t="s">
        <v>1505</v>
      </c>
      <c r="B625" s="1">
        <v>2018</v>
      </c>
      <c r="C625" s="1" t="s">
        <v>1506</v>
      </c>
      <c r="E625" s="1" t="str">
        <f t="shared" si="20"/>
        <v>Exclude</v>
      </c>
      <c r="F625" s="1">
        <v>1</v>
      </c>
      <c r="G625" s="1">
        <v>0</v>
      </c>
      <c r="H625" s="1">
        <v>0</v>
      </c>
      <c r="I625" s="1">
        <v>0</v>
      </c>
      <c r="J625" s="1">
        <v>0</v>
      </c>
      <c r="K625" s="1">
        <v>0</v>
      </c>
      <c r="L625" s="1">
        <f t="shared" si="21"/>
        <v>1</v>
      </c>
      <c r="M625" s="1" t="s">
        <v>539</v>
      </c>
    </row>
    <row r="626" spans="1:13" ht="34">
      <c r="A626" s="1" t="s">
        <v>1507</v>
      </c>
      <c r="B626" s="1">
        <v>2018</v>
      </c>
      <c r="C626" s="4" t="s">
        <v>1508</v>
      </c>
      <c r="E626" s="1" t="str">
        <f t="shared" si="20"/>
        <v>Exclude</v>
      </c>
      <c r="F626" s="1">
        <v>1</v>
      </c>
      <c r="G626" s="1">
        <v>0</v>
      </c>
      <c r="H626" s="1">
        <v>0</v>
      </c>
      <c r="I626" s="1">
        <v>1</v>
      </c>
      <c r="J626" s="1">
        <v>0</v>
      </c>
      <c r="K626" s="1">
        <v>0</v>
      </c>
      <c r="L626" s="1">
        <f t="shared" si="21"/>
        <v>2</v>
      </c>
      <c r="M626" s="1" t="s">
        <v>1509</v>
      </c>
    </row>
    <row r="627" spans="1:13">
      <c r="A627" s="1" t="s">
        <v>1510</v>
      </c>
      <c r="B627" s="1">
        <v>2018</v>
      </c>
      <c r="C627" s="1" t="s">
        <v>1511</v>
      </c>
      <c r="E627" s="1" t="str">
        <f t="shared" si="20"/>
        <v>Exclude</v>
      </c>
      <c r="F627" s="1">
        <v>1</v>
      </c>
      <c r="G627" s="1">
        <v>0</v>
      </c>
      <c r="H627" s="1">
        <v>0</v>
      </c>
      <c r="I627" s="1">
        <v>0</v>
      </c>
      <c r="J627" s="1">
        <v>0</v>
      </c>
      <c r="K627" s="1">
        <v>0</v>
      </c>
      <c r="L627" s="1">
        <f t="shared" si="21"/>
        <v>1</v>
      </c>
      <c r="M627" s="1" t="s">
        <v>539</v>
      </c>
    </row>
    <row r="628" spans="1:13">
      <c r="A628" s="1" t="s">
        <v>1512</v>
      </c>
      <c r="B628" s="1">
        <v>2018</v>
      </c>
      <c r="C628" s="1" t="s">
        <v>1513</v>
      </c>
      <c r="E628" s="1" t="str">
        <f t="shared" si="20"/>
        <v>Exclude</v>
      </c>
      <c r="F628" s="1">
        <v>1</v>
      </c>
      <c r="G628" s="1">
        <v>0</v>
      </c>
      <c r="H628" s="1">
        <v>0</v>
      </c>
      <c r="I628" s="1">
        <v>0</v>
      </c>
      <c r="J628" s="1">
        <v>0</v>
      </c>
      <c r="K628" s="1">
        <v>0</v>
      </c>
      <c r="L628" s="1">
        <f t="shared" si="21"/>
        <v>1</v>
      </c>
      <c r="M628" s="1" t="s">
        <v>1196</v>
      </c>
    </row>
    <row r="629" spans="1:13">
      <c r="A629" s="1" t="s">
        <v>1514</v>
      </c>
      <c r="B629" s="1">
        <v>2018</v>
      </c>
      <c r="C629" s="1" t="s">
        <v>1515</v>
      </c>
      <c r="E629" s="1" t="str">
        <f t="shared" si="20"/>
        <v>Exclude</v>
      </c>
      <c r="F629" s="1">
        <v>1</v>
      </c>
      <c r="G629" s="1">
        <v>0</v>
      </c>
      <c r="H629" s="1">
        <v>0</v>
      </c>
      <c r="I629" s="1">
        <v>0</v>
      </c>
      <c r="J629" s="1">
        <v>0</v>
      </c>
      <c r="K629" s="1">
        <v>0</v>
      </c>
      <c r="L629" s="1">
        <f t="shared" si="21"/>
        <v>1</v>
      </c>
      <c r="M629" s="1" t="s">
        <v>539</v>
      </c>
    </row>
    <row r="630" spans="1:13">
      <c r="A630" s="1" t="s">
        <v>1516</v>
      </c>
      <c r="B630" s="1">
        <v>2018</v>
      </c>
      <c r="C630" s="1" t="s">
        <v>1517</v>
      </c>
      <c r="E630" s="1" t="str">
        <f t="shared" si="20"/>
        <v>Include</v>
      </c>
      <c r="F630" s="1">
        <v>0</v>
      </c>
      <c r="G630" s="1">
        <v>0</v>
      </c>
      <c r="H630" s="1">
        <v>0</v>
      </c>
      <c r="I630" s="1">
        <v>0</v>
      </c>
      <c r="J630" s="1">
        <v>0</v>
      </c>
      <c r="K630" s="1">
        <v>0</v>
      </c>
      <c r="L630" s="1">
        <f t="shared" si="21"/>
        <v>0</v>
      </c>
      <c r="M630" s="1" t="s">
        <v>1518</v>
      </c>
    </row>
    <row r="631" spans="1:13">
      <c r="A631" s="1" t="s">
        <v>1519</v>
      </c>
      <c r="B631" s="1">
        <v>2018</v>
      </c>
      <c r="C631" s="1" t="s">
        <v>1520</v>
      </c>
      <c r="E631" s="1" t="str">
        <f t="shared" si="20"/>
        <v>Include</v>
      </c>
      <c r="F631" s="1">
        <v>0</v>
      </c>
      <c r="G631" s="1">
        <v>0</v>
      </c>
      <c r="H631" s="1">
        <v>0</v>
      </c>
      <c r="I631" s="1">
        <v>0</v>
      </c>
      <c r="J631" s="1">
        <v>0</v>
      </c>
      <c r="K631" s="1">
        <v>0</v>
      </c>
      <c r="L631" s="1">
        <f t="shared" si="21"/>
        <v>0</v>
      </c>
      <c r="M631" s="1" t="s">
        <v>1521</v>
      </c>
    </row>
    <row r="632" spans="1:13">
      <c r="A632" s="1" t="s">
        <v>1522</v>
      </c>
      <c r="B632" s="1">
        <v>2018</v>
      </c>
      <c r="C632" s="1" t="s">
        <v>1523</v>
      </c>
      <c r="E632" s="1" t="str">
        <f t="shared" si="20"/>
        <v>Exclude</v>
      </c>
      <c r="F632" s="1">
        <v>1</v>
      </c>
      <c r="G632" s="1">
        <v>0</v>
      </c>
      <c r="H632" s="1">
        <v>0</v>
      </c>
      <c r="I632" s="1">
        <v>0</v>
      </c>
      <c r="J632" s="1">
        <v>0</v>
      </c>
      <c r="K632" s="1">
        <v>0</v>
      </c>
      <c r="L632" s="1">
        <f t="shared" si="21"/>
        <v>1</v>
      </c>
    </row>
    <row r="633" spans="1:13">
      <c r="A633" s="1" t="s">
        <v>1524</v>
      </c>
      <c r="B633" s="1">
        <v>2018</v>
      </c>
      <c r="C633" s="1" t="s">
        <v>1525</v>
      </c>
      <c r="E633" s="1" t="str">
        <f t="shared" si="20"/>
        <v>Exclude</v>
      </c>
      <c r="F633" s="1">
        <v>0</v>
      </c>
      <c r="G633" s="1">
        <v>0</v>
      </c>
      <c r="H633" s="1">
        <v>1</v>
      </c>
      <c r="I633" s="1">
        <v>0</v>
      </c>
      <c r="J633" s="1">
        <v>0</v>
      </c>
      <c r="K633" s="1">
        <v>0</v>
      </c>
      <c r="L633" s="1">
        <f t="shared" si="21"/>
        <v>1</v>
      </c>
      <c r="M633" s="1" t="s">
        <v>1526</v>
      </c>
    </row>
    <row r="634" spans="1:13">
      <c r="A634" s="1" t="s">
        <v>1527</v>
      </c>
      <c r="B634" s="1">
        <v>2018</v>
      </c>
      <c r="C634" s="1" t="s">
        <v>1528</v>
      </c>
      <c r="E634" s="1" t="str">
        <f t="shared" si="20"/>
        <v>Exclude</v>
      </c>
      <c r="F634" s="1">
        <v>1</v>
      </c>
      <c r="G634" s="1">
        <v>0</v>
      </c>
      <c r="H634" s="1">
        <v>0</v>
      </c>
      <c r="I634" s="1">
        <v>0</v>
      </c>
      <c r="J634" s="1">
        <v>0</v>
      </c>
      <c r="K634" s="1">
        <v>0</v>
      </c>
      <c r="L634" s="1">
        <f t="shared" si="21"/>
        <v>1</v>
      </c>
    </row>
    <row r="635" spans="1:13">
      <c r="A635" s="1" t="s">
        <v>1529</v>
      </c>
      <c r="B635" s="1">
        <v>2019</v>
      </c>
      <c r="C635" s="1" t="s">
        <v>1530</v>
      </c>
      <c r="E635" s="1" t="str">
        <f t="shared" si="20"/>
        <v>Include</v>
      </c>
      <c r="F635" s="1">
        <v>0</v>
      </c>
      <c r="G635" s="1">
        <v>0</v>
      </c>
      <c r="H635" s="1">
        <v>0</v>
      </c>
      <c r="I635" s="1">
        <v>0</v>
      </c>
      <c r="J635" s="1">
        <v>0</v>
      </c>
      <c r="K635" s="1">
        <v>0</v>
      </c>
      <c r="L635" s="1">
        <f t="shared" si="21"/>
        <v>0</v>
      </c>
      <c r="M635" s="1" t="s">
        <v>625</v>
      </c>
    </row>
    <row r="636" spans="1:13">
      <c r="A636" s="1" t="s">
        <v>1531</v>
      </c>
      <c r="B636" s="1">
        <v>2019</v>
      </c>
      <c r="C636" s="1" t="s">
        <v>1532</v>
      </c>
      <c r="E636" s="1" t="str">
        <f t="shared" si="20"/>
        <v>Include</v>
      </c>
      <c r="F636" s="1">
        <v>0</v>
      </c>
      <c r="G636" s="1">
        <v>0</v>
      </c>
      <c r="H636" s="1">
        <v>0</v>
      </c>
      <c r="I636" s="1">
        <v>0</v>
      </c>
      <c r="J636" s="1">
        <v>0</v>
      </c>
      <c r="K636" s="1">
        <v>0</v>
      </c>
      <c r="L636" s="1">
        <f t="shared" si="21"/>
        <v>0</v>
      </c>
      <c r="M636" s="1" t="s">
        <v>625</v>
      </c>
    </row>
    <row r="637" spans="1:13">
      <c r="A637" s="1" t="s">
        <v>1533</v>
      </c>
      <c r="B637" s="1">
        <v>2019</v>
      </c>
      <c r="C637" s="1" t="s">
        <v>1534</v>
      </c>
      <c r="E637" s="1" t="str">
        <f t="shared" si="20"/>
        <v>Include</v>
      </c>
      <c r="F637" s="1">
        <v>0</v>
      </c>
      <c r="G637" s="1">
        <v>0</v>
      </c>
      <c r="H637" s="1">
        <v>0</v>
      </c>
      <c r="I637" s="1">
        <v>0</v>
      </c>
      <c r="J637" s="1">
        <v>0</v>
      </c>
      <c r="K637" s="1">
        <v>0</v>
      </c>
      <c r="L637" s="1">
        <f t="shared" si="21"/>
        <v>0</v>
      </c>
      <c r="M637" s="1" t="s">
        <v>1535</v>
      </c>
    </row>
    <row r="638" spans="1:13">
      <c r="A638" s="1" t="s">
        <v>1536</v>
      </c>
      <c r="B638" s="1">
        <v>2019</v>
      </c>
      <c r="C638" s="1" t="s">
        <v>1537</v>
      </c>
      <c r="E638" s="1" t="str">
        <f t="shared" si="20"/>
        <v>Include</v>
      </c>
      <c r="F638" s="1">
        <v>0</v>
      </c>
      <c r="G638" s="1">
        <v>0</v>
      </c>
      <c r="H638" s="1">
        <v>0</v>
      </c>
      <c r="I638" s="1">
        <v>0</v>
      </c>
      <c r="J638" s="1">
        <v>0</v>
      </c>
      <c r="K638" s="1">
        <v>0</v>
      </c>
      <c r="L638" s="1">
        <f t="shared" si="21"/>
        <v>0</v>
      </c>
      <c r="M638" s="1" t="s">
        <v>815</v>
      </c>
    </row>
    <row r="639" spans="1:13">
      <c r="A639" s="1" t="s">
        <v>202</v>
      </c>
      <c r="B639" s="1">
        <v>2019</v>
      </c>
      <c r="C639" s="1" t="s">
        <v>1538</v>
      </c>
      <c r="E639" s="1" t="str">
        <f t="shared" si="20"/>
        <v>Exclude</v>
      </c>
      <c r="F639" s="1">
        <v>1</v>
      </c>
      <c r="G639" s="1">
        <v>0</v>
      </c>
      <c r="H639" s="1">
        <v>0</v>
      </c>
      <c r="I639" s="1">
        <v>0</v>
      </c>
      <c r="J639" s="1">
        <v>0</v>
      </c>
      <c r="K639" s="1">
        <v>0</v>
      </c>
      <c r="L639" s="1">
        <f t="shared" si="21"/>
        <v>1</v>
      </c>
      <c r="M639" s="1" t="s">
        <v>1539</v>
      </c>
    </row>
    <row r="640" spans="1:13" ht="34">
      <c r="A640" s="1" t="s">
        <v>1540</v>
      </c>
      <c r="B640" s="1">
        <v>2019</v>
      </c>
      <c r="C640" s="4" t="s">
        <v>1541</v>
      </c>
      <c r="E640" s="1" t="str">
        <f t="shared" si="20"/>
        <v>Exclude</v>
      </c>
      <c r="F640" s="1">
        <v>0</v>
      </c>
      <c r="G640" s="1">
        <v>0</v>
      </c>
      <c r="H640" s="1">
        <v>1</v>
      </c>
      <c r="I640" s="1">
        <v>0</v>
      </c>
      <c r="J640" s="1">
        <v>0</v>
      </c>
      <c r="K640" s="1">
        <v>0</v>
      </c>
      <c r="L640" s="1">
        <f t="shared" si="21"/>
        <v>1</v>
      </c>
      <c r="M640" s="1" t="s">
        <v>1542</v>
      </c>
    </row>
    <row r="641" spans="1:13">
      <c r="A641" s="1" t="s">
        <v>1543</v>
      </c>
      <c r="B641" s="1">
        <v>2019</v>
      </c>
      <c r="C641" s="1" t="s">
        <v>1544</v>
      </c>
      <c r="E641" s="1" t="str">
        <f t="shared" si="20"/>
        <v>Include</v>
      </c>
      <c r="F641" s="1">
        <v>0</v>
      </c>
      <c r="G641" s="1">
        <v>0</v>
      </c>
      <c r="H641" s="1">
        <v>0</v>
      </c>
      <c r="I641" s="1">
        <v>0</v>
      </c>
      <c r="J641" s="1">
        <v>0</v>
      </c>
      <c r="K641" s="1">
        <v>0</v>
      </c>
      <c r="L641" s="1">
        <f t="shared" si="21"/>
        <v>0</v>
      </c>
      <c r="M641" s="1" t="s">
        <v>1545</v>
      </c>
    </row>
    <row r="642" spans="1:13" ht="34">
      <c r="A642" s="1" t="s">
        <v>1546</v>
      </c>
      <c r="B642" s="1">
        <v>2019</v>
      </c>
      <c r="C642" s="4" t="s">
        <v>1547</v>
      </c>
      <c r="E642" s="1" t="str">
        <f t="shared" si="20"/>
        <v>Exclude</v>
      </c>
      <c r="F642" s="1">
        <v>1</v>
      </c>
      <c r="G642" s="1">
        <v>0</v>
      </c>
      <c r="H642" s="1">
        <v>0</v>
      </c>
      <c r="I642" s="1">
        <v>0</v>
      </c>
      <c r="J642" s="1">
        <v>0</v>
      </c>
      <c r="K642" s="1">
        <v>0</v>
      </c>
      <c r="L642" s="1">
        <f t="shared" si="21"/>
        <v>1</v>
      </c>
      <c r="M642" s="1" t="s">
        <v>539</v>
      </c>
    </row>
    <row r="643" spans="1:13" ht="34">
      <c r="A643" s="1" t="s">
        <v>1548</v>
      </c>
      <c r="B643" s="1">
        <v>2019</v>
      </c>
      <c r="C643" s="4" t="s">
        <v>1549</v>
      </c>
      <c r="E643" s="1" t="str">
        <f t="shared" si="20"/>
        <v>Exclude</v>
      </c>
      <c r="F643" s="1">
        <v>0</v>
      </c>
      <c r="G643" s="1">
        <v>0</v>
      </c>
      <c r="H643" s="1">
        <v>0</v>
      </c>
      <c r="I643" s="1">
        <v>1</v>
      </c>
      <c r="J643" s="1">
        <v>0</v>
      </c>
      <c r="K643" s="1">
        <v>0</v>
      </c>
      <c r="L643" s="1">
        <f t="shared" si="21"/>
        <v>1</v>
      </c>
      <c r="M643" s="1" t="s">
        <v>1425</v>
      </c>
    </row>
    <row r="644" spans="1:13">
      <c r="A644" s="1" t="s">
        <v>1550</v>
      </c>
      <c r="B644" s="1">
        <v>2019</v>
      </c>
      <c r="C644" s="1" t="s">
        <v>1551</v>
      </c>
      <c r="E644" s="1" t="str">
        <f t="shared" si="20"/>
        <v>Exclude</v>
      </c>
      <c r="F644" s="1">
        <v>1</v>
      </c>
      <c r="G644" s="1">
        <v>0</v>
      </c>
      <c r="H644" s="1">
        <v>0</v>
      </c>
      <c r="I644" s="1">
        <v>0</v>
      </c>
      <c r="J644" s="1">
        <v>0</v>
      </c>
      <c r="K644" s="1">
        <v>0</v>
      </c>
      <c r="L644" s="1">
        <f t="shared" si="21"/>
        <v>1</v>
      </c>
      <c r="M644" s="1" t="s">
        <v>539</v>
      </c>
    </row>
    <row r="645" spans="1:13">
      <c r="A645" s="1" t="s">
        <v>1132</v>
      </c>
      <c r="B645" s="1">
        <v>2019</v>
      </c>
      <c r="C645" s="1" t="s">
        <v>1552</v>
      </c>
      <c r="E645" s="1" t="str">
        <f t="shared" si="20"/>
        <v>Include</v>
      </c>
      <c r="F645" s="1">
        <v>0</v>
      </c>
      <c r="G645" s="1">
        <v>0</v>
      </c>
      <c r="H645" s="1">
        <v>0</v>
      </c>
      <c r="I645" s="1">
        <v>0</v>
      </c>
      <c r="J645" s="1">
        <v>0</v>
      </c>
      <c r="K645" s="1">
        <v>0</v>
      </c>
      <c r="L645" s="1">
        <f t="shared" si="21"/>
        <v>0</v>
      </c>
      <c r="M645" s="1" t="s">
        <v>597</v>
      </c>
    </row>
    <row r="646" spans="1:13" ht="34">
      <c r="A646" s="1" t="s">
        <v>1553</v>
      </c>
      <c r="B646" s="1">
        <v>2019</v>
      </c>
      <c r="C646" s="4" t="s">
        <v>1554</v>
      </c>
      <c r="E646" s="1" t="str">
        <f t="shared" si="20"/>
        <v>Exclude</v>
      </c>
      <c r="F646" s="1">
        <v>1</v>
      </c>
      <c r="G646" s="1">
        <v>0</v>
      </c>
      <c r="H646" s="1">
        <v>0</v>
      </c>
      <c r="I646" s="1">
        <v>0</v>
      </c>
      <c r="J646" s="1">
        <v>0</v>
      </c>
      <c r="K646" s="1">
        <v>0</v>
      </c>
      <c r="L646" s="1">
        <f t="shared" si="21"/>
        <v>1</v>
      </c>
    </row>
    <row r="647" spans="1:13" ht="34">
      <c r="A647" s="1" t="s">
        <v>1555</v>
      </c>
      <c r="B647" s="1">
        <v>2019</v>
      </c>
      <c r="C647" s="4" t="s">
        <v>1556</v>
      </c>
      <c r="E647" s="1" t="str">
        <f t="shared" si="20"/>
        <v>Include</v>
      </c>
      <c r="F647" s="1">
        <v>0</v>
      </c>
      <c r="G647" s="1">
        <v>0</v>
      </c>
      <c r="H647" s="1">
        <v>0</v>
      </c>
      <c r="I647" s="1">
        <v>0</v>
      </c>
      <c r="J647" s="1">
        <v>0</v>
      </c>
      <c r="K647" s="1">
        <v>0</v>
      </c>
      <c r="L647" s="1">
        <f t="shared" si="21"/>
        <v>0</v>
      </c>
      <c r="M647" s="1" t="s">
        <v>643</v>
      </c>
    </row>
    <row r="648" spans="1:13">
      <c r="A648" s="1" t="s">
        <v>1557</v>
      </c>
      <c r="B648" s="1">
        <v>2019</v>
      </c>
      <c r="C648" s="1" t="s">
        <v>1558</v>
      </c>
      <c r="E648" s="1" t="str">
        <f t="shared" si="20"/>
        <v>Exclude</v>
      </c>
      <c r="F648" s="1">
        <v>1</v>
      </c>
      <c r="G648" s="1">
        <v>0</v>
      </c>
      <c r="H648" s="1">
        <v>0</v>
      </c>
      <c r="I648" s="1">
        <v>0</v>
      </c>
      <c r="J648" s="1">
        <v>0</v>
      </c>
      <c r="K648" s="1">
        <v>0</v>
      </c>
      <c r="L648" s="1">
        <f t="shared" si="21"/>
        <v>1</v>
      </c>
      <c r="M648" s="1" t="s">
        <v>707</v>
      </c>
    </row>
    <row r="649" spans="1:13" ht="34">
      <c r="A649" s="1" t="s">
        <v>1559</v>
      </c>
      <c r="B649" s="1">
        <v>2019</v>
      </c>
      <c r="C649" s="4" t="s">
        <v>1560</v>
      </c>
      <c r="E649" s="1" t="str">
        <f t="shared" si="20"/>
        <v>Exclude</v>
      </c>
      <c r="F649" s="1">
        <v>1</v>
      </c>
      <c r="G649" s="1">
        <v>0</v>
      </c>
      <c r="H649" s="1">
        <v>0</v>
      </c>
      <c r="I649" s="1">
        <v>0</v>
      </c>
      <c r="J649" s="1">
        <v>0</v>
      </c>
      <c r="K649" s="1">
        <v>0</v>
      </c>
      <c r="L649" s="1">
        <f t="shared" si="21"/>
        <v>1</v>
      </c>
      <c r="M649" s="1" t="s">
        <v>539</v>
      </c>
    </row>
    <row r="650" spans="1:13">
      <c r="A650" s="1" t="s">
        <v>1561</v>
      </c>
      <c r="B650" s="1">
        <v>2019</v>
      </c>
      <c r="C650" s="1" t="s">
        <v>1562</v>
      </c>
      <c r="E650" s="1" t="str">
        <f t="shared" si="20"/>
        <v>Include</v>
      </c>
      <c r="F650" s="1">
        <v>0</v>
      </c>
      <c r="G650" s="1">
        <v>0</v>
      </c>
      <c r="H650" s="1">
        <v>0</v>
      </c>
      <c r="I650" s="1">
        <v>0</v>
      </c>
      <c r="J650" s="1">
        <v>0</v>
      </c>
      <c r="K650" s="1">
        <v>0</v>
      </c>
      <c r="L650" s="1">
        <f t="shared" si="21"/>
        <v>0</v>
      </c>
      <c r="M650" s="1" t="s">
        <v>625</v>
      </c>
    </row>
    <row r="651" spans="1:13">
      <c r="A651" s="1" t="s">
        <v>138</v>
      </c>
      <c r="B651" s="1">
        <v>2019</v>
      </c>
      <c r="C651" s="1" t="s">
        <v>1563</v>
      </c>
      <c r="E651" s="1" t="str">
        <f t="shared" si="20"/>
        <v>Include</v>
      </c>
      <c r="F651" s="1">
        <v>0</v>
      </c>
      <c r="G651" s="1">
        <v>0</v>
      </c>
      <c r="H651" s="1">
        <v>0</v>
      </c>
      <c r="I651" s="1">
        <v>0</v>
      </c>
      <c r="J651" s="1">
        <v>0</v>
      </c>
      <c r="K651" s="1">
        <v>0</v>
      </c>
      <c r="L651" s="1">
        <f t="shared" si="21"/>
        <v>0</v>
      </c>
      <c r="M651" s="1" t="s">
        <v>815</v>
      </c>
    </row>
    <row r="652" spans="1:13">
      <c r="A652" s="1" t="s">
        <v>1564</v>
      </c>
      <c r="B652" s="1">
        <v>2019</v>
      </c>
      <c r="C652" s="1" t="s">
        <v>1565</v>
      </c>
      <c r="E652" s="1" t="str">
        <f t="shared" si="20"/>
        <v>Exclude</v>
      </c>
      <c r="F652" s="1">
        <v>0</v>
      </c>
      <c r="G652" s="1">
        <v>0</v>
      </c>
      <c r="H652" s="1">
        <v>0</v>
      </c>
      <c r="I652" s="1">
        <v>1</v>
      </c>
      <c r="J652" s="1">
        <v>0</v>
      </c>
      <c r="K652" s="1">
        <v>0</v>
      </c>
      <c r="L652" s="1">
        <f t="shared" si="21"/>
        <v>1</v>
      </c>
      <c r="M652" s="1" t="s">
        <v>1566</v>
      </c>
    </row>
    <row r="653" spans="1:13">
      <c r="A653" s="1" t="s">
        <v>288</v>
      </c>
      <c r="B653" s="1">
        <v>2019</v>
      </c>
      <c r="C653" s="1" t="s">
        <v>1567</v>
      </c>
      <c r="E653" s="1" t="str">
        <f t="shared" si="20"/>
        <v>Include</v>
      </c>
      <c r="F653" s="1">
        <v>0</v>
      </c>
      <c r="G653" s="1">
        <v>0</v>
      </c>
      <c r="H653" s="1">
        <v>0</v>
      </c>
      <c r="I653" s="1">
        <v>0</v>
      </c>
      <c r="J653" s="1">
        <v>0</v>
      </c>
      <c r="K653" s="1">
        <v>0</v>
      </c>
      <c r="L653" s="1">
        <f t="shared" si="21"/>
        <v>0</v>
      </c>
      <c r="M653" s="1" t="s">
        <v>815</v>
      </c>
    </row>
    <row r="654" spans="1:13">
      <c r="A654" s="1" t="s">
        <v>1568</v>
      </c>
      <c r="B654" s="1">
        <v>2019</v>
      </c>
      <c r="C654" s="1" t="s">
        <v>1569</v>
      </c>
      <c r="E654" s="1" t="str">
        <f t="shared" si="20"/>
        <v>Include</v>
      </c>
      <c r="F654" s="1">
        <v>0</v>
      </c>
      <c r="G654" s="1">
        <v>0</v>
      </c>
      <c r="H654" s="1">
        <v>0</v>
      </c>
      <c r="I654" s="1">
        <v>0</v>
      </c>
      <c r="J654" s="1">
        <v>0</v>
      </c>
      <c r="K654" s="1">
        <v>0</v>
      </c>
      <c r="L654" s="1">
        <f t="shared" si="21"/>
        <v>0</v>
      </c>
      <c r="M654" s="1" t="s">
        <v>597</v>
      </c>
    </row>
    <row r="655" spans="1:13">
      <c r="A655" s="1" t="s">
        <v>1570</v>
      </c>
      <c r="B655" s="1">
        <v>2019</v>
      </c>
      <c r="C655" s="1" t="s">
        <v>1571</v>
      </c>
      <c r="E655" s="1" t="str">
        <f t="shared" si="20"/>
        <v>Exclude</v>
      </c>
      <c r="F655" s="1">
        <v>1</v>
      </c>
      <c r="G655" s="1">
        <v>0</v>
      </c>
      <c r="H655" s="1">
        <v>0</v>
      </c>
      <c r="I655" s="1">
        <v>0</v>
      </c>
      <c r="J655" s="1">
        <v>0</v>
      </c>
      <c r="K655" s="1">
        <v>0</v>
      </c>
      <c r="L655" s="1">
        <f t="shared" si="21"/>
        <v>1</v>
      </c>
      <c r="M655" s="1" t="s">
        <v>1572</v>
      </c>
    </row>
    <row r="656" spans="1:13">
      <c r="A656" s="1" t="s">
        <v>1573</v>
      </c>
      <c r="B656" s="1">
        <v>2019</v>
      </c>
      <c r="C656" s="1" t="s">
        <v>1574</v>
      </c>
      <c r="E656" s="1" t="str">
        <f t="shared" si="20"/>
        <v>Exclude</v>
      </c>
      <c r="L656" s="1">
        <v>1</v>
      </c>
    </row>
    <row r="657" spans="1:13">
      <c r="A657" s="1" t="s">
        <v>1575</v>
      </c>
      <c r="B657" s="1">
        <v>2019</v>
      </c>
      <c r="C657" s="1" t="s">
        <v>1576</v>
      </c>
      <c r="E657" s="1" t="str">
        <f t="shared" si="20"/>
        <v>Exclude</v>
      </c>
      <c r="F657" s="1">
        <v>1</v>
      </c>
      <c r="G657" s="1">
        <v>0</v>
      </c>
      <c r="H657" s="1">
        <v>0</v>
      </c>
      <c r="I657" s="1">
        <v>0</v>
      </c>
      <c r="J657" s="1">
        <v>0</v>
      </c>
      <c r="K657" s="1">
        <v>0</v>
      </c>
      <c r="L657" s="1">
        <f t="shared" si="21"/>
        <v>1</v>
      </c>
      <c r="M657" s="1" t="s">
        <v>539</v>
      </c>
    </row>
    <row r="658" spans="1:13">
      <c r="A658" s="1" t="s">
        <v>1577</v>
      </c>
      <c r="B658" s="1">
        <v>2019</v>
      </c>
      <c r="C658" s="1" t="s">
        <v>1578</v>
      </c>
      <c r="E658" s="1" t="str">
        <f t="shared" ref="E658:E707" si="22" xml:space="preserve"> IF(L658=0, "Include", "Exclude")</f>
        <v>Exclude</v>
      </c>
      <c r="F658" s="1">
        <v>1</v>
      </c>
      <c r="G658" s="1">
        <v>0</v>
      </c>
      <c r="H658" s="1">
        <v>0</v>
      </c>
      <c r="I658" s="1">
        <v>0</v>
      </c>
      <c r="J658" s="1">
        <v>0</v>
      </c>
      <c r="K658" s="1">
        <v>0</v>
      </c>
      <c r="L658" s="1">
        <f t="shared" ref="L658:L707" si="23">SUM(F658:K658)</f>
        <v>1</v>
      </c>
      <c r="M658" s="1" t="s">
        <v>539</v>
      </c>
    </row>
    <row r="659" spans="1:13">
      <c r="A659" s="1" t="s">
        <v>1579</v>
      </c>
      <c r="B659" s="1">
        <v>2019</v>
      </c>
      <c r="C659" s="1" t="s">
        <v>1580</v>
      </c>
      <c r="E659" s="1" t="str">
        <f t="shared" si="22"/>
        <v>Include</v>
      </c>
      <c r="F659" s="1">
        <v>0</v>
      </c>
      <c r="G659" s="1">
        <v>0</v>
      </c>
      <c r="H659" s="1">
        <v>0</v>
      </c>
      <c r="I659" s="1">
        <v>0</v>
      </c>
      <c r="J659" s="1">
        <v>0</v>
      </c>
      <c r="K659" s="1">
        <v>0</v>
      </c>
      <c r="L659" s="1">
        <f t="shared" si="23"/>
        <v>0</v>
      </c>
      <c r="M659" s="1" t="s">
        <v>643</v>
      </c>
    </row>
    <row r="660" spans="1:13" ht="34">
      <c r="A660" s="1" t="s">
        <v>1581</v>
      </c>
      <c r="B660" s="1">
        <v>2020</v>
      </c>
      <c r="C660" s="4" t="s">
        <v>1582</v>
      </c>
      <c r="E660" s="1" t="str">
        <f t="shared" si="22"/>
        <v>Exclude</v>
      </c>
      <c r="F660" s="1">
        <v>0</v>
      </c>
      <c r="G660" s="1">
        <v>0</v>
      </c>
      <c r="H660" s="1">
        <v>0</v>
      </c>
      <c r="I660" s="1">
        <v>1</v>
      </c>
      <c r="J660" s="1">
        <v>0</v>
      </c>
      <c r="K660" s="1">
        <v>0</v>
      </c>
      <c r="L660" s="1">
        <f t="shared" si="23"/>
        <v>1</v>
      </c>
      <c r="M660" s="1" t="s">
        <v>1425</v>
      </c>
    </row>
    <row r="661" spans="1:13">
      <c r="A661" s="1" t="s">
        <v>1583</v>
      </c>
      <c r="B661" s="1">
        <v>2020</v>
      </c>
      <c r="C661" s="1" t="s">
        <v>1584</v>
      </c>
      <c r="E661" s="1" t="str">
        <f t="shared" si="22"/>
        <v>Include</v>
      </c>
      <c r="F661" s="1">
        <v>0</v>
      </c>
      <c r="G661" s="1">
        <v>0</v>
      </c>
      <c r="H661" s="1">
        <v>0</v>
      </c>
      <c r="I661" s="1">
        <v>0</v>
      </c>
      <c r="J661" s="1">
        <v>0</v>
      </c>
      <c r="K661" s="1">
        <v>0</v>
      </c>
      <c r="L661" s="1">
        <f t="shared" si="23"/>
        <v>0</v>
      </c>
      <c r="M661" s="1" t="s">
        <v>643</v>
      </c>
    </row>
    <row r="662" spans="1:13">
      <c r="A662" s="1" t="s">
        <v>1585</v>
      </c>
      <c r="B662" s="1">
        <v>2020</v>
      </c>
      <c r="C662" s="1" t="s">
        <v>1586</v>
      </c>
      <c r="E662" s="1" t="str">
        <f t="shared" si="22"/>
        <v>Exclude</v>
      </c>
      <c r="F662" s="1">
        <v>1</v>
      </c>
      <c r="G662" s="1">
        <v>0</v>
      </c>
      <c r="H662" s="1">
        <v>0</v>
      </c>
      <c r="I662" s="1">
        <v>0</v>
      </c>
      <c r="J662" s="1">
        <v>0</v>
      </c>
      <c r="K662" s="1">
        <v>0</v>
      </c>
      <c r="L662" s="1">
        <f t="shared" si="23"/>
        <v>1</v>
      </c>
      <c r="M662" s="1" t="s">
        <v>539</v>
      </c>
    </row>
    <row r="663" spans="1:13" ht="34">
      <c r="A663" s="1" t="s">
        <v>1587</v>
      </c>
      <c r="B663" s="1">
        <v>2020</v>
      </c>
      <c r="C663" s="4" t="s">
        <v>1588</v>
      </c>
      <c r="E663" s="1" t="str">
        <f t="shared" si="22"/>
        <v>Include</v>
      </c>
      <c r="F663" s="1">
        <v>0</v>
      </c>
      <c r="G663" s="1">
        <v>0</v>
      </c>
      <c r="H663" s="1">
        <v>0</v>
      </c>
      <c r="I663" s="1">
        <v>0</v>
      </c>
      <c r="J663" s="1">
        <v>0</v>
      </c>
      <c r="K663" s="1">
        <v>0</v>
      </c>
      <c r="L663" s="1">
        <f t="shared" si="23"/>
        <v>0</v>
      </c>
      <c r="M663" s="1" t="s">
        <v>597</v>
      </c>
    </row>
    <row r="664" spans="1:13">
      <c r="A664" s="1" t="s">
        <v>1589</v>
      </c>
      <c r="B664" s="1">
        <v>2020</v>
      </c>
      <c r="C664" s="1" t="s">
        <v>1590</v>
      </c>
      <c r="E664" s="1" t="str">
        <f t="shared" si="22"/>
        <v>Include</v>
      </c>
      <c r="F664" s="1">
        <v>0</v>
      </c>
      <c r="G664" s="1">
        <v>0</v>
      </c>
      <c r="H664" s="1">
        <v>0</v>
      </c>
      <c r="I664" s="1">
        <v>0</v>
      </c>
      <c r="J664" s="1">
        <v>0</v>
      </c>
      <c r="K664" s="1">
        <v>0</v>
      </c>
      <c r="L664" s="1">
        <f t="shared" si="23"/>
        <v>0</v>
      </c>
      <c r="M664" s="1" t="s">
        <v>643</v>
      </c>
    </row>
    <row r="665" spans="1:13">
      <c r="A665" s="1" t="s">
        <v>1591</v>
      </c>
      <c r="B665" s="1">
        <v>2020</v>
      </c>
      <c r="C665" s="1" t="s">
        <v>1592</v>
      </c>
      <c r="E665" s="1" t="str">
        <f t="shared" si="22"/>
        <v>Exclude</v>
      </c>
      <c r="F665" s="1">
        <v>1</v>
      </c>
      <c r="G665" s="1">
        <v>0</v>
      </c>
      <c r="H665" s="1">
        <v>0</v>
      </c>
      <c r="I665" s="1">
        <v>0</v>
      </c>
      <c r="J665" s="1">
        <v>0</v>
      </c>
      <c r="K665" s="1">
        <v>0</v>
      </c>
      <c r="L665" s="1">
        <f t="shared" si="23"/>
        <v>1</v>
      </c>
    </row>
    <row r="666" spans="1:13">
      <c r="A666" s="1" t="s">
        <v>1593</v>
      </c>
      <c r="B666" s="1">
        <v>2020</v>
      </c>
      <c r="C666" s="1" t="s">
        <v>1594</v>
      </c>
      <c r="E666" s="1" t="str">
        <f t="shared" si="22"/>
        <v>Include</v>
      </c>
      <c r="F666" s="1">
        <v>0</v>
      </c>
      <c r="G666" s="1">
        <v>0</v>
      </c>
      <c r="H666" s="1">
        <v>0</v>
      </c>
      <c r="I666" s="1">
        <v>0</v>
      </c>
      <c r="J666" s="1">
        <v>0</v>
      </c>
      <c r="K666" s="1">
        <v>0</v>
      </c>
      <c r="L666" s="1">
        <f t="shared" si="23"/>
        <v>0</v>
      </c>
      <c r="M666" s="1" t="s">
        <v>643</v>
      </c>
    </row>
    <row r="667" spans="1:13">
      <c r="A667" s="1" t="s">
        <v>1595</v>
      </c>
      <c r="B667" s="1">
        <v>2020</v>
      </c>
      <c r="C667" s="1" t="s">
        <v>1596</v>
      </c>
      <c r="E667" s="1" t="str">
        <f t="shared" si="22"/>
        <v>Exclude</v>
      </c>
      <c r="F667" s="1">
        <v>0</v>
      </c>
      <c r="G667" s="1">
        <v>0</v>
      </c>
      <c r="H667" s="1">
        <v>0</v>
      </c>
      <c r="I667" s="1">
        <v>1</v>
      </c>
      <c r="J667" s="1">
        <v>0</v>
      </c>
      <c r="K667" s="1">
        <v>0</v>
      </c>
      <c r="L667" s="1">
        <f t="shared" si="23"/>
        <v>1</v>
      </c>
    </row>
    <row r="668" spans="1:13">
      <c r="A668" s="1" t="s">
        <v>1597</v>
      </c>
      <c r="B668" s="1">
        <v>2020</v>
      </c>
      <c r="C668" s="1" t="s">
        <v>1598</v>
      </c>
      <c r="E668" s="1" t="str">
        <f t="shared" si="22"/>
        <v>Exclude</v>
      </c>
      <c r="F668" s="1">
        <v>1</v>
      </c>
      <c r="G668" s="1">
        <v>0</v>
      </c>
      <c r="H668" s="1">
        <v>0</v>
      </c>
      <c r="I668" s="1">
        <v>0</v>
      </c>
      <c r="J668" s="1">
        <v>0</v>
      </c>
      <c r="K668" s="1">
        <v>0</v>
      </c>
      <c r="L668" s="1">
        <f t="shared" si="23"/>
        <v>1</v>
      </c>
      <c r="M668" s="1" t="s">
        <v>539</v>
      </c>
    </row>
    <row r="669" spans="1:13">
      <c r="A669" s="1" t="s">
        <v>1599</v>
      </c>
      <c r="B669" s="1">
        <v>2020</v>
      </c>
      <c r="C669" s="1" t="s">
        <v>1600</v>
      </c>
      <c r="E669" s="1" t="str">
        <f t="shared" si="22"/>
        <v>Exclude</v>
      </c>
      <c r="F669" s="1">
        <v>1</v>
      </c>
      <c r="G669" s="1">
        <v>0</v>
      </c>
      <c r="H669" s="1">
        <v>0</v>
      </c>
      <c r="I669" s="1">
        <v>0</v>
      </c>
      <c r="J669" s="1">
        <v>0</v>
      </c>
      <c r="K669" s="1">
        <v>0</v>
      </c>
      <c r="L669" s="1">
        <f t="shared" si="23"/>
        <v>1</v>
      </c>
      <c r="M669" s="1" t="s">
        <v>539</v>
      </c>
    </row>
    <row r="670" spans="1:13">
      <c r="A670" s="1" t="s">
        <v>1601</v>
      </c>
      <c r="B670" s="1">
        <v>2020</v>
      </c>
      <c r="C670" s="1" t="s">
        <v>1602</v>
      </c>
      <c r="E670" s="1" t="str">
        <f t="shared" si="22"/>
        <v>Include</v>
      </c>
      <c r="F670" s="1">
        <v>0</v>
      </c>
      <c r="G670" s="1">
        <v>0</v>
      </c>
      <c r="H670" s="1">
        <v>0</v>
      </c>
      <c r="I670" s="1">
        <v>0</v>
      </c>
      <c r="J670" s="1">
        <v>0</v>
      </c>
      <c r="K670" s="1">
        <v>0</v>
      </c>
      <c r="L670" s="1">
        <f t="shared" si="23"/>
        <v>0</v>
      </c>
      <c r="M670" s="1" t="s">
        <v>643</v>
      </c>
    </row>
    <row r="671" spans="1:13">
      <c r="A671" s="1" t="s">
        <v>1603</v>
      </c>
      <c r="B671" s="1">
        <v>2020</v>
      </c>
      <c r="C671" s="1" t="s">
        <v>1604</v>
      </c>
      <c r="E671" s="1" t="str">
        <f t="shared" si="22"/>
        <v>Include</v>
      </c>
      <c r="F671" s="1">
        <v>0</v>
      </c>
      <c r="G671" s="1">
        <v>0</v>
      </c>
      <c r="H671" s="1">
        <v>0</v>
      </c>
      <c r="I671" s="1">
        <v>0</v>
      </c>
      <c r="J671" s="1">
        <v>0</v>
      </c>
      <c r="K671" s="1">
        <v>0</v>
      </c>
      <c r="L671" s="1">
        <f t="shared" si="23"/>
        <v>0</v>
      </c>
      <c r="M671" s="1" t="s">
        <v>815</v>
      </c>
    </row>
    <row r="672" spans="1:13">
      <c r="A672" s="1" t="s">
        <v>1605</v>
      </c>
      <c r="B672" s="1">
        <v>2020</v>
      </c>
      <c r="C672" s="1" t="s">
        <v>1606</v>
      </c>
      <c r="E672" s="1" t="str">
        <f t="shared" si="22"/>
        <v>Exclude</v>
      </c>
      <c r="F672" s="1">
        <v>1</v>
      </c>
      <c r="G672" s="1">
        <v>0</v>
      </c>
      <c r="H672" s="1">
        <v>0</v>
      </c>
      <c r="I672" s="1">
        <v>1</v>
      </c>
      <c r="J672" s="1">
        <v>0</v>
      </c>
      <c r="K672" s="1">
        <v>0</v>
      </c>
      <c r="L672" s="1">
        <f t="shared" si="23"/>
        <v>2</v>
      </c>
      <c r="M672" s="1" t="s">
        <v>463</v>
      </c>
    </row>
    <row r="673" spans="1:13">
      <c r="A673" s="1" t="s">
        <v>1607</v>
      </c>
      <c r="B673" s="1">
        <v>2020</v>
      </c>
      <c r="C673" s="1" t="s">
        <v>1608</v>
      </c>
      <c r="E673" s="1" t="str">
        <f t="shared" si="22"/>
        <v>Exclude</v>
      </c>
      <c r="F673" s="1">
        <v>1</v>
      </c>
      <c r="G673" s="1">
        <v>0</v>
      </c>
      <c r="H673" s="1">
        <v>0</v>
      </c>
      <c r="I673" s="1">
        <v>0</v>
      </c>
      <c r="J673" s="1">
        <v>0</v>
      </c>
      <c r="K673" s="1">
        <v>0</v>
      </c>
      <c r="L673" s="1">
        <f t="shared" si="23"/>
        <v>1</v>
      </c>
      <c r="M673" s="1" t="s">
        <v>1609</v>
      </c>
    </row>
    <row r="674" spans="1:13">
      <c r="A674" s="1" t="s">
        <v>1610</v>
      </c>
      <c r="B674" s="1">
        <v>2020</v>
      </c>
      <c r="C674" s="1" t="s">
        <v>1611</v>
      </c>
      <c r="E674" s="1" t="str">
        <f t="shared" si="22"/>
        <v>Exclude</v>
      </c>
      <c r="F674" s="1">
        <v>1</v>
      </c>
      <c r="G674" s="1">
        <v>0</v>
      </c>
      <c r="H674" s="1">
        <v>0</v>
      </c>
      <c r="I674" s="1">
        <v>0</v>
      </c>
      <c r="J674" s="1">
        <v>0</v>
      </c>
      <c r="K674" s="1">
        <v>0</v>
      </c>
      <c r="L674" s="1">
        <f t="shared" si="23"/>
        <v>1</v>
      </c>
      <c r="M674" s="1" t="s">
        <v>463</v>
      </c>
    </row>
    <row r="675" spans="1:13">
      <c r="A675" s="1" t="s">
        <v>1612</v>
      </c>
      <c r="B675" s="1">
        <v>2020</v>
      </c>
      <c r="C675" s="1" t="s">
        <v>1613</v>
      </c>
      <c r="E675" s="1" t="str">
        <f t="shared" si="22"/>
        <v>Exclude</v>
      </c>
      <c r="F675" s="1">
        <v>1</v>
      </c>
      <c r="G675" s="1">
        <v>0</v>
      </c>
      <c r="H675" s="1">
        <v>0</v>
      </c>
      <c r="I675" s="1">
        <v>1</v>
      </c>
      <c r="J675" s="1">
        <v>0</v>
      </c>
      <c r="K675" s="1">
        <v>0</v>
      </c>
      <c r="L675" s="1">
        <f t="shared" si="23"/>
        <v>2</v>
      </c>
      <c r="M675" s="1" t="s">
        <v>1614</v>
      </c>
    </row>
    <row r="676" spans="1:13">
      <c r="A676" s="1" t="s">
        <v>1615</v>
      </c>
      <c r="B676" s="1">
        <v>2020</v>
      </c>
      <c r="C676" s="1" t="s">
        <v>1616</v>
      </c>
      <c r="E676" s="1" t="str">
        <f t="shared" si="22"/>
        <v>Exclude</v>
      </c>
      <c r="F676" s="1">
        <v>1</v>
      </c>
      <c r="G676" s="1">
        <v>0</v>
      </c>
      <c r="H676" s="1">
        <v>0</v>
      </c>
      <c r="I676" s="1">
        <v>0</v>
      </c>
      <c r="J676" s="1">
        <v>0</v>
      </c>
      <c r="K676" s="1">
        <v>0</v>
      </c>
      <c r="L676" s="1">
        <f t="shared" si="23"/>
        <v>1</v>
      </c>
      <c r="M676" s="1" t="s">
        <v>1193</v>
      </c>
    </row>
    <row r="677" spans="1:13">
      <c r="A677" s="1" t="s">
        <v>1617</v>
      </c>
      <c r="B677" s="1">
        <v>2020</v>
      </c>
      <c r="C677" s="1" t="s">
        <v>1618</v>
      </c>
      <c r="E677" s="1" t="str">
        <f t="shared" si="22"/>
        <v>Exclude</v>
      </c>
      <c r="F677" s="1">
        <v>1</v>
      </c>
      <c r="G677" s="1">
        <v>0</v>
      </c>
      <c r="H677" s="1">
        <v>0</v>
      </c>
      <c r="I677" s="1">
        <v>0</v>
      </c>
      <c r="J677" s="1">
        <v>0</v>
      </c>
      <c r="K677" s="1">
        <v>0</v>
      </c>
      <c r="L677" s="1">
        <f t="shared" si="23"/>
        <v>1</v>
      </c>
    </row>
    <row r="678" spans="1:13">
      <c r="A678" s="1" t="s">
        <v>1619</v>
      </c>
      <c r="B678" s="1">
        <v>2020</v>
      </c>
      <c r="C678" s="1" t="s">
        <v>1620</v>
      </c>
      <c r="E678" s="1" t="str">
        <f t="shared" si="22"/>
        <v>Include</v>
      </c>
      <c r="F678" s="1">
        <v>0</v>
      </c>
      <c r="G678" s="1">
        <v>0</v>
      </c>
      <c r="H678" s="1">
        <v>0</v>
      </c>
      <c r="I678" s="1">
        <v>0</v>
      </c>
      <c r="J678" s="1">
        <v>0</v>
      </c>
      <c r="K678" s="1">
        <v>0</v>
      </c>
      <c r="L678" s="1">
        <f t="shared" si="23"/>
        <v>0</v>
      </c>
      <c r="M678" s="1" t="s">
        <v>643</v>
      </c>
    </row>
    <row r="679" spans="1:13">
      <c r="A679" s="1" t="s">
        <v>1621</v>
      </c>
      <c r="B679" s="1">
        <v>2020</v>
      </c>
      <c r="C679" s="1" t="s">
        <v>1622</v>
      </c>
      <c r="E679" s="1" t="str">
        <f t="shared" si="22"/>
        <v>Include</v>
      </c>
      <c r="F679" s="1">
        <v>0</v>
      </c>
      <c r="G679" s="1">
        <v>0</v>
      </c>
      <c r="H679" s="1">
        <v>0</v>
      </c>
      <c r="I679" s="1">
        <v>0</v>
      </c>
      <c r="J679" s="1">
        <v>0</v>
      </c>
      <c r="K679" s="1">
        <v>0</v>
      </c>
      <c r="L679" s="1">
        <f t="shared" si="23"/>
        <v>0</v>
      </c>
      <c r="M679" s="1" t="s">
        <v>597</v>
      </c>
    </row>
    <row r="680" spans="1:13">
      <c r="A680" s="1" t="s">
        <v>1623</v>
      </c>
      <c r="B680" s="1">
        <v>2020</v>
      </c>
      <c r="C680" s="1" t="s">
        <v>1624</v>
      </c>
      <c r="E680" s="1" t="str">
        <f t="shared" si="22"/>
        <v>Exclude</v>
      </c>
      <c r="F680" s="1">
        <v>0</v>
      </c>
      <c r="G680" s="1">
        <v>0</v>
      </c>
      <c r="H680" s="1">
        <v>0</v>
      </c>
      <c r="I680" s="1">
        <v>1</v>
      </c>
      <c r="J680" s="1">
        <v>0</v>
      </c>
      <c r="K680" s="1">
        <v>0</v>
      </c>
      <c r="L680" s="1">
        <f t="shared" si="23"/>
        <v>1</v>
      </c>
      <c r="M680" s="1" t="s">
        <v>1625</v>
      </c>
    </row>
    <row r="681" spans="1:13">
      <c r="A681" s="1" t="s">
        <v>1626</v>
      </c>
      <c r="B681" s="1">
        <v>2020</v>
      </c>
      <c r="C681" s="1" t="s">
        <v>1627</v>
      </c>
      <c r="E681" s="1" t="str">
        <f t="shared" si="22"/>
        <v>Exclude</v>
      </c>
      <c r="F681" s="1">
        <v>0</v>
      </c>
      <c r="G681" s="1">
        <v>0</v>
      </c>
      <c r="H681" s="1">
        <v>0</v>
      </c>
      <c r="I681" s="1">
        <v>1</v>
      </c>
      <c r="J681" s="1">
        <v>0</v>
      </c>
      <c r="K681" s="1">
        <v>0</v>
      </c>
      <c r="L681" s="1">
        <f t="shared" si="23"/>
        <v>1</v>
      </c>
      <c r="M681" s="1" t="s">
        <v>1628</v>
      </c>
    </row>
    <row r="682" spans="1:13" ht="34">
      <c r="A682" s="1" t="s">
        <v>1629</v>
      </c>
      <c r="B682" s="1">
        <v>2020</v>
      </c>
      <c r="C682" s="4" t="s">
        <v>1630</v>
      </c>
      <c r="E682" s="1" t="str">
        <f t="shared" si="22"/>
        <v>Exclude</v>
      </c>
      <c r="F682" s="1">
        <v>1</v>
      </c>
      <c r="G682" s="1">
        <v>0</v>
      </c>
      <c r="H682" s="1">
        <v>0</v>
      </c>
      <c r="I682" s="1">
        <v>0</v>
      </c>
      <c r="J682" s="1">
        <v>0</v>
      </c>
      <c r="K682" s="1">
        <v>0</v>
      </c>
      <c r="L682" s="1">
        <f t="shared" si="23"/>
        <v>1</v>
      </c>
      <c r="M682" s="1" t="s">
        <v>1193</v>
      </c>
    </row>
    <row r="683" spans="1:13">
      <c r="A683" s="1" t="s">
        <v>1631</v>
      </c>
      <c r="B683" s="1">
        <v>2020</v>
      </c>
      <c r="C683" s="1" t="s">
        <v>1632</v>
      </c>
      <c r="E683" s="1" t="str">
        <f t="shared" si="22"/>
        <v>Exclude</v>
      </c>
      <c r="F683" s="1">
        <v>1</v>
      </c>
      <c r="G683" s="1">
        <v>0</v>
      </c>
      <c r="H683" s="1">
        <v>0</v>
      </c>
      <c r="I683" s="1">
        <v>1</v>
      </c>
      <c r="J683" s="1">
        <v>0</v>
      </c>
      <c r="K683" s="1">
        <v>0</v>
      </c>
      <c r="L683" s="1">
        <f t="shared" si="23"/>
        <v>2</v>
      </c>
      <c r="M683" s="1" t="s">
        <v>539</v>
      </c>
    </row>
    <row r="684" spans="1:13">
      <c r="A684" s="1" t="s">
        <v>1633</v>
      </c>
      <c r="B684" s="1">
        <v>2020</v>
      </c>
      <c r="C684" s="1" t="s">
        <v>1634</v>
      </c>
      <c r="E684" s="1" t="str">
        <f t="shared" si="22"/>
        <v>Include</v>
      </c>
      <c r="F684" s="1">
        <v>0</v>
      </c>
      <c r="G684" s="1">
        <v>0</v>
      </c>
      <c r="H684" s="1">
        <v>0</v>
      </c>
      <c r="I684" s="1">
        <v>0</v>
      </c>
      <c r="J684" s="1">
        <v>0</v>
      </c>
      <c r="K684" s="1">
        <v>0</v>
      </c>
      <c r="L684" s="1">
        <f t="shared" si="23"/>
        <v>0</v>
      </c>
      <c r="M684" s="1" t="s">
        <v>597</v>
      </c>
    </row>
    <row r="685" spans="1:13">
      <c r="A685" s="1" t="s">
        <v>1635</v>
      </c>
      <c r="B685" s="1">
        <v>2020</v>
      </c>
      <c r="C685" s="1" t="s">
        <v>1636</v>
      </c>
      <c r="E685" s="1" t="str">
        <f t="shared" si="22"/>
        <v>Exclude</v>
      </c>
      <c r="F685" s="1">
        <v>1</v>
      </c>
      <c r="G685" s="1">
        <v>0</v>
      </c>
      <c r="H685" s="1">
        <v>0</v>
      </c>
      <c r="I685" s="1">
        <v>0</v>
      </c>
      <c r="J685" s="1">
        <v>0</v>
      </c>
      <c r="K685" s="1">
        <v>0</v>
      </c>
      <c r="L685" s="1">
        <f t="shared" si="23"/>
        <v>1</v>
      </c>
      <c r="M685" s="1" t="s">
        <v>539</v>
      </c>
    </row>
    <row r="686" spans="1:13">
      <c r="A686" s="1" t="s">
        <v>1637</v>
      </c>
      <c r="B686" s="1">
        <v>2020</v>
      </c>
      <c r="C686" s="1" t="s">
        <v>1638</v>
      </c>
      <c r="E686" s="1" t="str">
        <f t="shared" si="22"/>
        <v>Exclude</v>
      </c>
      <c r="F686" s="1">
        <v>1</v>
      </c>
      <c r="G686" s="1">
        <v>0</v>
      </c>
      <c r="H686" s="1">
        <v>0</v>
      </c>
      <c r="I686" s="1">
        <v>0</v>
      </c>
      <c r="J686" s="1">
        <v>0</v>
      </c>
      <c r="K686" s="1">
        <v>0</v>
      </c>
      <c r="L686" s="1">
        <f t="shared" si="23"/>
        <v>1</v>
      </c>
      <c r="M686" s="1" t="s">
        <v>539</v>
      </c>
    </row>
    <row r="687" spans="1:13">
      <c r="A687" s="1" t="s">
        <v>1639</v>
      </c>
      <c r="B687" s="1">
        <v>2020</v>
      </c>
      <c r="C687" s="1" t="s">
        <v>1640</v>
      </c>
      <c r="E687" s="1" t="str">
        <f t="shared" si="22"/>
        <v>Include</v>
      </c>
      <c r="F687" s="1">
        <v>0</v>
      </c>
      <c r="G687" s="1">
        <v>0</v>
      </c>
      <c r="H687" s="1">
        <v>0</v>
      </c>
      <c r="I687" s="1">
        <v>0</v>
      </c>
      <c r="J687" s="1">
        <v>0</v>
      </c>
      <c r="K687" s="1">
        <v>0</v>
      </c>
      <c r="L687" s="1">
        <f t="shared" si="23"/>
        <v>0</v>
      </c>
      <c r="M687" s="1" t="s">
        <v>597</v>
      </c>
    </row>
    <row r="688" spans="1:13">
      <c r="A688" s="1" t="s">
        <v>1641</v>
      </c>
      <c r="B688" s="1">
        <v>2020</v>
      </c>
      <c r="C688" s="1" t="s">
        <v>1642</v>
      </c>
      <c r="E688" s="1" t="str">
        <f t="shared" si="22"/>
        <v>Exclude</v>
      </c>
      <c r="F688" s="1">
        <v>0</v>
      </c>
      <c r="G688" s="1">
        <v>0</v>
      </c>
      <c r="H688" s="1">
        <v>0</v>
      </c>
      <c r="I688" s="1">
        <v>1</v>
      </c>
      <c r="J688" s="1">
        <v>0</v>
      </c>
      <c r="K688" s="1">
        <v>0</v>
      </c>
      <c r="L688" s="1">
        <f t="shared" si="23"/>
        <v>1</v>
      </c>
      <c r="M688" s="1" t="s">
        <v>1643</v>
      </c>
    </row>
    <row r="689" spans="1:13">
      <c r="A689" s="1" t="s">
        <v>1644</v>
      </c>
      <c r="B689" s="1">
        <v>2020</v>
      </c>
      <c r="C689" s="1" t="s">
        <v>1645</v>
      </c>
      <c r="E689" s="1" t="str">
        <f t="shared" si="22"/>
        <v>Exclude</v>
      </c>
      <c r="F689" s="1">
        <v>0</v>
      </c>
      <c r="G689" s="1">
        <v>1</v>
      </c>
      <c r="H689" s="1">
        <v>0</v>
      </c>
      <c r="I689" s="1">
        <v>0</v>
      </c>
      <c r="J689" s="1">
        <v>0</v>
      </c>
      <c r="K689" s="1">
        <v>0</v>
      </c>
      <c r="L689" s="1">
        <f t="shared" si="23"/>
        <v>1</v>
      </c>
      <c r="M689" s="1" t="s">
        <v>1646</v>
      </c>
    </row>
    <row r="690" spans="1:13">
      <c r="B690" s="1">
        <v>2021</v>
      </c>
      <c r="C690" s="1" t="s">
        <v>1647</v>
      </c>
      <c r="E690" s="1" t="str">
        <f t="shared" si="22"/>
        <v>Exclude</v>
      </c>
      <c r="F690" s="1">
        <v>1</v>
      </c>
      <c r="G690" s="1">
        <v>0</v>
      </c>
      <c r="H690" s="1">
        <v>0</v>
      </c>
      <c r="I690" s="1">
        <v>0</v>
      </c>
      <c r="J690" s="1">
        <v>0</v>
      </c>
      <c r="K690" s="1">
        <v>0</v>
      </c>
      <c r="L690" s="1">
        <f t="shared" si="23"/>
        <v>1</v>
      </c>
      <c r="M690" s="1" t="s">
        <v>1196</v>
      </c>
    </row>
    <row r="691" spans="1:13">
      <c r="A691" s="1" t="s">
        <v>1648</v>
      </c>
      <c r="B691" s="1">
        <v>2021</v>
      </c>
      <c r="C691" s="1" t="s">
        <v>1649</v>
      </c>
      <c r="E691" s="1" t="str">
        <f t="shared" si="22"/>
        <v>Exclude</v>
      </c>
      <c r="F691" s="1">
        <v>1</v>
      </c>
      <c r="G691" s="1">
        <v>0</v>
      </c>
      <c r="H691" s="1">
        <v>0</v>
      </c>
      <c r="I691" s="1">
        <v>0</v>
      </c>
      <c r="J691" s="1">
        <v>0</v>
      </c>
      <c r="K691" s="1">
        <v>0</v>
      </c>
      <c r="L691" s="1">
        <f t="shared" si="23"/>
        <v>1</v>
      </c>
      <c r="M691" s="1" t="s">
        <v>1193</v>
      </c>
    </row>
    <row r="692" spans="1:13">
      <c r="A692" s="1" t="s">
        <v>1650</v>
      </c>
      <c r="B692" s="1">
        <v>2021</v>
      </c>
      <c r="C692" s="1" t="s">
        <v>1651</v>
      </c>
      <c r="E692" s="1" t="str">
        <f t="shared" si="22"/>
        <v>Include</v>
      </c>
      <c r="F692" s="1">
        <v>0</v>
      </c>
      <c r="G692" s="1">
        <v>0</v>
      </c>
      <c r="H692" s="1">
        <v>0</v>
      </c>
      <c r="I692" s="1">
        <v>0</v>
      </c>
      <c r="J692" s="1">
        <v>0</v>
      </c>
      <c r="K692" s="1">
        <v>0</v>
      </c>
      <c r="L692" s="1">
        <f t="shared" si="23"/>
        <v>0</v>
      </c>
      <c r="M692" s="1" t="s">
        <v>1652</v>
      </c>
    </row>
    <row r="693" spans="1:13">
      <c r="A693" s="1" t="s">
        <v>1653</v>
      </c>
      <c r="B693" s="1">
        <v>2021</v>
      </c>
      <c r="C693" s="1" t="s">
        <v>1654</v>
      </c>
      <c r="E693" s="1" t="str">
        <f t="shared" si="22"/>
        <v>Include</v>
      </c>
      <c r="F693" s="1">
        <v>0</v>
      </c>
      <c r="G693" s="1">
        <v>0</v>
      </c>
      <c r="H693" s="1">
        <v>0</v>
      </c>
      <c r="I693" s="1">
        <v>0</v>
      </c>
      <c r="J693" s="1">
        <v>0</v>
      </c>
      <c r="K693" s="1">
        <v>0</v>
      </c>
      <c r="L693" s="1">
        <f t="shared" si="23"/>
        <v>0</v>
      </c>
      <c r="M693" s="1" t="s">
        <v>1444</v>
      </c>
    </row>
    <row r="694" spans="1:13" ht="34">
      <c r="A694" s="1" t="s">
        <v>1655</v>
      </c>
      <c r="B694" s="1">
        <v>2021</v>
      </c>
      <c r="C694" s="4" t="s">
        <v>1656</v>
      </c>
      <c r="E694" s="1" t="str">
        <f t="shared" si="22"/>
        <v>Exclude</v>
      </c>
      <c r="F694" s="1">
        <v>1</v>
      </c>
      <c r="G694" s="1">
        <v>0</v>
      </c>
      <c r="H694" s="1">
        <v>0</v>
      </c>
      <c r="I694" s="1">
        <v>0</v>
      </c>
      <c r="J694" s="1">
        <v>0</v>
      </c>
      <c r="K694" s="1">
        <v>0</v>
      </c>
      <c r="L694" s="1">
        <f t="shared" si="23"/>
        <v>1</v>
      </c>
      <c r="M694" s="1" t="s">
        <v>1196</v>
      </c>
    </row>
    <row r="695" spans="1:13" ht="34">
      <c r="A695" s="1" t="s">
        <v>1657</v>
      </c>
      <c r="B695" s="1">
        <v>2021</v>
      </c>
      <c r="C695" s="4" t="s">
        <v>1658</v>
      </c>
      <c r="E695" s="1" t="str">
        <f t="shared" si="22"/>
        <v>Include</v>
      </c>
      <c r="F695" s="1">
        <v>0</v>
      </c>
      <c r="G695" s="1">
        <v>0</v>
      </c>
      <c r="H695" s="1">
        <v>0</v>
      </c>
      <c r="I695" s="1">
        <v>0</v>
      </c>
      <c r="J695" s="1">
        <v>0</v>
      </c>
      <c r="K695" s="1">
        <v>0</v>
      </c>
      <c r="L695" s="1">
        <f t="shared" si="23"/>
        <v>0</v>
      </c>
      <c r="M695" s="1" t="s">
        <v>597</v>
      </c>
    </row>
    <row r="696" spans="1:13">
      <c r="A696" s="1" t="s">
        <v>1659</v>
      </c>
      <c r="B696" s="1">
        <v>2021</v>
      </c>
      <c r="C696" s="1" t="s">
        <v>1660</v>
      </c>
      <c r="E696" s="1" t="str">
        <f t="shared" si="22"/>
        <v>Exclude</v>
      </c>
      <c r="F696" s="1">
        <v>1</v>
      </c>
      <c r="G696" s="1">
        <v>0</v>
      </c>
      <c r="H696" s="1">
        <v>0</v>
      </c>
      <c r="I696" s="1">
        <v>0</v>
      </c>
      <c r="J696" s="1">
        <v>0</v>
      </c>
      <c r="K696" s="1">
        <v>0</v>
      </c>
      <c r="L696" s="1">
        <f t="shared" si="23"/>
        <v>1</v>
      </c>
    </row>
    <row r="697" spans="1:13">
      <c r="A697" s="1" t="s">
        <v>1661</v>
      </c>
      <c r="B697" s="1">
        <v>2021</v>
      </c>
      <c r="C697" s="1" t="s">
        <v>1662</v>
      </c>
      <c r="E697" s="1" t="str">
        <f t="shared" si="22"/>
        <v>Exclude</v>
      </c>
      <c r="F697" s="1">
        <v>1</v>
      </c>
      <c r="G697" s="1">
        <v>0</v>
      </c>
      <c r="H697" s="1">
        <v>0</v>
      </c>
      <c r="I697" s="1">
        <v>0</v>
      </c>
      <c r="J697" s="1">
        <v>0</v>
      </c>
      <c r="K697" s="1">
        <v>0</v>
      </c>
      <c r="L697" s="1">
        <f t="shared" si="23"/>
        <v>1</v>
      </c>
      <c r="M697" s="1" t="s">
        <v>539</v>
      </c>
    </row>
    <row r="698" spans="1:13">
      <c r="A698" s="1" t="s">
        <v>1663</v>
      </c>
      <c r="B698" s="1">
        <v>2021</v>
      </c>
      <c r="C698" s="1" t="s">
        <v>1664</v>
      </c>
      <c r="E698" s="1" t="str">
        <f t="shared" si="22"/>
        <v>Exclude</v>
      </c>
      <c r="F698" s="1">
        <v>0</v>
      </c>
      <c r="G698" s="1">
        <v>1</v>
      </c>
      <c r="H698" s="1">
        <v>0</v>
      </c>
      <c r="I698" s="1">
        <v>0</v>
      </c>
      <c r="J698" s="1">
        <v>0</v>
      </c>
      <c r="K698" s="1">
        <v>0</v>
      </c>
      <c r="L698" s="1">
        <f t="shared" si="23"/>
        <v>1</v>
      </c>
      <c r="M698" s="1" t="s">
        <v>1665</v>
      </c>
    </row>
    <row r="699" spans="1:13">
      <c r="A699" s="1" t="s">
        <v>1666</v>
      </c>
      <c r="B699" s="1">
        <v>2021</v>
      </c>
      <c r="C699" s="1" t="s">
        <v>1667</v>
      </c>
      <c r="E699" s="1" t="str">
        <f t="shared" si="22"/>
        <v>Exclude</v>
      </c>
      <c r="F699" s="1">
        <v>0</v>
      </c>
      <c r="G699" s="1">
        <v>0</v>
      </c>
      <c r="H699" s="1">
        <v>0</v>
      </c>
      <c r="I699" s="1">
        <v>1</v>
      </c>
      <c r="J699" s="1">
        <v>0</v>
      </c>
      <c r="K699" s="1">
        <v>0</v>
      </c>
      <c r="L699" s="1">
        <f t="shared" si="23"/>
        <v>1</v>
      </c>
      <c r="M699" s="1" t="s">
        <v>1668</v>
      </c>
    </row>
    <row r="700" spans="1:13" ht="34">
      <c r="A700" s="1" t="s">
        <v>1669</v>
      </c>
      <c r="B700" s="1">
        <v>2021</v>
      </c>
      <c r="C700" s="4" t="s">
        <v>1670</v>
      </c>
      <c r="E700" s="1" t="str">
        <f t="shared" si="22"/>
        <v>Exclude</v>
      </c>
      <c r="F700" s="1">
        <v>1</v>
      </c>
      <c r="G700" s="1">
        <v>0</v>
      </c>
      <c r="H700" s="1">
        <v>0</v>
      </c>
      <c r="I700" s="1">
        <v>1</v>
      </c>
      <c r="J700" s="1">
        <v>0</v>
      </c>
      <c r="K700" s="1">
        <v>0</v>
      </c>
      <c r="L700" s="1">
        <f t="shared" si="23"/>
        <v>2</v>
      </c>
      <c r="M700" s="1" t="s">
        <v>1671</v>
      </c>
    </row>
    <row r="701" spans="1:13" ht="34">
      <c r="A701" s="1" t="s">
        <v>1672</v>
      </c>
      <c r="B701" s="1">
        <v>2021</v>
      </c>
      <c r="C701" s="4" t="s">
        <v>1673</v>
      </c>
      <c r="E701" s="1" t="str">
        <f t="shared" si="22"/>
        <v>Exclude</v>
      </c>
      <c r="F701" s="1">
        <v>1</v>
      </c>
      <c r="G701" s="1">
        <v>0</v>
      </c>
      <c r="H701" s="1">
        <v>0</v>
      </c>
      <c r="I701" s="1">
        <v>0</v>
      </c>
      <c r="J701" s="1">
        <v>0</v>
      </c>
      <c r="K701" s="1">
        <v>0</v>
      </c>
      <c r="L701" s="1">
        <f t="shared" si="23"/>
        <v>1</v>
      </c>
      <c r="M701" s="1" t="s">
        <v>539</v>
      </c>
    </row>
    <row r="702" spans="1:13">
      <c r="A702" s="1" t="s">
        <v>1674</v>
      </c>
      <c r="B702" s="1">
        <v>2021</v>
      </c>
      <c r="C702" s="1" t="s">
        <v>1675</v>
      </c>
      <c r="E702" s="1" t="str">
        <f t="shared" si="22"/>
        <v>Include</v>
      </c>
      <c r="F702" s="1">
        <v>0</v>
      </c>
      <c r="G702" s="1">
        <v>0</v>
      </c>
      <c r="H702" s="1">
        <v>0</v>
      </c>
      <c r="I702" s="1">
        <v>0</v>
      </c>
      <c r="J702" s="1">
        <v>0</v>
      </c>
      <c r="K702" s="1">
        <v>0</v>
      </c>
      <c r="L702" s="1">
        <f t="shared" si="23"/>
        <v>0</v>
      </c>
      <c r="M702" s="1" t="s">
        <v>815</v>
      </c>
    </row>
    <row r="703" spans="1:13" ht="34">
      <c r="A703" s="1" t="s">
        <v>1676</v>
      </c>
      <c r="B703" s="1">
        <v>2021</v>
      </c>
      <c r="C703" s="4" t="s">
        <v>1677</v>
      </c>
      <c r="E703" s="1" t="str">
        <f t="shared" si="22"/>
        <v>Include</v>
      </c>
      <c r="F703" s="1">
        <v>0</v>
      </c>
      <c r="G703" s="1">
        <v>0</v>
      </c>
      <c r="H703" s="1">
        <v>0</v>
      </c>
      <c r="I703" s="1">
        <v>0</v>
      </c>
      <c r="J703" s="1">
        <v>0</v>
      </c>
      <c r="K703" s="1">
        <v>0</v>
      </c>
      <c r="L703" s="1">
        <f t="shared" si="23"/>
        <v>0</v>
      </c>
      <c r="M703" s="1" t="s">
        <v>643</v>
      </c>
    </row>
    <row r="704" spans="1:13">
      <c r="A704" s="1" t="s">
        <v>1678</v>
      </c>
      <c r="B704" s="1">
        <v>2021</v>
      </c>
      <c r="C704" s="1" t="s">
        <v>1679</v>
      </c>
      <c r="E704" s="1" t="str">
        <f t="shared" si="22"/>
        <v>Exclude</v>
      </c>
      <c r="F704" s="1">
        <v>0</v>
      </c>
      <c r="G704" s="1">
        <v>0</v>
      </c>
      <c r="H704" s="1">
        <v>0</v>
      </c>
      <c r="I704" s="1">
        <v>1</v>
      </c>
      <c r="J704" s="1">
        <v>0</v>
      </c>
      <c r="K704" s="1">
        <v>0</v>
      </c>
      <c r="L704" s="1">
        <f t="shared" si="23"/>
        <v>1</v>
      </c>
      <c r="M704" s="1" t="s">
        <v>1680</v>
      </c>
    </row>
    <row r="705" spans="1:13">
      <c r="A705" s="1" t="s">
        <v>1681</v>
      </c>
      <c r="B705" s="1">
        <v>2021</v>
      </c>
      <c r="C705" s="1" t="s">
        <v>1682</v>
      </c>
      <c r="E705" s="1" t="str">
        <f t="shared" si="22"/>
        <v>Include</v>
      </c>
      <c r="F705" s="1">
        <v>0</v>
      </c>
      <c r="G705" s="1">
        <v>0</v>
      </c>
      <c r="H705" s="1">
        <v>0</v>
      </c>
      <c r="I705" s="1">
        <v>0</v>
      </c>
      <c r="J705" s="1">
        <v>0</v>
      </c>
      <c r="K705" s="1">
        <v>0</v>
      </c>
      <c r="L705" s="1">
        <f t="shared" si="23"/>
        <v>0</v>
      </c>
      <c r="M705" s="1" t="s">
        <v>1683</v>
      </c>
    </row>
    <row r="706" spans="1:13">
      <c r="A706" s="1" t="s">
        <v>1684</v>
      </c>
      <c r="B706" s="1">
        <v>2021</v>
      </c>
      <c r="C706" s="1" t="s">
        <v>1685</v>
      </c>
      <c r="E706" s="1" t="str">
        <f t="shared" si="22"/>
        <v>Exclude</v>
      </c>
      <c r="F706" s="1">
        <v>1</v>
      </c>
      <c r="G706" s="1">
        <v>0</v>
      </c>
      <c r="H706" s="1">
        <v>0</v>
      </c>
      <c r="I706" s="1">
        <v>0</v>
      </c>
      <c r="J706" s="1">
        <v>0</v>
      </c>
      <c r="K706" s="1">
        <v>0</v>
      </c>
      <c r="L706" s="1">
        <f t="shared" si="23"/>
        <v>1</v>
      </c>
      <c r="M706" s="1" t="s">
        <v>1686</v>
      </c>
    </row>
    <row r="707" spans="1:13">
      <c r="A707" s="1" t="s">
        <v>1687</v>
      </c>
      <c r="B707" s="1">
        <v>2021</v>
      </c>
      <c r="C707" s="1" t="s">
        <v>1688</v>
      </c>
      <c r="E707" s="1" t="str">
        <f t="shared" si="22"/>
        <v>Exclude</v>
      </c>
      <c r="F707" s="1">
        <v>1</v>
      </c>
      <c r="G707" s="1">
        <v>0</v>
      </c>
      <c r="H707" s="1">
        <v>0</v>
      </c>
      <c r="I707" s="1">
        <v>1</v>
      </c>
      <c r="J707" s="1">
        <v>0</v>
      </c>
      <c r="K707" s="1">
        <v>0</v>
      </c>
      <c r="L707" s="1">
        <f t="shared" si="23"/>
        <v>2</v>
      </c>
    </row>
    <row r="708" spans="1:13" ht="34">
      <c r="A708" s="1" t="s">
        <v>1689</v>
      </c>
      <c r="B708" s="1">
        <v>0</v>
      </c>
      <c r="C708" s="5" t="s">
        <v>1690</v>
      </c>
      <c r="E708" s="1" t="str">
        <f>IF(L708=0, "Include", "Exclude")</f>
        <v>Include</v>
      </c>
      <c r="L708" s="1">
        <f>SUM(F708:K708)</f>
        <v>0</v>
      </c>
    </row>
    <row r="709" spans="1:13">
      <c r="A709" s="1" t="s">
        <v>1691</v>
      </c>
      <c r="B709" s="1">
        <v>0</v>
      </c>
      <c r="C709" s="1" t="s">
        <v>1692</v>
      </c>
      <c r="E709" s="1" t="str">
        <f t="shared" ref="E709:E773" si="24">IF(L709=0, "Include", "Exclude")</f>
        <v>Exclude</v>
      </c>
      <c r="I709" s="1">
        <v>1</v>
      </c>
      <c r="L709" s="1">
        <f t="shared" ref="L709:L773" si="25">SUM(F709:K709)</f>
        <v>1</v>
      </c>
    </row>
    <row r="710" spans="1:13">
      <c r="A710" s="1" t="s">
        <v>1693</v>
      </c>
      <c r="B710" s="1">
        <v>0</v>
      </c>
      <c r="C710" s="1" t="s">
        <v>1694</v>
      </c>
      <c r="E710" s="1" t="str">
        <f t="shared" si="24"/>
        <v>Include</v>
      </c>
      <c r="L710" s="1">
        <f t="shared" si="25"/>
        <v>0</v>
      </c>
      <c r="M710" s="1" t="s">
        <v>1695</v>
      </c>
    </row>
    <row r="711" spans="1:13">
      <c r="A711" s="1" t="s">
        <v>1696</v>
      </c>
      <c r="B711" s="1">
        <v>0</v>
      </c>
      <c r="C711" s="1" t="s">
        <v>1697</v>
      </c>
      <c r="E711" s="1" t="str">
        <f t="shared" si="24"/>
        <v>Exclude</v>
      </c>
      <c r="F711" s="1">
        <v>1</v>
      </c>
      <c r="I711" s="1">
        <v>1</v>
      </c>
      <c r="J711" s="1">
        <v>1</v>
      </c>
      <c r="L711" s="1">
        <f t="shared" si="25"/>
        <v>3</v>
      </c>
    </row>
    <row r="712" spans="1:13">
      <c r="A712" s="1" t="s">
        <v>1698</v>
      </c>
      <c r="B712" s="1">
        <v>0</v>
      </c>
      <c r="C712" s="1" t="s">
        <v>1699</v>
      </c>
      <c r="E712" s="1" t="str">
        <f t="shared" si="24"/>
        <v>Exclude</v>
      </c>
      <c r="I712" s="1">
        <v>1</v>
      </c>
      <c r="J712" s="1">
        <v>1</v>
      </c>
      <c r="L712" s="1">
        <f t="shared" si="25"/>
        <v>2</v>
      </c>
    </row>
    <row r="713" spans="1:13">
      <c r="A713" s="1" t="s">
        <v>1700</v>
      </c>
      <c r="B713" s="1">
        <v>2008</v>
      </c>
      <c r="C713" s="1" t="s">
        <v>1701</v>
      </c>
      <c r="E713" s="1" t="str">
        <f t="shared" si="24"/>
        <v>Include</v>
      </c>
      <c r="L713" s="1">
        <f t="shared" si="25"/>
        <v>0</v>
      </c>
      <c r="M713" s="1" t="s">
        <v>1702</v>
      </c>
    </row>
    <row r="714" spans="1:13">
      <c r="A714" s="1" t="s">
        <v>1703</v>
      </c>
      <c r="B714" s="1">
        <v>2008</v>
      </c>
      <c r="C714" s="1" t="s">
        <v>1704</v>
      </c>
      <c r="E714" s="1" t="str">
        <f t="shared" si="24"/>
        <v>Include</v>
      </c>
      <c r="L714" s="1">
        <f t="shared" si="25"/>
        <v>0</v>
      </c>
    </row>
    <row r="715" spans="1:13">
      <c r="B715" s="1">
        <v>2011</v>
      </c>
      <c r="C715" s="1" t="s">
        <v>1705</v>
      </c>
      <c r="E715" s="1" t="str">
        <f>IF(L716=0, "Include", "Exclude")</f>
        <v>Exclude</v>
      </c>
      <c r="F715" s="1">
        <v>1</v>
      </c>
      <c r="G715" s="1">
        <v>1</v>
      </c>
      <c r="H715" s="1">
        <v>1</v>
      </c>
      <c r="J715" s="1">
        <v>1</v>
      </c>
    </row>
    <row r="716" spans="1:13">
      <c r="A716" s="1" t="s">
        <v>1706</v>
      </c>
      <c r="B716" s="1">
        <v>2009</v>
      </c>
      <c r="C716" s="1" t="s">
        <v>1707</v>
      </c>
      <c r="E716" s="1" t="str">
        <f>IF(L717=0, "Include", "Exclude")</f>
        <v>Exclude</v>
      </c>
      <c r="F716" s="1">
        <v>1</v>
      </c>
      <c r="J716" s="1">
        <v>1</v>
      </c>
      <c r="L716" s="1">
        <f t="shared" si="25"/>
        <v>2</v>
      </c>
      <c r="M716" s="1" t="s">
        <v>1708</v>
      </c>
    </row>
    <row r="717" spans="1:13">
      <c r="A717" s="1" t="s">
        <v>1709</v>
      </c>
      <c r="B717" s="1">
        <v>2010</v>
      </c>
      <c r="C717" s="1" t="s">
        <v>1710</v>
      </c>
      <c r="E717" s="1" t="str">
        <f t="shared" si="24"/>
        <v>Exclude</v>
      </c>
      <c r="F717" s="1">
        <v>1</v>
      </c>
      <c r="I717" s="1">
        <v>1</v>
      </c>
      <c r="L717" s="1">
        <f t="shared" si="25"/>
        <v>2</v>
      </c>
    </row>
    <row r="718" spans="1:13">
      <c r="A718" s="1" t="s">
        <v>1711</v>
      </c>
      <c r="B718" s="1">
        <v>2010</v>
      </c>
      <c r="C718" s="1" t="s">
        <v>1712</v>
      </c>
      <c r="E718" s="1" t="str">
        <f t="shared" si="24"/>
        <v>Exclude</v>
      </c>
      <c r="F718" s="1">
        <v>1</v>
      </c>
      <c r="G718" s="1">
        <v>1</v>
      </c>
      <c r="L718" s="1">
        <f t="shared" si="25"/>
        <v>2</v>
      </c>
    </row>
    <row r="719" spans="1:13">
      <c r="A719" s="1" t="s">
        <v>1713</v>
      </c>
      <c r="B719" s="1">
        <v>2010</v>
      </c>
      <c r="C719" s="1" t="s">
        <v>1714</v>
      </c>
      <c r="E719" s="1" t="str">
        <f t="shared" si="24"/>
        <v>Exclude</v>
      </c>
      <c r="F719" s="1">
        <v>1</v>
      </c>
      <c r="L719" s="1">
        <f t="shared" si="25"/>
        <v>1</v>
      </c>
    </row>
    <row r="720" spans="1:13">
      <c r="A720" s="1" t="s">
        <v>1715</v>
      </c>
      <c r="B720" s="1">
        <v>2011</v>
      </c>
      <c r="C720" s="1" t="s">
        <v>1716</v>
      </c>
      <c r="E720" s="1" t="str">
        <f t="shared" si="24"/>
        <v>Include</v>
      </c>
      <c r="L720" s="1">
        <f t="shared" si="25"/>
        <v>0</v>
      </c>
      <c r="M720" s="1" t="s">
        <v>1717</v>
      </c>
    </row>
    <row r="721" spans="1:13">
      <c r="A721" s="1" t="s">
        <v>1718</v>
      </c>
      <c r="B721" s="1">
        <v>2011</v>
      </c>
      <c r="C721" s="1" t="s">
        <v>1719</v>
      </c>
      <c r="E721" s="1" t="str">
        <f t="shared" si="24"/>
        <v>Exclude</v>
      </c>
      <c r="F721" s="1">
        <v>1</v>
      </c>
      <c r="L721" s="1">
        <f t="shared" si="25"/>
        <v>1</v>
      </c>
    </row>
    <row r="722" spans="1:13">
      <c r="A722" s="1" t="s">
        <v>1720</v>
      </c>
      <c r="B722" s="1">
        <v>2011</v>
      </c>
      <c r="C722" s="1" t="s">
        <v>1721</v>
      </c>
      <c r="E722" s="1" t="str">
        <f t="shared" si="24"/>
        <v>Exclude</v>
      </c>
      <c r="J722" s="1">
        <v>1</v>
      </c>
      <c r="L722" s="1">
        <f t="shared" si="25"/>
        <v>1</v>
      </c>
    </row>
    <row r="723" spans="1:13">
      <c r="A723" s="1" t="s">
        <v>1722</v>
      </c>
      <c r="B723" s="1">
        <v>2011</v>
      </c>
      <c r="C723" s="1" t="s">
        <v>1723</v>
      </c>
      <c r="E723" s="1" t="str">
        <f t="shared" si="24"/>
        <v>Exclude</v>
      </c>
      <c r="F723" s="1">
        <v>1</v>
      </c>
      <c r="L723" s="1">
        <f t="shared" si="25"/>
        <v>1</v>
      </c>
    </row>
    <row r="724" spans="1:13">
      <c r="A724" s="1" t="s">
        <v>1724</v>
      </c>
      <c r="B724" s="1">
        <v>2012</v>
      </c>
      <c r="C724" s="1" t="s">
        <v>1725</v>
      </c>
      <c r="E724" s="1" t="str">
        <f t="shared" si="24"/>
        <v>Exclude</v>
      </c>
      <c r="F724" s="1">
        <v>1</v>
      </c>
      <c r="L724" s="1">
        <f t="shared" si="25"/>
        <v>1</v>
      </c>
    </row>
    <row r="725" spans="1:13">
      <c r="A725" s="1" t="s">
        <v>1726</v>
      </c>
      <c r="B725" s="1">
        <v>2012</v>
      </c>
      <c r="C725" s="1" t="s">
        <v>1727</v>
      </c>
      <c r="E725" s="1" t="str">
        <f t="shared" si="24"/>
        <v>Include</v>
      </c>
      <c r="L725" s="1">
        <f t="shared" si="25"/>
        <v>0</v>
      </c>
    </row>
    <row r="726" spans="1:13">
      <c r="A726" s="1" t="s">
        <v>1728</v>
      </c>
      <c r="B726" s="1">
        <v>2012</v>
      </c>
      <c r="C726" s="3" t="s">
        <v>1729</v>
      </c>
      <c r="E726" s="1" t="str">
        <f t="shared" si="24"/>
        <v>Exclude</v>
      </c>
      <c r="F726" s="1">
        <v>1</v>
      </c>
      <c r="L726" s="1">
        <f t="shared" si="25"/>
        <v>1</v>
      </c>
      <c r="M726" s="1" t="s">
        <v>1730</v>
      </c>
    </row>
    <row r="727" spans="1:13">
      <c r="A727" s="1" t="s">
        <v>1731</v>
      </c>
      <c r="B727" s="1">
        <v>2012</v>
      </c>
      <c r="C727" s="1" t="s">
        <v>1732</v>
      </c>
      <c r="E727" s="1" t="str">
        <f t="shared" si="24"/>
        <v>Exclude</v>
      </c>
      <c r="F727" s="1">
        <v>1</v>
      </c>
      <c r="I727" s="1">
        <v>1</v>
      </c>
      <c r="L727" s="1">
        <f t="shared" si="25"/>
        <v>2</v>
      </c>
    </row>
    <row r="728" spans="1:13">
      <c r="A728" s="1" t="s">
        <v>1733</v>
      </c>
      <c r="B728" s="1">
        <v>2012</v>
      </c>
      <c r="C728" s="1" t="s">
        <v>1734</v>
      </c>
      <c r="E728" s="1" t="str">
        <f t="shared" si="24"/>
        <v>Include</v>
      </c>
      <c r="L728" s="1">
        <f t="shared" si="25"/>
        <v>0</v>
      </c>
      <c r="M728" s="1" t="s">
        <v>1735</v>
      </c>
    </row>
    <row r="729" spans="1:13">
      <c r="A729" s="1" t="s">
        <v>1736</v>
      </c>
      <c r="B729" s="1">
        <v>2012</v>
      </c>
      <c r="C729" s="1" t="s">
        <v>1737</v>
      </c>
      <c r="E729" s="1" t="str">
        <f t="shared" si="24"/>
        <v>Exclude</v>
      </c>
      <c r="I729" s="1">
        <v>1</v>
      </c>
      <c r="J729" s="1">
        <v>1</v>
      </c>
      <c r="L729" s="1">
        <f t="shared" si="25"/>
        <v>2</v>
      </c>
      <c r="M729" s="1" t="s">
        <v>1738</v>
      </c>
    </row>
    <row r="730" spans="1:13">
      <c r="A730" s="1" t="s">
        <v>1739</v>
      </c>
      <c r="B730" s="1">
        <v>2013</v>
      </c>
      <c r="C730" s="1" t="s">
        <v>1740</v>
      </c>
      <c r="E730" s="1" t="str">
        <f t="shared" si="24"/>
        <v>Exclude</v>
      </c>
      <c r="F730" s="1">
        <v>1</v>
      </c>
      <c r="L730" s="1">
        <f t="shared" si="25"/>
        <v>1</v>
      </c>
    </row>
    <row r="731" spans="1:13">
      <c r="A731" s="1" t="s">
        <v>1741</v>
      </c>
      <c r="B731" s="1">
        <v>2013</v>
      </c>
      <c r="C731" s="1" t="s">
        <v>1742</v>
      </c>
      <c r="E731" s="1" t="str">
        <f t="shared" si="24"/>
        <v>Exclude</v>
      </c>
      <c r="F731" s="1">
        <v>1</v>
      </c>
      <c r="L731" s="1">
        <f t="shared" si="25"/>
        <v>1</v>
      </c>
    </row>
    <row r="732" spans="1:13">
      <c r="A732" s="1" t="s">
        <v>1743</v>
      </c>
      <c r="B732" s="1">
        <v>2013</v>
      </c>
      <c r="C732" s="1" t="s">
        <v>1744</v>
      </c>
      <c r="E732" s="1" t="str">
        <f t="shared" si="24"/>
        <v>Exclude</v>
      </c>
      <c r="F732" s="1">
        <v>1</v>
      </c>
      <c r="L732" s="1">
        <f t="shared" si="25"/>
        <v>1</v>
      </c>
    </row>
    <row r="733" spans="1:13">
      <c r="A733" s="1" t="s">
        <v>1745</v>
      </c>
      <c r="B733" s="1">
        <v>2013</v>
      </c>
      <c r="C733" s="1" t="s">
        <v>1746</v>
      </c>
      <c r="E733" s="1" t="str">
        <f t="shared" si="24"/>
        <v>Exclude</v>
      </c>
      <c r="F733" s="1">
        <v>1</v>
      </c>
      <c r="L733" s="1">
        <f t="shared" si="25"/>
        <v>1</v>
      </c>
    </row>
    <row r="734" spans="1:13">
      <c r="A734" s="1" t="s">
        <v>1747</v>
      </c>
      <c r="B734" s="1">
        <v>2014</v>
      </c>
      <c r="C734" s="1" t="s">
        <v>1748</v>
      </c>
      <c r="E734" s="1" t="str">
        <f t="shared" si="24"/>
        <v>Exclude</v>
      </c>
      <c r="F734" s="1">
        <v>1</v>
      </c>
      <c r="L734" s="1">
        <f t="shared" si="25"/>
        <v>1</v>
      </c>
    </row>
    <row r="735" spans="1:13">
      <c r="A735" s="1" t="s">
        <v>1749</v>
      </c>
      <c r="B735" s="1">
        <v>2014</v>
      </c>
      <c r="C735" s="1" t="s">
        <v>1750</v>
      </c>
      <c r="E735" s="1" t="str">
        <f t="shared" si="24"/>
        <v>Exclude</v>
      </c>
      <c r="F735" s="1">
        <v>1</v>
      </c>
      <c r="I735" s="1">
        <v>1</v>
      </c>
      <c r="L735" s="1">
        <f t="shared" si="25"/>
        <v>2</v>
      </c>
    </row>
    <row r="736" spans="1:13">
      <c r="A736" s="1" t="s">
        <v>1751</v>
      </c>
      <c r="B736" s="1">
        <v>2014</v>
      </c>
      <c r="C736" s="1" t="s">
        <v>1752</v>
      </c>
      <c r="E736" s="1" t="str">
        <f t="shared" si="24"/>
        <v>Exclude</v>
      </c>
      <c r="G736" s="1">
        <v>1</v>
      </c>
      <c r="H736" s="1">
        <v>1</v>
      </c>
      <c r="L736" s="1">
        <f t="shared" si="25"/>
        <v>2</v>
      </c>
    </row>
    <row r="737" spans="1:13">
      <c r="A737" s="1" t="s">
        <v>1753</v>
      </c>
      <c r="B737" s="1">
        <v>2014</v>
      </c>
      <c r="C737" s="1" t="s">
        <v>1754</v>
      </c>
      <c r="E737" s="1" t="str">
        <f t="shared" si="24"/>
        <v>Exclude</v>
      </c>
      <c r="F737" s="1">
        <v>1</v>
      </c>
      <c r="L737" s="1">
        <f t="shared" si="25"/>
        <v>1</v>
      </c>
    </row>
    <row r="738" spans="1:13">
      <c r="A738" s="1" t="s">
        <v>1755</v>
      </c>
      <c r="B738" s="1">
        <v>2014</v>
      </c>
      <c r="C738" s="1" t="s">
        <v>1756</v>
      </c>
      <c r="E738" s="1" t="str">
        <f t="shared" si="24"/>
        <v>Exclude</v>
      </c>
      <c r="F738" s="1">
        <v>1</v>
      </c>
      <c r="L738" s="1">
        <f t="shared" si="25"/>
        <v>1</v>
      </c>
    </row>
    <row r="739" spans="1:13" ht="17">
      <c r="A739" s="1" t="s">
        <v>1757</v>
      </c>
      <c r="B739" s="1">
        <v>2014</v>
      </c>
      <c r="C739" s="5" t="s">
        <v>1758</v>
      </c>
      <c r="E739" s="1" t="str">
        <f t="shared" si="24"/>
        <v>Include</v>
      </c>
      <c r="L739" s="1">
        <f t="shared" si="25"/>
        <v>0</v>
      </c>
    </row>
    <row r="740" spans="1:13">
      <c r="A740" s="1" t="s">
        <v>1759</v>
      </c>
      <c r="B740" s="1">
        <v>2014</v>
      </c>
      <c r="C740" s="1" t="s">
        <v>1760</v>
      </c>
      <c r="E740" s="1" t="str">
        <f t="shared" si="24"/>
        <v>Exclude</v>
      </c>
      <c r="I740" s="1">
        <v>1</v>
      </c>
      <c r="L740" s="1">
        <f t="shared" si="25"/>
        <v>1</v>
      </c>
    </row>
    <row r="741" spans="1:13">
      <c r="A741" s="1" t="s">
        <v>1761</v>
      </c>
      <c r="B741" s="1">
        <v>2014</v>
      </c>
      <c r="C741" s="1" t="s">
        <v>1762</v>
      </c>
      <c r="E741" s="1" t="str">
        <f t="shared" si="24"/>
        <v>Include</v>
      </c>
      <c r="L741" s="1">
        <f t="shared" si="25"/>
        <v>0</v>
      </c>
      <c r="M741" s="1" t="s">
        <v>1763</v>
      </c>
    </row>
    <row r="742" spans="1:13">
      <c r="A742" s="1" t="s">
        <v>1764</v>
      </c>
      <c r="B742" s="1">
        <v>2014</v>
      </c>
      <c r="C742" s="1" t="s">
        <v>1765</v>
      </c>
      <c r="E742" s="1" t="str">
        <f t="shared" si="24"/>
        <v>Exclude</v>
      </c>
      <c r="G742" s="1">
        <v>1</v>
      </c>
      <c r="L742" s="1">
        <f t="shared" si="25"/>
        <v>1</v>
      </c>
    </row>
    <row r="743" spans="1:13">
      <c r="A743" s="1" t="s">
        <v>1766</v>
      </c>
      <c r="B743" s="1">
        <v>2015</v>
      </c>
      <c r="C743" s="1" t="s">
        <v>1767</v>
      </c>
      <c r="E743" s="1" t="str">
        <f t="shared" si="24"/>
        <v>Exclude</v>
      </c>
      <c r="I743" s="1">
        <v>1</v>
      </c>
      <c r="L743" s="1">
        <f t="shared" si="25"/>
        <v>1</v>
      </c>
    </row>
    <row r="744" spans="1:13">
      <c r="A744" s="1" t="s">
        <v>1768</v>
      </c>
      <c r="B744" s="1">
        <v>2015</v>
      </c>
      <c r="C744" s="1" t="s">
        <v>1769</v>
      </c>
      <c r="E744" s="1" t="str">
        <f t="shared" si="24"/>
        <v>Exclude</v>
      </c>
      <c r="I744" s="1">
        <v>1</v>
      </c>
      <c r="L744" s="1">
        <f t="shared" si="25"/>
        <v>1</v>
      </c>
    </row>
    <row r="745" spans="1:13" ht="34">
      <c r="A745" s="1" t="s">
        <v>1770</v>
      </c>
      <c r="B745" s="1">
        <v>2015</v>
      </c>
      <c r="C745" s="4" t="s">
        <v>1771</v>
      </c>
      <c r="E745" s="1" t="str">
        <f t="shared" si="24"/>
        <v>Exclude</v>
      </c>
      <c r="I745" s="1">
        <v>1</v>
      </c>
      <c r="L745" s="1">
        <f t="shared" si="25"/>
        <v>1</v>
      </c>
    </row>
    <row r="746" spans="1:13">
      <c r="A746" s="1" t="s">
        <v>1772</v>
      </c>
      <c r="B746" s="1">
        <v>2015</v>
      </c>
      <c r="C746" s="1" t="s">
        <v>1773</v>
      </c>
      <c r="E746" s="1" t="str">
        <f t="shared" si="24"/>
        <v>Include</v>
      </c>
      <c r="L746" s="1">
        <f t="shared" si="25"/>
        <v>0</v>
      </c>
    </row>
    <row r="747" spans="1:13">
      <c r="A747" s="1" t="s">
        <v>1774</v>
      </c>
      <c r="B747" s="1">
        <v>2015</v>
      </c>
      <c r="C747" s="3" t="s">
        <v>1775</v>
      </c>
      <c r="E747" s="1" t="str">
        <f t="shared" si="24"/>
        <v>Include</v>
      </c>
      <c r="L747" s="1">
        <f t="shared" si="25"/>
        <v>0</v>
      </c>
      <c r="M747" s="1" t="s">
        <v>1776</v>
      </c>
    </row>
    <row r="748" spans="1:13">
      <c r="A748" s="1" t="s">
        <v>1777</v>
      </c>
      <c r="B748" s="1">
        <v>2015</v>
      </c>
      <c r="C748" s="3" t="s">
        <v>1778</v>
      </c>
      <c r="E748" s="1" t="str">
        <f t="shared" si="24"/>
        <v>Include</v>
      </c>
      <c r="L748" s="1">
        <f t="shared" si="25"/>
        <v>0</v>
      </c>
    </row>
    <row r="749" spans="1:13">
      <c r="A749" s="1" t="s">
        <v>1779</v>
      </c>
      <c r="B749" s="1">
        <v>2015</v>
      </c>
      <c r="C749" s="1" t="s">
        <v>1780</v>
      </c>
      <c r="E749" s="1" t="str">
        <f t="shared" si="24"/>
        <v>Exclude</v>
      </c>
      <c r="F749" s="1">
        <v>1</v>
      </c>
      <c r="L749" s="1">
        <f t="shared" si="25"/>
        <v>1</v>
      </c>
    </row>
    <row r="750" spans="1:13">
      <c r="A750" s="1" t="s">
        <v>1781</v>
      </c>
      <c r="B750" s="1">
        <v>2015</v>
      </c>
      <c r="C750" s="3" t="s">
        <v>1782</v>
      </c>
      <c r="E750" s="1" t="str">
        <f t="shared" si="24"/>
        <v>Include</v>
      </c>
      <c r="L750" s="1">
        <f t="shared" si="25"/>
        <v>0</v>
      </c>
    </row>
    <row r="751" spans="1:13">
      <c r="A751" s="1" t="s">
        <v>1783</v>
      </c>
      <c r="B751" s="1">
        <v>2015</v>
      </c>
      <c r="C751" s="3" t="s">
        <v>1784</v>
      </c>
      <c r="E751" s="1" t="str">
        <f t="shared" si="24"/>
        <v>Include</v>
      </c>
      <c r="L751" s="1">
        <f t="shared" si="25"/>
        <v>0</v>
      </c>
    </row>
    <row r="752" spans="1:13">
      <c r="A752" s="1" t="s">
        <v>1785</v>
      </c>
      <c r="B752" s="1">
        <v>2015</v>
      </c>
      <c r="C752" s="1" t="s">
        <v>1786</v>
      </c>
      <c r="E752" s="1" t="str">
        <f t="shared" si="24"/>
        <v>Exclude</v>
      </c>
      <c r="F752" s="1">
        <v>1</v>
      </c>
      <c r="L752" s="1">
        <f t="shared" si="25"/>
        <v>1</v>
      </c>
    </row>
    <row r="753" spans="1:13">
      <c r="A753" s="1" t="s">
        <v>1787</v>
      </c>
      <c r="B753" s="1">
        <v>2015</v>
      </c>
      <c r="C753" s="1" t="s">
        <v>1788</v>
      </c>
      <c r="E753" s="1" t="str">
        <f t="shared" si="24"/>
        <v>Include</v>
      </c>
      <c r="L753" s="1">
        <f t="shared" si="25"/>
        <v>0</v>
      </c>
    </row>
    <row r="754" spans="1:13">
      <c r="A754" s="1" t="s">
        <v>1789</v>
      </c>
      <c r="B754" s="1">
        <v>2015</v>
      </c>
      <c r="C754" s="3" t="s">
        <v>1790</v>
      </c>
      <c r="E754" s="1" t="str">
        <f t="shared" si="24"/>
        <v>Include</v>
      </c>
      <c r="L754" s="1">
        <f t="shared" si="25"/>
        <v>0</v>
      </c>
    </row>
    <row r="755" spans="1:13" ht="17">
      <c r="A755" s="1" t="s">
        <v>1791</v>
      </c>
      <c r="B755" s="1">
        <v>2015</v>
      </c>
      <c r="C755" s="4" t="s">
        <v>1792</v>
      </c>
      <c r="E755" s="1" t="str">
        <f t="shared" si="24"/>
        <v>Exclude</v>
      </c>
      <c r="F755" s="1">
        <v>1</v>
      </c>
      <c r="L755" s="1">
        <f t="shared" si="25"/>
        <v>1</v>
      </c>
    </row>
    <row r="756" spans="1:13" ht="51">
      <c r="A756" s="1" t="s">
        <v>1793</v>
      </c>
      <c r="B756" s="1">
        <v>2015</v>
      </c>
      <c r="C756" s="5" t="s">
        <v>1794</v>
      </c>
      <c r="E756" s="1" t="str">
        <f t="shared" si="24"/>
        <v>Include</v>
      </c>
      <c r="L756" s="1">
        <f t="shared" si="25"/>
        <v>0</v>
      </c>
    </row>
    <row r="757" spans="1:13">
      <c r="A757" s="1" t="s">
        <v>1795</v>
      </c>
      <c r="B757" s="1">
        <v>2015</v>
      </c>
      <c r="C757" s="1" t="s">
        <v>1796</v>
      </c>
      <c r="E757" s="1" t="str">
        <f t="shared" si="24"/>
        <v>Exclude</v>
      </c>
      <c r="F757" s="1">
        <v>1</v>
      </c>
      <c r="L757" s="1">
        <f t="shared" si="25"/>
        <v>1</v>
      </c>
    </row>
    <row r="758" spans="1:13" ht="17">
      <c r="A758" s="1" t="s">
        <v>1797</v>
      </c>
      <c r="B758" s="1">
        <v>2016</v>
      </c>
      <c r="C758" s="4" t="s">
        <v>1798</v>
      </c>
      <c r="E758" s="1" t="str">
        <f t="shared" si="24"/>
        <v>Exclude</v>
      </c>
      <c r="F758" s="1">
        <v>1</v>
      </c>
      <c r="L758" s="1">
        <f t="shared" si="25"/>
        <v>1</v>
      </c>
    </row>
    <row r="759" spans="1:13">
      <c r="A759" s="1" t="s">
        <v>1799</v>
      </c>
      <c r="B759" s="1">
        <v>2016</v>
      </c>
      <c r="C759" s="1" t="s">
        <v>1800</v>
      </c>
      <c r="E759" s="1" t="str">
        <f t="shared" si="24"/>
        <v>Exclude</v>
      </c>
      <c r="F759" s="1">
        <v>1</v>
      </c>
      <c r="I759" s="1">
        <v>1</v>
      </c>
      <c r="L759" s="1">
        <f t="shared" si="25"/>
        <v>2</v>
      </c>
    </row>
    <row r="760" spans="1:13">
      <c r="A760" s="1" t="s">
        <v>1801</v>
      </c>
      <c r="B760" s="1">
        <v>2016</v>
      </c>
      <c r="C760" s="1" t="s">
        <v>1802</v>
      </c>
      <c r="E760" s="1" t="str">
        <f t="shared" si="24"/>
        <v>Exclude</v>
      </c>
      <c r="F760" s="1">
        <v>1</v>
      </c>
      <c r="L760" s="1">
        <f t="shared" si="25"/>
        <v>1</v>
      </c>
      <c r="M760" s="1" t="s">
        <v>1803</v>
      </c>
    </row>
    <row r="761" spans="1:13">
      <c r="A761" s="1" t="s">
        <v>1804</v>
      </c>
      <c r="B761" s="1">
        <v>2016</v>
      </c>
      <c r="C761" s="1" t="s">
        <v>1805</v>
      </c>
      <c r="E761" s="1" t="str">
        <f t="shared" si="24"/>
        <v>Include</v>
      </c>
      <c r="L761" s="1">
        <f t="shared" si="25"/>
        <v>0</v>
      </c>
    </row>
    <row r="762" spans="1:13">
      <c r="A762" s="1" t="s">
        <v>1806</v>
      </c>
      <c r="B762" s="1">
        <v>2016</v>
      </c>
      <c r="C762" s="1" t="s">
        <v>1807</v>
      </c>
      <c r="E762" s="1" t="str">
        <f t="shared" si="24"/>
        <v>Include</v>
      </c>
      <c r="L762" s="1">
        <f t="shared" si="25"/>
        <v>0</v>
      </c>
    </row>
    <row r="763" spans="1:13">
      <c r="A763" s="1" t="s">
        <v>1808</v>
      </c>
      <c r="B763" s="1">
        <v>2016</v>
      </c>
      <c r="C763" s="1" t="s">
        <v>1809</v>
      </c>
      <c r="E763" s="1" t="str">
        <f t="shared" si="24"/>
        <v>Include</v>
      </c>
      <c r="L763" s="1">
        <f t="shared" si="25"/>
        <v>0</v>
      </c>
    </row>
    <row r="764" spans="1:13">
      <c r="A764" s="1" t="s">
        <v>1810</v>
      </c>
      <c r="B764" s="1">
        <v>2016</v>
      </c>
      <c r="C764" s="3" t="s">
        <v>1811</v>
      </c>
      <c r="E764" s="1" t="str">
        <f t="shared" si="24"/>
        <v>Include</v>
      </c>
      <c r="L764" s="1">
        <f t="shared" si="25"/>
        <v>0</v>
      </c>
      <c r="M764" s="1" t="s">
        <v>1812</v>
      </c>
    </row>
    <row r="765" spans="1:13">
      <c r="A765" s="1" t="s">
        <v>1813</v>
      </c>
      <c r="B765" s="1">
        <v>2016</v>
      </c>
      <c r="C765" s="1" t="s">
        <v>1814</v>
      </c>
      <c r="E765" s="1" t="str">
        <f t="shared" si="24"/>
        <v>Exclude</v>
      </c>
      <c r="F765" s="1">
        <v>1</v>
      </c>
      <c r="L765" s="1">
        <f t="shared" si="25"/>
        <v>1</v>
      </c>
    </row>
    <row r="766" spans="1:13">
      <c r="A766" s="1" t="s">
        <v>1815</v>
      </c>
      <c r="B766" s="1">
        <v>2016</v>
      </c>
      <c r="C766" s="1" t="s">
        <v>1816</v>
      </c>
      <c r="E766" s="1" t="str">
        <f t="shared" si="24"/>
        <v>Exclude</v>
      </c>
      <c r="F766" s="1">
        <v>1</v>
      </c>
      <c r="I766" s="1">
        <v>1</v>
      </c>
      <c r="L766" s="1">
        <f t="shared" si="25"/>
        <v>2</v>
      </c>
    </row>
    <row r="767" spans="1:13">
      <c r="A767" s="1" t="s">
        <v>1817</v>
      </c>
      <c r="B767" s="1">
        <v>2016</v>
      </c>
      <c r="C767" s="1" t="s">
        <v>1818</v>
      </c>
      <c r="E767" s="1" t="str">
        <f t="shared" si="24"/>
        <v>Exclude</v>
      </c>
      <c r="I767" s="1">
        <v>1</v>
      </c>
      <c r="L767" s="1">
        <f t="shared" si="25"/>
        <v>1</v>
      </c>
    </row>
    <row r="768" spans="1:13" ht="34">
      <c r="A768" s="1" t="s">
        <v>1819</v>
      </c>
      <c r="B768" s="1">
        <v>2016</v>
      </c>
      <c r="C768" s="5" t="s">
        <v>1820</v>
      </c>
      <c r="E768" s="1" t="str">
        <f t="shared" si="24"/>
        <v>Include</v>
      </c>
      <c r="L768" s="1">
        <f t="shared" si="25"/>
        <v>0</v>
      </c>
    </row>
    <row r="769" spans="1:13" ht="34">
      <c r="A769" s="1" t="s">
        <v>1821</v>
      </c>
      <c r="B769" s="1">
        <v>2016</v>
      </c>
      <c r="C769" s="5" t="s">
        <v>1822</v>
      </c>
      <c r="E769" s="1" t="str">
        <f t="shared" si="24"/>
        <v>Include</v>
      </c>
      <c r="L769" s="1">
        <f t="shared" si="25"/>
        <v>0</v>
      </c>
    </row>
    <row r="770" spans="1:13">
      <c r="A770" s="1" t="s">
        <v>1823</v>
      </c>
      <c r="B770" s="1">
        <v>2016</v>
      </c>
      <c r="C770" s="1" t="s">
        <v>1824</v>
      </c>
      <c r="E770" s="1" t="str">
        <f t="shared" si="24"/>
        <v>Include</v>
      </c>
      <c r="L770" s="1">
        <f t="shared" si="25"/>
        <v>0</v>
      </c>
    </row>
    <row r="771" spans="1:13">
      <c r="A771" s="1" t="s">
        <v>1825</v>
      </c>
      <c r="B771" s="1">
        <v>2016</v>
      </c>
      <c r="C771" s="1" t="s">
        <v>1826</v>
      </c>
      <c r="E771" s="1" t="str">
        <f t="shared" si="24"/>
        <v>Exclude</v>
      </c>
      <c r="F771" s="1">
        <v>1</v>
      </c>
      <c r="J771" s="1">
        <v>1</v>
      </c>
      <c r="L771" s="1">
        <f t="shared" si="25"/>
        <v>2</v>
      </c>
      <c r="M771" s="1" t="s">
        <v>1827</v>
      </c>
    </row>
    <row r="772" spans="1:13" ht="17">
      <c r="A772" s="1" t="s">
        <v>1828</v>
      </c>
      <c r="B772" s="1">
        <v>2017</v>
      </c>
      <c r="C772" s="4" t="s">
        <v>1829</v>
      </c>
      <c r="E772" s="1" t="str">
        <f t="shared" si="24"/>
        <v>Exclude</v>
      </c>
      <c r="J772" s="1">
        <v>1</v>
      </c>
      <c r="L772" s="1">
        <f t="shared" si="25"/>
        <v>1</v>
      </c>
      <c r="M772" s="1" t="s">
        <v>1830</v>
      </c>
    </row>
    <row r="773" spans="1:13">
      <c r="A773" s="1" t="s">
        <v>1831</v>
      </c>
      <c r="B773" s="1">
        <v>2017</v>
      </c>
      <c r="C773" s="1" t="s">
        <v>1832</v>
      </c>
      <c r="E773" s="1" t="str">
        <f t="shared" si="24"/>
        <v>Exclude</v>
      </c>
      <c r="F773" s="1">
        <v>1</v>
      </c>
      <c r="I773" s="1">
        <v>1</v>
      </c>
      <c r="L773" s="1">
        <f t="shared" si="25"/>
        <v>2</v>
      </c>
    </row>
    <row r="774" spans="1:13">
      <c r="A774" s="1" t="s">
        <v>1833</v>
      </c>
      <c r="B774" s="1">
        <v>2017</v>
      </c>
      <c r="C774" s="1" t="s">
        <v>1834</v>
      </c>
      <c r="E774" s="1" t="str">
        <f t="shared" ref="E774:E837" si="26">IF(L774=0, "Include", "Exclude")</f>
        <v>Exclude</v>
      </c>
      <c r="F774" s="1">
        <v>1</v>
      </c>
      <c r="I774" s="1">
        <v>1</v>
      </c>
      <c r="L774" s="1">
        <f t="shared" ref="L774:L837" si="27">SUM(F774:K774)</f>
        <v>2</v>
      </c>
    </row>
    <row r="775" spans="1:13" ht="17">
      <c r="A775" s="1" t="s">
        <v>1835</v>
      </c>
      <c r="B775" s="1">
        <v>2017</v>
      </c>
      <c r="C775" s="4" t="s">
        <v>1836</v>
      </c>
      <c r="E775" s="1" t="str">
        <f t="shared" si="26"/>
        <v>Exclude</v>
      </c>
      <c r="F775" s="1">
        <v>1</v>
      </c>
      <c r="L775" s="1">
        <f t="shared" si="27"/>
        <v>1</v>
      </c>
    </row>
    <row r="776" spans="1:13">
      <c r="A776" s="1" t="s">
        <v>1837</v>
      </c>
      <c r="B776" s="1">
        <v>2017</v>
      </c>
      <c r="C776" s="1" t="s">
        <v>1838</v>
      </c>
      <c r="E776" s="1" t="str">
        <f t="shared" si="26"/>
        <v>Exclude</v>
      </c>
      <c r="F776" s="1">
        <v>1</v>
      </c>
      <c r="L776" s="1">
        <f t="shared" si="27"/>
        <v>1</v>
      </c>
      <c r="M776" s="1" t="s">
        <v>1839</v>
      </c>
    </row>
    <row r="777" spans="1:13">
      <c r="A777" s="1" t="s">
        <v>1840</v>
      </c>
      <c r="B777" s="1">
        <v>2017</v>
      </c>
      <c r="C777" s="1" t="s">
        <v>1841</v>
      </c>
      <c r="E777" s="1" t="str">
        <f t="shared" si="26"/>
        <v>Include</v>
      </c>
      <c r="L777" s="1">
        <f t="shared" si="27"/>
        <v>0</v>
      </c>
    </row>
    <row r="778" spans="1:13">
      <c r="A778" s="1" t="s">
        <v>1842</v>
      </c>
      <c r="B778" s="1">
        <v>2017</v>
      </c>
      <c r="C778" s="1" t="s">
        <v>1843</v>
      </c>
      <c r="E778" s="1" t="str">
        <f t="shared" si="26"/>
        <v>Exclude</v>
      </c>
      <c r="F778" s="1">
        <v>1</v>
      </c>
      <c r="J778" s="1">
        <v>1</v>
      </c>
      <c r="L778" s="1">
        <f t="shared" si="27"/>
        <v>2</v>
      </c>
    </row>
    <row r="779" spans="1:13">
      <c r="A779" s="1" t="s">
        <v>1844</v>
      </c>
      <c r="B779" s="1">
        <v>2017</v>
      </c>
      <c r="C779" s="1" t="s">
        <v>1845</v>
      </c>
      <c r="E779" s="1" t="str">
        <f t="shared" si="26"/>
        <v>Exclude</v>
      </c>
      <c r="I779" s="1">
        <v>1</v>
      </c>
      <c r="L779" s="1">
        <f t="shared" si="27"/>
        <v>1</v>
      </c>
    </row>
    <row r="780" spans="1:13">
      <c r="A780" s="1" t="s">
        <v>1846</v>
      </c>
      <c r="B780" s="1">
        <v>2017</v>
      </c>
      <c r="C780" s="1" t="s">
        <v>1847</v>
      </c>
      <c r="E780" s="1" t="str">
        <f t="shared" si="26"/>
        <v>Exclude</v>
      </c>
      <c r="F780" s="1">
        <v>1</v>
      </c>
      <c r="L780" s="1">
        <f t="shared" si="27"/>
        <v>1</v>
      </c>
    </row>
    <row r="781" spans="1:13" ht="34">
      <c r="A781" s="1" t="s">
        <v>1848</v>
      </c>
      <c r="B781" s="1">
        <v>2017</v>
      </c>
      <c r="C781" s="4" t="s">
        <v>1849</v>
      </c>
      <c r="E781" s="1" t="str">
        <f t="shared" si="26"/>
        <v>Exclude</v>
      </c>
      <c r="F781" s="1">
        <v>1</v>
      </c>
      <c r="L781" s="1">
        <f t="shared" si="27"/>
        <v>1</v>
      </c>
    </row>
    <row r="782" spans="1:13" ht="17">
      <c r="A782" s="1" t="s">
        <v>1850</v>
      </c>
      <c r="B782" s="1">
        <v>2017</v>
      </c>
      <c r="C782" s="4" t="s">
        <v>1851</v>
      </c>
      <c r="E782" s="1" t="str">
        <f t="shared" si="26"/>
        <v>Exclude</v>
      </c>
      <c r="F782" s="1">
        <v>1</v>
      </c>
      <c r="L782" s="1">
        <f t="shared" si="27"/>
        <v>1</v>
      </c>
      <c r="M782" s="1" t="s">
        <v>1852</v>
      </c>
    </row>
    <row r="783" spans="1:13" ht="34">
      <c r="A783" s="1" t="s">
        <v>1853</v>
      </c>
      <c r="B783" s="1">
        <v>2017</v>
      </c>
      <c r="C783" s="5" t="s">
        <v>1854</v>
      </c>
      <c r="E783" s="1" t="str">
        <f t="shared" si="26"/>
        <v>Include</v>
      </c>
      <c r="L783" s="1">
        <f t="shared" si="27"/>
        <v>0</v>
      </c>
    </row>
    <row r="784" spans="1:13">
      <c r="A784" s="1" t="s">
        <v>1855</v>
      </c>
      <c r="B784" s="1">
        <v>2017</v>
      </c>
      <c r="C784" s="1" t="s">
        <v>1856</v>
      </c>
      <c r="E784" s="1" t="str">
        <f t="shared" si="26"/>
        <v>Include</v>
      </c>
      <c r="L784" s="1">
        <f t="shared" si="27"/>
        <v>0</v>
      </c>
    </row>
    <row r="785" spans="1:13" ht="17">
      <c r="A785" s="1" t="s">
        <v>1857</v>
      </c>
      <c r="B785" s="1">
        <v>2017</v>
      </c>
      <c r="C785" s="4" t="s">
        <v>1858</v>
      </c>
      <c r="E785" s="1" t="str">
        <f t="shared" si="26"/>
        <v>Exclude</v>
      </c>
      <c r="F785" s="1">
        <v>1</v>
      </c>
      <c r="L785" s="1">
        <f t="shared" si="27"/>
        <v>1</v>
      </c>
    </row>
    <row r="786" spans="1:13" ht="34">
      <c r="A786" s="1" t="s">
        <v>1859</v>
      </c>
      <c r="B786" s="1">
        <v>2017</v>
      </c>
      <c r="C786" s="4" t="s">
        <v>1860</v>
      </c>
      <c r="E786" s="1" t="str">
        <f t="shared" si="26"/>
        <v>Exclude</v>
      </c>
      <c r="F786" s="1">
        <v>1</v>
      </c>
      <c r="L786" s="1">
        <f t="shared" si="27"/>
        <v>1</v>
      </c>
    </row>
    <row r="787" spans="1:13">
      <c r="A787" s="1" t="s">
        <v>1861</v>
      </c>
      <c r="B787" s="1">
        <v>2017</v>
      </c>
      <c r="C787" s="1" t="s">
        <v>1862</v>
      </c>
      <c r="E787" s="1" t="str">
        <f t="shared" si="26"/>
        <v>Include</v>
      </c>
      <c r="L787" s="1">
        <f t="shared" si="27"/>
        <v>0</v>
      </c>
    </row>
    <row r="788" spans="1:13" ht="34">
      <c r="A788" s="1" t="s">
        <v>1863</v>
      </c>
      <c r="B788" s="1">
        <v>2017</v>
      </c>
      <c r="C788" s="4" t="s">
        <v>1864</v>
      </c>
      <c r="E788" s="1" t="str">
        <f t="shared" si="26"/>
        <v>Include</v>
      </c>
      <c r="L788" s="1">
        <f t="shared" si="27"/>
        <v>0</v>
      </c>
      <c r="M788" s="1" t="s">
        <v>1865</v>
      </c>
    </row>
    <row r="789" spans="1:13">
      <c r="A789" s="1" t="s">
        <v>1866</v>
      </c>
      <c r="B789" s="1">
        <v>2017</v>
      </c>
      <c r="C789" s="1" t="s">
        <v>1867</v>
      </c>
      <c r="E789" s="1" t="str">
        <f t="shared" si="26"/>
        <v>Include</v>
      </c>
      <c r="L789" s="1">
        <f t="shared" si="27"/>
        <v>0</v>
      </c>
    </row>
    <row r="790" spans="1:13">
      <c r="A790" s="1" t="s">
        <v>1868</v>
      </c>
      <c r="B790" s="1">
        <v>2017</v>
      </c>
      <c r="C790" s="1" t="s">
        <v>1869</v>
      </c>
      <c r="E790" s="1" t="str">
        <f t="shared" si="26"/>
        <v>Include</v>
      </c>
      <c r="L790" s="1">
        <f t="shared" si="27"/>
        <v>0</v>
      </c>
    </row>
    <row r="791" spans="1:13">
      <c r="A791" s="1" t="s">
        <v>1870</v>
      </c>
      <c r="B791" s="1">
        <v>2017</v>
      </c>
      <c r="C791" s="1" t="s">
        <v>1871</v>
      </c>
      <c r="E791" s="1" t="str">
        <f t="shared" si="26"/>
        <v>Exclude</v>
      </c>
      <c r="F791" s="1">
        <v>1</v>
      </c>
      <c r="L791" s="1">
        <f t="shared" si="27"/>
        <v>1</v>
      </c>
    </row>
    <row r="792" spans="1:13">
      <c r="A792" s="1" t="s">
        <v>1872</v>
      </c>
      <c r="B792" s="1">
        <v>2017</v>
      </c>
      <c r="C792" s="1" t="s">
        <v>1873</v>
      </c>
      <c r="E792" s="1" t="str">
        <f t="shared" si="26"/>
        <v>Exclude</v>
      </c>
      <c r="F792" s="1">
        <v>1</v>
      </c>
      <c r="L792" s="1">
        <f t="shared" si="27"/>
        <v>1</v>
      </c>
      <c r="M792" s="1" t="s">
        <v>1803</v>
      </c>
    </row>
    <row r="793" spans="1:13" ht="34">
      <c r="A793" s="1" t="s">
        <v>1874</v>
      </c>
      <c r="B793" s="1">
        <v>2017</v>
      </c>
      <c r="C793" s="4" t="s">
        <v>1875</v>
      </c>
      <c r="E793" s="1" t="str">
        <f t="shared" si="26"/>
        <v>Include</v>
      </c>
      <c r="L793" s="1">
        <f t="shared" si="27"/>
        <v>0</v>
      </c>
    </row>
    <row r="794" spans="1:13" ht="17">
      <c r="A794" s="1" t="s">
        <v>1876</v>
      </c>
      <c r="B794" s="1">
        <v>2018</v>
      </c>
      <c r="C794" s="4" t="s">
        <v>1877</v>
      </c>
      <c r="E794" s="1" t="str">
        <f t="shared" si="26"/>
        <v>Exclude</v>
      </c>
      <c r="F794" s="1">
        <v>1</v>
      </c>
      <c r="L794" s="1">
        <f t="shared" si="27"/>
        <v>1</v>
      </c>
      <c r="M794" s="1" t="s">
        <v>1878</v>
      </c>
    </row>
    <row r="795" spans="1:13" ht="34">
      <c r="A795" s="1" t="s">
        <v>1879</v>
      </c>
      <c r="B795" s="1">
        <v>2018</v>
      </c>
      <c r="C795" s="4" t="s">
        <v>1880</v>
      </c>
      <c r="E795" s="1" t="str">
        <f t="shared" si="26"/>
        <v>Exclude</v>
      </c>
      <c r="I795" s="1">
        <v>1</v>
      </c>
      <c r="L795" s="1">
        <f t="shared" si="27"/>
        <v>1</v>
      </c>
    </row>
    <row r="796" spans="1:13">
      <c r="A796" s="1" t="s">
        <v>1881</v>
      </c>
      <c r="B796" s="1">
        <v>2018</v>
      </c>
      <c r="C796" s="1" t="s">
        <v>1882</v>
      </c>
      <c r="E796" s="1" t="str">
        <f t="shared" si="26"/>
        <v>Exclude</v>
      </c>
      <c r="F796" s="1">
        <v>1</v>
      </c>
      <c r="I796" s="1">
        <v>1</v>
      </c>
      <c r="L796" s="1">
        <f t="shared" si="27"/>
        <v>2</v>
      </c>
    </row>
    <row r="797" spans="1:13">
      <c r="A797" s="1" t="s">
        <v>1883</v>
      </c>
      <c r="B797" s="1">
        <v>2018</v>
      </c>
      <c r="C797" s="3" t="s">
        <v>1884</v>
      </c>
      <c r="E797" s="1" t="str">
        <f t="shared" si="26"/>
        <v>Include</v>
      </c>
      <c r="L797" s="1">
        <f t="shared" si="27"/>
        <v>0</v>
      </c>
    </row>
    <row r="798" spans="1:13">
      <c r="A798" s="1" t="s">
        <v>1885</v>
      </c>
      <c r="B798" s="1">
        <v>2018</v>
      </c>
      <c r="C798" s="1" t="s">
        <v>1886</v>
      </c>
      <c r="E798" s="1" t="str">
        <f t="shared" si="26"/>
        <v>Exclude</v>
      </c>
      <c r="F798" s="1">
        <v>1</v>
      </c>
      <c r="L798" s="1">
        <f t="shared" si="27"/>
        <v>1</v>
      </c>
    </row>
    <row r="799" spans="1:13">
      <c r="A799" s="1" t="s">
        <v>1887</v>
      </c>
      <c r="B799" s="1">
        <v>2018</v>
      </c>
      <c r="C799" s="1" t="s">
        <v>1888</v>
      </c>
      <c r="E799" s="1" t="str">
        <f t="shared" si="26"/>
        <v>Exclude</v>
      </c>
      <c r="F799" s="1">
        <v>1</v>
      </c>
      <c r="I799" s="1">
        <v>1</v>
      </c>
      <c r="L799" s="1">
        <f t="shared" si="27"/>
        <v>2</v>
      </c>
    </row>
    <row r="800" spans="1:13">
      <c r="A800" s="1" t="s">
        <v>1889</v>
      </c>
      <c r="B800" s="1">
        <v>2018</v>
      </c>
      <c r="C800" s="1" t="s">
        <v>1890</v>
      </c>
      <c r="E800" s="1" t="str">
        <f t="shared" si="26"/>
        <v>Exclude</v>
      </c>
      <c r="I800" s="1">
        <v>1</v>
      </c>
      <c r="L800" s="1">
        <f t="shared" si="27"/>
        <v>1</v>
      </c>
    </row>
    <row r="801" spans="1:13">
      <c r="A801" s="1" t="s">
        <v>1891</v>
      </c>
      <c r="B801" s="1">
        <v>2018</v>
      </c>
      <c r="C801" s="1" t="s">
        <v>1892</v>
      </c>
      <c r="E801" s="1" t="str">
        <f t="shared" si="26"/>
        <v>Exclude</v>
      </c>
      <c r="F801" s="1">
        <v>1</v>
      </c>
      <c r="L801" s="1">
        <f t="shared" si="27"/>
        <v>1</v>
      </c>
    </row>
    <row r="802" spans="1:13" ht="34">
      <c r="A802" s="1" t="s">
        <v>1893</v>
      </c>
      <c r="B802" s="1">
        <v>2018</v>
      </c>
      <c r="C802" s="4" t="s">
        <v>1894</v>
      </c>
      <c r="E802" s="1" t="str">
        <f t="shared" si="26"/>
        <v>Include</v>
      </c>
      <c r="L802" s="1">
        <f t="shared" si="27"/>
        <v>0</v>
      </c>
      <c r="M802" s="1" t="s">
        <v>1895</v>
      </c>
    </row>
    <row r="803" spans="1:13" ht="17">
      <c r="A803" s="1" t="s">
        <v>1896</v>
      </c>
      <c r="B803" s="1">
        <v>2018</v>
      </c>
      <c r="C803" s="4" t="s">
        <v>1897</v>
      </c>
      <c r="E803" s="1" t="str">
        <f t="shared" si="26"/>
        <v>Exclude</v>
      </c>
      <c r="F803" s="1">
        <v>1</v>
      </c>
      <c r="I803" s="1">
        <v>1</v>
      </c>
      <c r="L803" s="1">
        <f t="shared" si="27"/>
        <v>2</v>
      </c>
    </row>
    <row r="804" spans="1:13">
      <c r="A804" s="1" t="s">
        <v>1898</v>
      </c>
      <c r="B804" s="1">
        <v>2018</v>
      </c>
      <c r="C804" s="1" t="s">
        <v>1899</v>
      </c>
      <c r="E804" s="1" t="str">
        <f t="shared" si="26"/>
        <v>Exclude</v>
      </c>
      <c r="F804" s="1">
        <v>1</v>
      </c>
      <c r="L804" s="1">
        <f t="shared" si="27"/>
        <v>1</v>
      </c>
    </row>
    <row r="805" spans="1:13">
      <c r="A805" s="1" t="s">
        <v>1900</v>
      </c>
      <c r="B805" s="1">
        <v>2018</v>
      </c>
      <c r="C805" s="1" t="s">
        <v>1901</v>
      </c>
      <c r="E805" s="1" t="str">
        <f t="shared" si="26"/>
        <v>Include</v>
      </c>
      <c r="L805" s="1">
        <f t="shared" si="27"/>
        <v>0</v>
      </c>
    </row>
    <row r="806" spans="1:13">
      <c r="A806" s="1" t="s">
        <v>1902</v>
      </c>
      <c r="B806" s="1">
        <v>2018</v>
      </c>
      <c r="C806" s="1" t="s">
        <v>1903</v>
      </c>
      <c r="E806" s="1" t="str">
        <f t="shared" si="26"/>
        <v>Include</v>
      </c>
      <c r="L806" s="1">
        <f t="shared" si="27"/>
        <v>0</v>
      </c>
    </row>
    <row r="807" spans="1:13" ht="17">
      <c r="A807" s="1" t="s">
        <v>1904</v>
      </c>
      <c r="B807" s="1">
        <v>2018</v>
      </c>
      <c r="C807" s="4" t="s">
        <v>1905</v>
      </c>
      <c r="E807" s="1" t="str">
        <f t="shared" si="26"/>
        <v>Exclude</v>
      </c>
      <c r="F807" s="1">
        <v>1</v>
      </c>
      <c r="L807" s="1">
        <f t="shared" si="27"/>
        <v>1</v>
      </c>
      <c r="M807" s="1" t="s">
        <v>1906</v>
      </c>
    </row>
    <row r="808" spans="1:13">
      <c r="A808" s="1" t="s">
        <v>1907</v>
      </c>
      <c r="B808" s="1">
        <v>2018</v>
      </c>
      <c r="C808" s="1" t="s">
        <v>1908</v>
      </c>
      <c r="E808" s="1" t="str">
        <f t="shared" si="26"/>
        <v>Include</v>
      </c>
      <c r="L808" s="1">
        <f t="shared" si="27"/>
        <v>0</v>
      </c>
    </row>
    <row r="809" spans="1:13" ht="17">
      <c r="A809" s="1" t="s">
        <v>1909</v>
      </c>
      <c r="B809" s="1">
        <v>2018</v>
      </c>
      <c r="C809" s="4" t="s">
        <v>1910</v>
      </c>
      <c r="E809" s="1" t="str">
        <f t="shared" si="26"/>
        <v>Include</v>
      </c>
      <c r="L809" s="1">
        <f t="shared" si="27"/>
        <v>0</v>
      </c>
    </row>
    <row r="810" spans="1:13">
      <c r="A810" s="1" t="s">
        <v>1911</v>
      </c>
      <c r="B810" s="1">
        <v>2019</v>
      </c>
      <c r="C810" s="1" t="s">
        <v>1912</v>
      </c>
      <c r="E810" s="1" t="str">
        <f t="shared" si="26"/>
        <v>Exclude</v>
      </c>
      <c r="F810" s="1">
        <v>1</v>
      </c>
      <c r="L810" s="1">
        <f t="shared" si="27"/>
        <v>1</v>
      </c>
      <c r="M810" s="1" t="s">
        <v>1803</v>
      </c>
    </row>
    <row r="811" spans="1:13">
      <c r="A811" s="1" t="s">
        <v>1913</v>
      </c>
      <c r="B811" s="1">
        <v>2019</v>
      </c>
      <c r="C811" s="1" t="s">
        <v>1914</v>
      </c>
      <c r="E811" s="1" t="str">
        <f t="shared" si="26"/>
        <v>Include</v>
      </c>
      <c r="L811" s="1">
        <f t="shared" si="27"/>
        <v>0</v>
      </c>
    </row>
    <row r="812" spans="1:13">
      <c r="A812" s="1" t="s">
        <v>1915</v>
      </c>
      <c r="B812" s="1">
        <v>2019</v>
      </c>
      <c r="C812" s="1" t="s">
        <v>1916</v>
      </c>
      <c r="E812" s="1" t="str">
        <f t="shared" si="26"/>
        <v>Exclude</v>
      </c>
      <c r="F812" s="1">
        <v>1</v>
      </c>
      <c r="L812" s="1">
        <f t="shared" si="27"/>
        <v>1</v>
      </c>
    </row>
    <row r="813" spans="1:13">
      <c r="A813" s="1" t="s">
        <v>1917</v>
      </c>
      <c r="B813" s="1">
        <v>2019</v>
      </c>
      <c r="C813" s="1" t="s">
        <v>1918</v>
      </c>
      <c r="E813" s="1" t="str">
        <f t="shared" si="26"/>
        <v>Include</v>
      </c>
      <c r="L813" s="1">
        <f t="shared" si="27"/>
        <v>0</v>
      </c>
    </row>
    <row r="814" spans="1:13">
      <c r="A814" s="1" t="s">
        <v>1919</v>
      </c>
      <c r="B814" s="1">
        <v>2019</v>
      </c>
      <c r="C814" s="1" t="s">
        <v>1920</v>
      </c>
      <c r="E814" s="1" t="str">
        <f t="shared" si="26"/>
        <v>Exclude</v>
      </c>
      <c r="F814" s="1">
        <v>1</v>
      </c>
      <c r="I814" s="1">
        <v>1</v>
      </c>
      <c r="L814" s="1">
        <f t="shared" si="27"/>
        <v>2</v>
      </c>
    </row>
    <row r="815" spans="1:13">
      <c r="A815" s="1" t="s">
        <v>1921</v>
      </c>
      <c r="B815" s="1">
        <v>2019</v>
      </c>
      <c r="C815" s="1" t="s">
        <v>1922</v>
      </c>
      <c r="E815" s="1" t="str">
        <f t="shared" si="26"/>
        <v>Exclude</v>
      </c>
      <c r="I815" s="1">
        <v>1</v>
      </c>
      <c r="L815" s="1">
        <f t="shared" si="27"/>
        <v>1</v>
      </c>
    </row>
    <row r="816" spans="1:13">
      <c r="A816" s="1" t="s">
        <v>1923</v>
      </c>
      <c r="B816" s="1">
        <v>2019</v>
      </c>
      <c r="C816" s="1" t="s">
        <v>1924</v>
      </c>
      <c r="E816" s="1" t="str">
        <f t="shared" si="26"/>
        <v>Exclude</v>
      </c>
      <c r="F816" s="1">
        <v>1</v>
      </c>
      <c r="L816" s="1">
        <f t="shared" si="27"/>
        <v>1</v>
      </c>
      <c r="M816" s="1" t="s">
        <v>1925</v>
      </c>
    </row>
    <row r="817" spans="1:13">
      <c r="A817" s="1" t="s">
        <v>1926</v>
      </c>
      <c r="B817" s="1">
        <v>2019</v>
      </c>
      <c r="C817" s="1" t="s">
        <v>1927</v>
      </c>
      <c r="E817" s="1" t="str">
        <f t="shared" si="26"/>
        <v>Include</v>
      </c>
      <c r="L817" s="1">
        <f t="shared" si="27"/>
        <v>0</v>
      </c>
      <c r="M817" s="1" t="s">
        <v>1928</v>
      </c>
    </row>
    <row r="818" spans="1:13" ht="17">
      <c r="A818" s="1" t="s">
        <v>1929</v>
      </c>
      <c r="B818" s="1">
        <v>2019</v>
      </c>
      <c r="C818" s="4" t="s">
        <v>1930</v>
      </c>
      <c r="E818" s="1" t="str">
        <f t="shared" si="26"/>
        <v>Exclude</v>
      </c>
      <c r="F818" s="1">
        <v>1</v>
      </c>
      <c r="L818" s="1">
        <f t="shared" si="27"/>
        <v>1</v>
      </c>
    </row>
    <row r="819" spans="1:13" ht="34">
      <c r="A819" s="1" t="s">
        <v>1931</v>
      </c>
      <c r="B819" s="1">
        <v>2019</v>
      </c>
      <c r="C819" s="4" t="s">
        <v>1932</v>
      </c>
      <c r="E819" s="1" t="str">
        <f t="shared" si="26"/>
        <v>Exclude</v>
      </c>
      <c r="F819" s="1">
        <v>1</v>
      </c>
      <c r="I819" s="1">
        <v>1</v>
      </c>
      <c r="J819" s="1">
        <v>1</v>
      </c>
      <c r="L819" s="1">
        <f t="shared" si="27"/>
        <v>3</v>
      </c>
    </row>
    <row r="820" spans="1:13" ht="17">
      <c r="A820" s="1" t="s">
        <v>1933</v>
      </c>
      <c r="B820" s="1">
        <v>2019</v>
      </c>
      <c r="C820" s="4" t="s">
        <v>1934</v>
      </c>
      <c r="E820" s="1" t="str">
        <f t="shared" si="26"/>
        <v>Exclude</v>
      </c>
      <c r="F820" s="1">
        <v>1</v>
      </c>
      <c r="L820" s="1">
        <f t="shared" si="27"/>
        <v>1</v>
      </c>
    </row>
    <row r="821" spans="1:13" ht="17">
      <c r="A821" s="1" t="s">
        <v>1935</v>
      </c>
      <c r="B821" s="1">
        <v>2019</v>
      </c>
      <c r="C821" s="4" t="s">
        <v>1936</v>
      </c>
      <c r="E821" s="1" t="str">
        <f t="shared" si="26"/>
        <v>Exclude</v>
      </c>
      <c r="F821" s="1">
        <v>1</v>
      </c>
      <c r="L821" s="1">
        <f t="shared" si="27"/>
        <v>1</v>
      </c>
      <c r="M821" s="1" t="s">
        <v>1937</v>
      </c>
    </row>
    <row r="822" spans="1:13" ht="17">
      <c r="A822" s="1" t="s">
        <v>1938</v>
      </c>
      <c r="B822" s="1">
        <v>2019</v>
      </c>
      <c r="C822" s="4" t="s">
        <v>1939</v>
      </c>
      <c r="E822" s="1" t="str">
        <f t="shared" si="26"/>
        <v>Exclude</v>
      </c>
      <c r="G822" s="1">
        <v>1</v>
      </c>
      <c r="L822" s="1">
        <f t="shared" si="27"/>
        <v>1</v>
      </c>
    </row>
    <row r="823" spans="1:13">
      <c r="A823" s="1" t="s">
        <v>1940</v>
      </c>
      <c r="B823" s="1">
        <v>2019</v>
      </c>
      <c r="C823" s="1" t="s">
        <v>1941</v>
      </c>
      <c r="E823" s="1" t="str">
        <f t="shared" si="26"/>
        <v>Exclude</v>
      </c>
      <c r="F823" s="1">
        <v>1</v>
      </c>
      <c r="L823" s="1">
        <f t="shared" si="27"/>
        <v>1</v>
      </c>
    </row>
    <row r="824" spans="1:13" ht="34">
      <c r="A824" s="1" t="s">
        <v>1942</v>
      </c>
      <c r="B824" s="1">
        <v>2019</v>
      </c>
      <c r="C824" s="4" t="s">
        <v>1943</v>
      </c>
      <c r="E824" s="1" t="str">
        <f t="shared" si="26"/>
        <v>Exclude</v>
      </c>
      <c r="I824" s="1">
        <v>1</v>
      </c>
      <c r="L824" s="1">
        <f t="shared" si="27"/>
        <v>1</v>
      </c>
    </row>
    <row r="825" spans="1:13">
      <c r="A825" s="1" t="s">
        <v>1944</v>
      </c>
      <c r="B825" s="1">
        <v>2019</v>
      </c>
      <c r="C825" s="1" t="s">
        <v>1945</v>
      </c>
      <c r="E825" s="1" t="str">
        <f t="shared" si="26"/>
        <v>Exclude</v>
      </c>
      <c r="F825" s="1">
        <v>1</v>
      </c>
      <c r="L825" s="1">
        <f t="shared" si="27"/>
        <v>1</v>
      </c>
    </row>
    <row r="826" spans="1:13">
      <c r="A826" s="1" t="s">
        <v>1946</v>
      </c>
      <c r="B826" s="1">
        <v>2019</v>
      </c>
      <c r="C826" s="1" t="s">
        <v>1947</v>
      </c>
      <c r="E826" s="1" t="str">
        <f t="shared" si="26"/>
        <v>Exclude</v>
      </c>
      <c r="F826" s="1">
        <v>1</v>
      </c>
      <c r="L826" s="1">
        <f t="shared" si="27"/>
        <v>1</v>
      </c>
    </row>
    <row r="827" spans="1:13">
      <c r="A827" s="1" t="s">
        <v>1948</v>
      </c>
      <c r="B827" s="1">
        <v>2019</v>
      </c>
      <c r="C827" s="1" t="s">
        <v>1949</v>
      </c>
      <c r="E827" s="1" t="str">
        <f t="shared" si="26"/>
        <v>Exclude</v>
      </c>
      <c r="F827" s="1">
        <v>1</v>
      </c>
      <c r="L827" s="1">
        <f t="shared" si="27"/>
        <v>1</v>
      </c>
      <c r="M827" s="1" t="s">
        <v>1950</v>
      </c>
    </row>
    <row r="828" spans="1:13" ht="34">
      <c r="A828" s="1" t="s">
        <v>1951</v>
      </c>
      <c r="B828" s="1">
        <v>2019</v>
      </c>
      <c r="C828" s="4" t="s">
        <v>1952</v>
      </c>
      <c r="E828" s="1" t="str">
        <f t="shared" si="26"/>
        <v>Exclude</v>
      </c>
      <c r="F828" s="1">
        <v>1</v>
      </c>
      <c r="I828" s="1">
        <v>1</v>
      </c>
      <c r="J828" s="1">
        <v>1</v>
      </c>
      <c r="L828" s="1">
        <f t="shared" si="27"/>
        <v>3</v>
      </c>
    </row>
    <row r="829" spans="1:13">
      <c r="A829" s="1" t="s">
        <v>1953</v>
      </c>
      <c r="B829" s="1">
        <v>2019</v>
      </c>
      <c r="C829" s="1" t="s">
        <v>1954</v>
      </c>
      <c r="E829" s="1" t="str">
        <f t="shared" si="26"/>
        <v>Exclude</v>
      </c>
      <c r="F829" s="1">
        <v>1</v>
      </c>
      <c r="L829" s="1">
        <f t="shared" si="27"/>
        <v>1</v>
      </c>
    </row>
    <row r="830" spans="1:13" ht="34">
      <c r="A830" s="1" t="s">
        <v>1955</v>
      </c>
      <c r="B830" s="1">
        <v>2019</v>
      </c>
      <c r="C830" s="4" t="s">
        <v>1956</v>
      </c>
      <c r="E830" s="1" t="str">
        <f t="shared" si="26"/>
        <v>Exclude</v>
      </c>
      <c r="F830" s="1">
        <v>1</v>
      </c>
      <c r="L830" s="1">
        <f t="shared" si="27"/>
        <v>1</v>
      </c>
    </row>
    <row r="831" spans="1:13" ht="34">
      <c r="A831" s="1" t="s">
        <v>1957</v>
      </c>
      <c r="B831" s="1">
        <v>2019</v>
      </c>
      <c r="C831" s="4" t="s">
        <v>1958</v>
      </c>
      <c r="E831" s="1" t="str">
        <f t="shared" si="26"/>
        <v>Exclude</v>
      </c>
      <c r="I831" s="1">
        <v>1</v>
      </c>
      <c r="J831" s="1">
        <v>1</v>
      </c>
      <c r="L831" s="1">
        <f t="shared" si="27"/>
        <v>2</v>
      </c>
    </row>
    <row r="832" spans="1:13">
      <c r="A832" s="1" t="s">
        <v>1959</v>
      </c>
      <c r="B832" s="1">
        <v>2020</v>
      </c>
      <c r="C832" s="1" t="s">
        <v>1960</v>
      </c>
      <c r="E832" s="1" t="str">
        <f t="shared" si="26"/>
        <v>Include</v>
      </c>
      <c r="L832" s="1">
        <f t="shared" si="27"/>
        <v>0</v>
      </c>
    </row>
    <row r="833" spans="1:13" ht="17">
      <c r="A833" s="1" t="s">
        <v>1961</v>
      </c>
      <c r="B833" s="1">
        <v>2020</v>
      </c>
      <c r="C833" s="4" t="s">
        <v>1962</v>
      </c>
      <c r="E833" s="1" t="str">
        <f t="shared" si="26"/>
        <v>Include</v>
      </c>
      <c r="L833" s="1">
        <f t="shared" si="27"/>
        <v>0</v>
      </c>
      <c r="M833" s="1" t="s">
        <v>1963</v>
      </c>
    </row>
    <row r="834" spans="1:13">
      <c r="A834" s="1" t="s">
        <v>1964</v>
      </c>
      <c r="B834" s="1">
        <v>2020</v>
      </c>
      <c r="C834" s="1" t="s">
        <v>1965</v>
      </c>
      <c r="E834" s="1" t="str">
        <f t="shared" si="26"/>
        <v>Include</v>
      </c>
      <c r="L834" s="1">
        <f t="shared" si="27"/>
        <v>0</v>
      </c>
    </row>
    <row r="835" spans="1:13" ht="17">
      <c r="A835" s="1" t="s">
        <v>1966</v>
      </c>
      <c r="B835" s="1">
        <v>2020</v>
      </c>
      <c r="C835" s="4" t="s">
        <v>1967</v>
      </c>
      <c r="E835" s="1" t="str">
        <f t="shared" si="26"/>
        <v>Exclude</v>
      </c>
      <c r="I835" s="1">
        <v>1</v>
      </c>
      <c r="L835" s="1">
        <f t="shared" si="27"/>
        <v>1</v>
      </c>
    </row>
    <row r="836" spans="1:13" ht="17">
      <c r="A836" s="1" t="s">
        <v>1968</v>
      </c>
      <c r="B836" s="1">
        <v>2020</v>
      </c>
      <c r="C836" s="4" t="s">
        <v>1969</v>
      </c>
      <c r="E836" s="1" t="str">
        <f t="shared" si="26"/>
        <v>Exclude</v>
      </c>
      <c r="F836" s="1">
        <v>1</v>
      </c>
      <c r="L836" s="1">
        <f t="shared" si="27"/>
        <v>1</v>
      </c>
    </row>
    <row r="837" spans="1:13" ht="34">
      <c r="A837" s="1" t="s">
        <v>1970</v>
      </c>
      <c r="B837" s="1">
        <v>2020</v>
      </c>
      <c r="C837" s="4" t="s">
        <v>1971</v>
      </c>
      <c r="E837" s="1" t="str">
        <f t="shared" si="26"/>
        <v>Exclude</v>
      </c>
      <c r="F837" s="1">
        <v>1</v>
      </c>
      <c r="L837" s="1">
        <f t="shared" si="27"/>
        <v>1</v>
      </c>
    </row>
    <row r="838" spans="1:13" ht="17">
      <c r="A838" s="1" t="s">
        <v>1972</v>
      </c>
      <c r="B838" s="1">
        <v>2020</v>
      </c>
      <c r="C838" s="4" t="s">
        <v>1973</v>
      </c>
      <c r="E838" s="1" t="str">
        <f t="shared" ref="E838:E870" si="28">IF(L838=0, "Include", "Exclude")</f>
        <v>Exclude</v>
      </c>
      <c r="F838" s="1">
        <v>1</v>
      </c>
      <c r="I838" s="1">
        <v>1</v>
      </c>
      <c r="L838" s="1">
        <f t="shared" ref="L838:L870" si="29">SUM(F838:K838)</f>
        <v>2</v>
      </c>
    </row>
    <row r="839" spans="1:13">
      <c r="A839" s="1" t="s">
        <v>1974</v>
      </c>
      <c r="B839" s="1">
        <v>2020</v>
      </c>
      <c r="C839" s="1" t="s">
        <v>1975</v>
      </c>
      <c r="E839" s="1" t="str">
        <f t="shared" si="28"/>
        <v>Exclude</v>
      </c>
      <c r="F839" s="1">
        <v>1</v>
      </c>
      <c r="I839" s="1">
        <v>1</v>
      </c>
      <c r="L839" s="1">
        <f t="shared" si="29"/>
        <v>2</v>
      </c>
    </row>
    <row r="840" spans="1:13" ht="17">
      <c r="A840" s="1" t="s">
        <v>1976</v>
      </c>
      <c r="B840" s="1">
        <v>2020</v>
      </c>
      <c r="C840" s="4" t="s">
        <v>1977</v>
      </c>
      <c r="E840" s="1" t="str">
        <f t="shared" si="28"/>
        <v>Exclude</v>
      </c>
      <c r="I840" s="1">
        <v>1</v>
      </c>
      <c r="L840" s="1">
        <f t="shared" si="29"/>
        <v>1</v>
      </c>
    </row>
    <row r="841" spans="1:13">
      <c r="A841" s="1" t="s">
        <v>1978</v>
      </c>
      <c r="B841" s="1">
        <v>2020</v>
      </c>
      <c r="C841" s="1" t="s">
        <v>1979</v>
      </c>
      <c r="E841" s="1" t="str">
        <f t="shared" si="28"/>
        <v>Exclude</v>
      </c>
      <c r="I841" s="1">
        <v>1</v>
      </c>
      <c r="L841" s="1">
        <f t="shared" si="29"/>
        <v>1</v>
      </c>
    </row>
    <row r="842" spans="1:13" ht="17">
      <c r="A842" s="1" t="s">
        <v>1980</v>
      </c>
      <c r="B842" s="1">
        <v>2020</v>
      </c>
      <c r="C842" s="4" t="s">
        <v>1981</v>
      </c>
      <c r="E842" s="1" t="str">
        <f t="shared" si="28"/>
        <v>Include</v>
      </c>
      <c r="L842" s="1">
        <f t="shared" si="29"/>
        <v>0</v>
      </c>
    </row>
    <row r="843" spans="1:13">
      <c r="A843" s="1" t="s">
        <v>1982</v>
      </c>
      <c r="B843" s="1">
        <v>2020</v>
      </c>
      <c r="C843" s="1" t="s">
        <v>1983</v>
      </c>
      <c r="E843" s="1" t="str">
        <f t="shared" si="28"/>
        <v>Exclude</v>
      </c>
      <c r="F843" s="1">
        <v>1</v>
      </c>
      <c r="L843" s="1">
        <f t="shared" si="29"/>
        <v>1</v>
      </c>
    </row>
    <row r="844" spans="1:13" ht="34">
      <c r="A844" s="1" t="s">
        <v>1984</v>
      </c>
      <c r="B844" s="1">
        <v>2020</v>
      </c>
      <c r="C844" s="4" t="s">
        <v>1985</v>
      </c>
      <c r="E844" s="1" t="str">
        <f t="shared" si="28"/>
        <v>Exclude</v>
      </c>
      <c r="F844" s="1">
        <v>1</v>
      </c>
      <c r="I844" s="1">
        <v>1</v>
      </c>
      <c r="L844" s="1">
        <f t="shared" si="29"/>
        <v>2</v>
      </c>
    </row>
    <row r="845" spans="1:13">
      <c r="A845" s="1" t="s">
        <v>1986</v>
      </c>
      <c r="B845" s="1">
        <v>2020</v>
      </c>
      <c r="C845" s="1" t="s">
        <v>1987</v>
      </c>
      <c r="E845" s="1" t="str">
        <f t="shared" si="28"/>
        <v>Exclude</v>
      </c>
      <c r="J845" s="1">
        <v>1</v>
      </c>
      <c r="L845" s="1">
        <f t="shared" si="29"/>
        <v>1</v>
      </c>
    </row>
    <row r="846" spans="1:13">
      <c r="A846" s="1" t="s">
        <v>1988</v>
      </c>
      <c r="B846" s="1">
        <v>2020</v>
      </c>
      <c r="C846" s="1" t="s">
        <v>1989</v>
      </c>
      <c r="E846" s="1" t="str">
        <f t="shared" si="28"/>
        <v>Exclude</v>
      </c>
      <c r="F846" s="1">
        <v>1</v>
      </c>
      <c r="L846" s="1">
        <f t="shared" si="29"/>
        <v>1</v>
      </c>
    </row>
    <row r="847" spans="1:13" ht="34">
      <c r="A847" s="1" t="s">
        <v>1990</v>
      </c>
      <c r="B847" s="1">
        <v>2020</v>
      </c>
      <c r="C847" s="4" t="s">
        <v>1991</v>
      </c>
      <c r="E847" s="1" t="str">
        <f t="shared" si="28"/>
        <v>Exclude</v>
      </c>
      <c r="F847" s="1">
        <v>1</v>
      </c>
      <c r="L847" s="1">
        <f t="shared" si="29"/>
        <v>1</v>
      </c>
      <c r="M847" s="1" t="s">
        <v>1906</v>
      </c>
    </row>
    <row r="848" spans="1:13" ht="34">
      <c r="A848" s="1" t="s">
        <v>1992</v>
      </c>
      <c r="B848" s="1">
        <v>2020</v>
      </c>
      <c r="C848" s="4" t="s">
        <v>1993</v>
      </c>
      <c r="E848" s="1" t="str">
        <f t="shared" si="28"/>
        <v>Exclude</v>
      </c>
      <c r="F848" s="1">
        <v>1</v>
      </c>
      <c r="I848" s="1">
        <v>1</v>
      </c>
      <c r="L848" s="1">
        <f t="shared" si="29"/>
        <v>2</v>
      </c>
    </row>
    <row r="849" spans="1:13">
      <c r="A849" s="1" t="s">
        <v>1994</v>
      </c>
      <c r="B849" s="1">
        <v>2020</v>
      </c>
      <c r="C849" s="1" t="s">
        <v>1995</v>
      </c>
      <c r="E849" s="1" t="str">
        <f t="shared" si="28"/>
        <v>Exclude</v>
      </c>
      <c r="I849" s="1">
        <v>1</v>
      </c>
      <c r="L849" s="1">
        <f t="shared" si="29"/>
        <v>1</v>
      </c>
    </row>
    <row r="850" spans="1:13">
      <c r="A850" s="1" t="s">
        <v>1996</v>
      </c>
      <c r="B850" s="1">
        <v>2020</v>
      </c>
      <c r="C850" s="1" t="s">
        <v>1997</v>
      </c>
      <c r="E850" s="1" t="str">
        <f t="shared" si="28"/>
        <v>Exclude</v>
      </c>
      <c r="F850" s="1">
        <v>1</v>
      </c>
      <c r="I850" s="1">
        <v>1</v>
      </c>
      <c r="L850" s="1">
        <f t="shared" si="29"/>
        <v>2</v>
      </c>
    </row>
    <row r="851" spans="1:13" ht="17">
      <c r="A851" s="1" t="s">
        <v>1998</v>
      </c>
      <c r="B851" s="1">
        <v>2020</v>
      </c>
      <c r="C851" s="4" t="s">
        <v>1999</v>
      </c>
      <c r="E851" s="1" t="str">
        <f t="shared" si="28"/>
        <v>Exclude</v>
      </c>
      <c r="F851" s="1">
        <v>1</v>
      </c>
      <c r="H851" s="1">
        <v>1</v>
      </c>
      <c r="I851" s="1">
        <v>1</v>
      </c>
      <c r="L851" s="1">
        <f t="shared" si="29"/>
        <v>3</v>
      </c>
    </row>
    <row r="852" spans="1:13">
      <c r="A852" s="1" t="s">
        <v>2000</v>
      </c>
      <c r="B852" s="1">
        <v>2020</v>
      </c>
      <c r="C852" s="1" t="s">
        <v>2001</v>
      </c>
      <c r="E852" s="1" t="str">
        <f t="shared" si="28"/>
        <v>Include</v>
      </c>
      <c r="L852" s="1">
        <f t="shared" si="29"/>
        <v>0</v>
      </c>
      <c r="M852" s="1" t="s">
        <v>2002</v>
      </c>
    </row>
    <row r="853" spans="1:13">
      <c r="A853" s="1" t="s">
        <v>2003</v>
      </c>
      <c r="B853" s="1">
        <v>2020</v>
      </c>
      <c r="C853" s="1" t="s">
        <v>2004</v>
      </c>
      <c r="E853" s="1" t="str">
        <f t="shared" si="28"/>
        <v>Include</v>
      </c>
      <c r="L853" s="1">
        <f t="shared" si="29"/>
        <v>0</v>
      </c>
      <c r="M853" s="1" t="s">
        <v>2005</v>
      </c>
    </row>
    <row r="854" spans="1:13" ht="34">
      <c r="A854" s="1" t="s">
        <v>2006</v>
      </c>
      <c r="B854" s="1">
        <v>2020</v>
      </c>
      <c r="C854" s="4" t="s">
        <v>2007</v>
      </c>
      <c r="E854" s="1" t="str">
        <f t="shared" si="28"/>
        <v>Exclude</v>
      </c>
      <c r="G854" s="1">
        <v>1</v>
      </c>
      <c r="H854" s="1">
        <v>1</v>
      </c>
      <c r="L854" s="1">
        <f t="shared" si="29"/>
        <v>2</v>
      </c>
    </row>
    <row r="855" spans="1:13" ht="34">
      <c r="A855" s="1" t="s">
        <v>2008</v>
      </c>
      <c r="B855" s="1">
        <v>2020</v>
      </c>
      <c r="C855" s="4" t="s">
        <v>2009</v>
      </c>
      <c r="E855" s="1" t="str">
        <f t="shared" si="28"/>
        <v>Include</v>
      </c>
      <c r="L855" s="1">
        <f t="shared" si="29"/>
        <v>0</v>
      </c>
    </row>
    <row r="856" spans="1:13">
      <c r="A856" s="1" t="s">
        <v>2010</v>
      </c>
      <c r="B856" s="1">
        <v>2020</v>
      </c>
      <c r="C856" s="1" t="s">
        <v>2011</v>
      </c>
      <c r="E856" s="1" t="str">
        <f t="shared" si="28"/>
        <v>Include</v>
      </c>
      <c r="L856" s="1">
        <f t="shared" si="29"/>
        <v>0</v>
      </c>
    </row>
    <row r="857" spans="1:13" ht="17">
      <c r="B857" s="1">
        <v>2021</v>
      </c>
      <c r="C857" s="4" t="s">
        <v>2012</v>
      </c>
      <c r="E857" s="1" t="str">
        <f t="shared" si="28"/>
        <v>Exclude</v>
      </c>
      <c r="F857" s="1">
        <v>1</v>
      </c>
      <c r="L857" s="1">
        <f t="shared" si="29"/>
        <v>1</v>
      </c>
    </row>
    <row r="858" spans="1:13">
      <c r="A858" s="1" t="s">
        <v>2013</v>
      </c>
      <c r="B858" s="1">
        <v>2021</v>
      </c>
      <c r="C858" s="1" t="s">
        <v>2014</v>
      </c>
      <c r="E858" s="1" t="str">
        <f t="shared" si="28"/>
        <v>Exclude</v>
      </c>
      <c r="I858" s="1">
        <v>1</v>
      </c>
      <c r="L858" s="1">
        <f t="shared" si="29"/>
        <v>1</v>
      </c>
    </row>
    <row r="859" spans="1:13" ht="17">
      <c r="A859" s="1" t="s">
        <v>2015</v>
      </c>
      <c r="B859" s="1">
        <v>2021</v>
      </c>
      <c r="C859" s="4" t="s">
        <v>2016</v>
      </c>
      <c r="E859" s="1" t="str">
        <f t="shared" si="28"/>
        <v>Exclude</v>
      </c>
      <c r="I859" s="1">
        <v>1</v>
      </c>
      <c r="L859" s="1">
        <f t="shared" si="29"/>
        <v>1</v>
      </c>
    </row>
    <row r="860" spans="1:13" ht="17">
      <c r="A860" s="1" t="s">
        <v>2017</v>
      </c>
      <c r="B860" s="1">
        <v>2021</v>
      </c>
      <c r="C860" s="4" t="s">
        <v>2018</v>
      </c>
      <c r="E860" s="1" t="str">
        <f t="shared" si="28"/>
        <v>Include</v>
      </c>
      <c r="L860" s="1">
        <f t="shared" si="29"/>
        <v>0</v>
      </c>
    </row>
    <row r="861" spans="1:13" ht="34">
      <c r="A861" s="1" t="s">
        <v>2019</v>
      </c>
      <c r="B861" s="1">
        <v>2021</v>
      </c>
      <c r="C861" s="4" t="s">
        <v>2020</v>
      </c>
      <c r="E861" s="1" t="str">
        <f t="shared" si="28"/>
        <v>Exclude</v>
      </c>
      <c r="F861" s="1">
        <v>1</v>
      </c>
      <c r="L861" s="1">
        <f t="shared" si="29"/>
        <v>1</v>
      </c>
    </row>
    <row r="862" spans="1:13" ht="17">
      <c r="A862" s="1" t="s">
        <v>2021</v>
      </c>
      <c r="B862" s="1">
        <v>2021</v>
      </c>
      <c r="C862" s="4" t="s">
        <v>2022</v>
      </c>
      <c r="E862" s="1" t="str">
        <f t="shared" si="28"/>
        <v>Include</v>
      </c>
      <c r="L862" s="1">
        <f t="shared" si="29"/>
        <v>0</v>
      </c>
    </row>
    <row r="863" spans="1:13" ht="34">
      <c r="A863" s="1" t="s">
        <v>2023</v>
      </c>
      <c r="B863" s="1">
        <v>2021</v>
      </c>
      <c r="C863" s="4" t="s">
        <v>2024</v>
      </c>
      <c r="E863" s="1" t="str">
        <f t="shared" si="28"/>
        <v>Exclude</v>
      </c>
      <c r="I863" s="1">
        <v>1</v>
      </c>
      <c r="L863" s="1">
        <f t="shared" si="29"/>
        <v>1</v>
      </c>
    </row>
    <row r="864" spans="1:13" ht="34">
      <c r="A864" s="1" t="s">
        <v>2025</v>
      </c>
      <c r="B864" s="1">
        <v>2021</v>
      </c>
      <c r="C864" s="4" t="s">
        <v>2026</v>
      </c>
      <c r="E864" s="1" t="str">
        <f t="shared" si="28"/>
        <v>Include</v>
      </c>
      <c r="L864" s="1">
        <f t="shared" si="29"/>
        <v>0</v>
      </c>
    </row>
    <row r="865" spans="1:13">
      <c r="A865" s="1" t="s">
        <v>2027</v>
      </c>
      <c r="B865" s="1">
        <v>2021</v>
      </c>
      <c r="C865" s="1" t="s">
        <v>2028</v>
      </c>
      <c r="E865" s="1" t="str">
        <f t="shared" si="28"/>
        <v>Exclude</v>
      </c>
      <c r="F865" s="1">
        <v>1</v>
      </c>
      <c r="I865" s="1">
        <v>1</v>
      </c>
      <c r="J865" s="1">
        <v>1</v>
      </c>
      <c r="L865" s="1">
        <f t="shared" si="29"/>
        <v>3</v>
      </c>
    </row>
    <row r="866" spans="1:13">
      <c r="A866" s="1" t="s">
        <v>2029</v>
      </c>
      <c r="B866" s="1">
        <v>2021</v>
      </c>
      <c r="C866" s="1" t="s">
        <v>2030</v>
      </c>
      <c r="E866" s="1" t="str">
        <f t="shared" si="28"/>
        <v>Exclude</v>
      </c>
      <c r="I866" s="1">
        <v>1</v>
      </c>
      <c r="L866" s="1">
        <f t="shared" si="29"/>
        <v>1</v>
      </c>
    </row>
    <row r="867" spans="1:13" ht="17">
      <c r="A867" s="1" t="s">
        <v>2031</v>
      </c>
      <c r="B867" s="1">
        <v>2021</v>
      </c>
      <c r="C867" s="5" t="s">
        <v>2032</v>
      </c>
      <c r="E867" s="1" t="str">
        <f t="shared" si="28"/>
        <v>Exclude</v>
      </c>
      <c r="F867" s="1">
        <v>1</v>
      </c>
      <c r="L867" s="1">
        <f t="shared" si="29"/>
        <v>1</v>
      </c>
      <c r="M867" s="1" t="s">
        <v>2033</v>
      </c>
    </row>
    <row r="868" spans="1:13" ht="34">
      <c r="A868" s="1" t="s">
        <v>2034</v>
      </c>
      <c r="B868" s="1">
        <v>2021</v>
      </c>
      <c r="C868" s="5" t="s">
        <v>2035</v>
      </c>
      <c r="E868" s="1" t="str">
        <f t="shared" si="28"/>
        <v>Include</v>
      </c>
      <c r="L868" s="1">
        <f t="shared" si="29"/>
        <v>0</v>
      </c>
    </row>
    <row r="869" spans="1:13" ht="17">
      <c r="A869" s="1" t="s">
        <v>2036</v>
      </c>
      <c r="B869" s="1">
        <v>2021</v>
      </c>
      <c r="C869" s="4" t="s">
        <v>2037</v>
      </c>
      <c r="E869" s="1" t="str">
        <f t="shared" si="28"/>
        <v>Exclude</v>
      </c>
      <c r="F869" s="1">
        <v>1</v>
      </c>
      <c r="L869" s="1">
        <f t="shared" si="29"/>
        <v>1</v>
      </c>
    </row>
    <row r="870" spans="1:13">
      <c r="A870" s="1" t="s">
        <v>2038</v>
      </c>
      <c r="B870" s="1">
        <v>2021</v>
      </c>
      <c r="C870" s="3" t="s">
        <v>2039</v>
      </c>
      <c r="E870" s="1" t="str">
        <f t="shared" si="28"/>
        <v>Exclude</v>
      </c>
      <c r="F870" s="1">
        <v>1</v>
      </c>
      <c r="L870" s="1">
        <f t="shared" si="29"/>
        <v>1</v>
      </c>
      <c r="M870" s="1" t="s">
        <v>1803</v>
      </c>
    </row>
    <row r="871" spans="1:13">
      <c r="A871" s="1" t="s">
        <v>2040</v>
      </c>
      <c r="B871" s="1">
        <v>0</v>
      </c>
      <c r="C871" s="1" t="s">
        <v>2041</v>
      </c>
      <c r="E871" s="1" t="str">
        <f>IF(L871=0, "Include", "Exclude")</f>
        <v>Exclude</v>
      </c>
      <c r="F871" s="1">
        <v>1</v>
      </c>
      <c r="L871" s="1">
        <f>SUM(F871:K871)</f>
        <v>1</v>
      </c>
    </row>
    <row r="872" spans="1:13">
      <c r="A872" s="1" t="s">
        <v>2042</v>
      </c>
      <c r="B872" s="1">
        <v>0</v>
      </c>
      <c r="C872" s="1" t="s">
        <v>2043</v>
      </c>
      <c r="E872" s="1" t="str">
        <f t="shared" ref="E872:E935" si="30">IF(L872=0, "Include", "Exclude")</f>
        <v>Exclude</v>
      </c>
      <c r="J872" s="1">
        <v>1</v>
      </c>
      <c r="L872" s="1">
        <f t="shared" ref="L872:L935" si="31">SUM(F872:K872)</f>
        <v>1</v>
      </c>
      <c r="M872" s="1" t="s">
        <v>2044</v>
      </c>
    </row>
    <row r="873" spans="1:13">
      <c r="A873" s="1" t="s">
        <v>2045</v>
      </c>
      <c r="B873" s="1">
        <v>0</v>
      </c>
      <c r="C873" s="1" t="s">
        <v>2046</v>
      </c>
      <c r="E873" s="1" t="str">
        <f t="shared" si="30"/>
        <v>Exclude</v>
      </c>
      <c r="I873" s="1">
        <v>1</v>
      </c>
      <c r="L873" s="1">
        <f t="shared" si="31"/>
        <v>1</v>
      </c>
    </row>
    <row r="874" spans="1:13">
      <c r="A874" s="1" t="s">
        <v>2047</v>
      </c>
      <c r="B874" s="1">
        <v>0</v>
      </c>
      <c r="C874" s="1" t="s">
        <v>2048</v>
      </c>
      <c r="E874" s="1" t="str">
        <f t="shared" si="30"/>
        <v>Exclude</v>
      </c>
      <c r="I874" s="1">
        <v>1</v>
      </c>
      <c r="L874" s="1">
        <f t="shared" si="31"/>
        <v>1</v>
      </c>
      <c r="M874" s="1" t="s">
        <v>2049</v>
      </c>
    </row>
    <row r="875" spans="1:13">
      <c r="A875" s="1" t="s">
        <v>2050</v>
      </c>
      <c r="B875" s="1">
        <v>0</v>
      </c>
      <c r="C875" s="1" t="s">
        <v>2051</v>
      </c>
      <c r="E875" s="1" t="str">
        <f t="shared" si="30"/>
        <v>Exclude</v>
      </c>
      <c r="F875" s="1">
        <v>1</v>
      </c>
      <c r="L875" s="1">
        <f t="shared" si="31"/>
        <v>1</v>
      </c>
    </row>
    <row r="876" spans="1:13">
      <c r="A876" s="1" t="s">
        <v>2052</v>
      </c>
      <c r="B876" s="1">
        <v>2009</v>
      </c>
      <c r="C876" s="1" t="s">
        <v>2053</v>
      </c>
      <c r="E876" s="1" t="str">
        <f t="shared" si="30"/>
        <v>Exclude</v>
      </c>
      <c r="I876" s="1">
        <v>1</v>
      </c>
      <c r="L876" s="1">
        <f t="shared" si="31"/>
        <v>1</v>
      </c>
    </row>
    <row r="877" spans="1:13">
      <c r="A877" s="1" t="s">
        <v>2054</v>
      </c>
      <c r="B877" s="1">
        <v>2010</v>
      </c>
      <c r="C877" s="1" t="s">
        <v>2055</v>
      </c>
      <c r="E877" s="1" t="str">
        <f t="shared" si="30"/>
        <v>Exclude</v>
      </c>
      <c r="F877" s="1">
        <v>1</v>
      </c>
      <c r="H877" s="1">
        <v>1</v>
      </c>
      <c r="L877" s="1">
        <f t="shared" si="31"/>
        <v>2</v>
      </c>
    </row>
    <row r="878" spans="1:13">
      <c r="A878" s="1" t="s">
        <v>2056</v>
      </c>
      <c r="B878" s="1">
        <v>2010</v>
      </c>
      <c r="C878" s="1" t="s">
        <v>2057</v>
      </c>
      <c r="E878" s="1" t="str">
        <f t="shared" si="30"/>
        <v>Exclude</v>
      </c>
      <c r="F878" s="1">
        <v>1</v>
      </c>
      <c r="G878" s="1">
        <v>1</v>
      </c>
      <c r="L878" s="1">
        <f t="shared" si="31"/>
        <v>2</v>
      </c>
    </row>
    <row r="879" spans="1:13">
      <c r="A879" s="1" t="s">
        <v>2058</v>
      </c>
      <c r="B879" s="1">
        <v>2011</v>
      </c>
      <c r="C879" s="1" t="s">
        <v>2059</v>
      </c>
      <c r="E879" s="1" t="str">
        <f t="shared" si="30"/>
        <v>Exclude</v>
      </c>
      <c r="F879" s="1">
        <v>1</v>
      </c>
      <c r="J879" s="1">
        <v>1</v>
      </c>
      <c r="L879" s="1">
        <f t="shared" si="31"/>
        <v>2</v>
      </c>
      <c r="M879" s="1" t="s">
        <v>2049</v>
      </c>
    </row>
    <row r="880" spans="1:13">
      <c r="A880" s="1" t="s">
        <v>2060</v>
      </c>
      <c r="B880" s="1">
        <v>2011</v>
      </c>
      <c r="C880" s="1" t="s">
        <v>2061</v>
      </c>
      <c r="E880" s="1" t="str">
        <f t="shared" si="30"/>
        <v>Exclude</v>
      </c>
      <c r="F880" s="1">
        <v>1</v>
      </c>
      <c r="L880" s="1">
        <f t="shared" si="31"/>
        <v>1</v>
      </c>
    </row>
    <row r="881" spans="1:13">
      <c r="A881" s="1" t="s">
        <v>2062</v>
      </c>
      <c r="B881" s="1">
        <v>2011</v>
      </c>
      <c r="C881" s="1" t="s">
        <v>2063</v>
      </c>
      <c r="E881" s="1" t="str">
        <f t="shared" si="30"/>
        <v>Exclude</v>
      </c>
      <c r="F881" s="1">
        <v>1</v>
      </c>
      <c r="L881" s="1">
        <f t="shared" si="31"/>
        <v>1</v>
      </c>
    </row>
    <row r="882" spans="1:13">
      <c r="A882" s="1" t="s">
        <v>2064</v>
      </c>
      <c r="B882" s="1">
        <v>2012</v>
      </c>
      <c r="C882" s="1" t="s">
        <v>2065</v>
      </c>
      <c r="E882" s="1" t="str">
        <f t="shared" si="30"/>
        <v>Include</v>
      </c>
      <c r="L882" s="1">
        <f t="shared" si="31"/>
        <v>0</v>
      </c>
    </row>
    <row r="883" spans="1:13">
      <c r="A883" s="1" t="s">
        <v>2066</v>
      </c>
      <c r="B883" s="1">
        <v>2012</v>
      </c>
      <c r="C883" s="3" t="s">
        <v>2067</v>
      </c>
      <c r="E883" s="1" t="str">
        <f t="shared" si="30"/>
        <v>Include</v>
      </c>
      <c r="L883" s="1">
        <f t="shared" si="31"/>
        <v>0</v>
      </c>
    </row>
    <row r="884" spans="1:13">
      <c r="A884" s="1" t="s">
        <v>2068</v>
      </c>
      <c r="B884" s="1">
        <v>2012</v>
      </c>
      <c r="C884" s="1" t="s">
        <v>2069</v>
      </c>
      <c r="E884" s="1" t="str">
        <f t="shared" si="30"/>
        <v>Exclude</v>
      </c>
      <c r="F884" s="1">
        <v>1</v>
      </c>
      <c r="L884" s="1">
        <f t="shared" si="31"/>
        <v>1</v>
      </c>
    </row>
    <row r="885" spans="1:13">
      <c r="A885" s="1" t="s">
        <v>2070</v>
      </c>
      <c r="B885" s="1">
        <v>2013</v>
      </c>
      <c r="C885" s="3" t="s">
        <v>2071</v>
      </c>
      <c r="E885" s="1" t="str">
        <f t="shared" si="30"/>
        <v>Include</v>
      </c>
      <c r="L885" s="1">
        <f t="shared" si="31"/>
        <v>0</v>
      </c>
    </row>
    <row r="886" spans="1:13">
      <c r="A886" s="1" t="s">
        <v>2072</v>
      </c>
      <c r="B886" s="1">
        <v>2013</v>
      </c>
      <c r="C886" s="1" t="s">
        <v>2073</v>
      </c>
      <c r="E886" s="1" t="str">
        <f t="shared" si="30"/>
        <v>Exclude</v>
      </c>
      <c r="F886" s="1">
        <v>1</v>
      </c>
      <c r="L886" s="1">
        <f t="shared" si="31"/>
        <v>1</v>
      </c>
    </row>
    <row r="887" spans="1:13">
      <c r="A887" s="1" t="s">
        <v>2074</v>
      </c>
      <c r="B887" s="1">
        <v>2013</v>
      </c>
      <c r="C887" s="3" t="s">
        <v>2075</v>
      </c>
      <c r="E887" s="1" t="str">
        <f t="shared" si="30"/>
        <v>Include</v>
      </c>
      <c r="L887" s="1">
        <f t="shared" si="31"/>
        <v>0</v>
      </c>
    </row>
    <row r="888" spans="1:13" ht="34">
      <c r="A888" s="1" t="s">
        <v>2076</v>
      </c>
      <c r="B888" s="1">
        <v>2013</v>
      </c>
      <c r="C888" s="4" t="s">
        <v>2077</v>
      </c>
      <c r="E888" s="1" t="str">
        <f t="shared" si="30"/>
        <v>Exclude</v>
      </c>
      <c r="F888" s="1">
        <v>1</v>
      </c>
      <c r="L888" s="1">
        <f t="shared" si="31"/>
        <v>1</v>
      </c>
      <c r="M888" s="1" t="s">
        <v>2049</v>
      </c>
    </row>
    <row r="889" spans="1:13">
      <c r="A889" s="1" t="s">
        <v>2078</v>
      </c>
      <c r="B889" s="1">
        <v>2014</v>
      </c>
      <c r="C889" s="1" t="s">
        <v>2079</v>
      </c>
      <c r="E889" s="1" t="str">
        <f t="shared" si="30"/>
        <v>Exclude</v>
      </c>
      <c r="F889" s="1">
        <v>1</v>
      </c>
      <c r="L889" s="1">
        <f t="shared" si="31"/>
        <v>1</v>
      </c>
    </row>
    <row r="890" spans="1:13">
      <c r="A890" s="1" t="s">
        <v>2080</v>
      </c>
      <c r="B890" s="1">
        <v>2014</v>
      </c>
      <c r="C890" s="1" t="s">
        <v>2081</v>
      </c>
      <c r="E890" s="1" t="str">
        <f t="shared" si="30"/>
        <v>Include</v>
      </c>
      <c r="L890" s="1">
        <f t="shared" si="31"/>
        <v>0</v>
      </c>
      <c r="M890" s="1" t="s">
        <v>2082</v>
      </c>
    </row>
    <row r="891" spans="1:13">
      <c r="A891" s="1" t="s">
        <v>2083</v>
      </c>
      <c r="B891" s="1">
        <v>2014</v>
      </c>
      <c r="C891" s="3" t="s">
        <v>2084</v>
      </c>
      <c r="E891" s="1" t="str">
        <f t="shared" si="30"/>
        <v>Include</v>
      </c>
      <c r="L891" s="1">
        <f t="shared" si="31"/>
        <v>0</v>
      </c>
    </row>
    <row r="892" spans="1:13">
      <c r="A892" s="1" t="s">
        <v>2085</v>
      </c>
      <c r="B892" s="1">
        <v>2014</v>
      </c>
      <c r="C892" s="1" t="s">
        <v>2086</v>
      </c>
      <c r="E892" s="1" t="str">
        <f t="shared" si="30"/>
        <v>Exclude</v>
      </c>
      <c r="F892" s="1">
        <v>1</v>
      </c>
      <c r="L892" s="1">
        <f t="shared" si="31"/>
        <v>1</v>
      </c>
    </row>
    <row r="893" spans="1:13">
      <c r="A893" s="1" t="s">
        <v>2087</v>
      </c>
      <c r="B893" s="1">
        <v>2014</v>
      </c>
      <c r="C893" s="3" t="s">
        <v>2088</v>
      </c>
      <c r="E893" s="1" t="str">
        <f t="shared" si="30"/>
        <v>Include</v>
      </c>
      <c r="L893" s="1">
        <f t="shared" si="31"/>
        <v>0</v>
      </c>
    </row>
    <row r="894" spans="1:13">
      <c r="A894" s="1" t="s">
        <v>2089</v>
      </c>
      <c r="B894" s="1">
        <v>2014</v>
      </c>
      <c r="C894" s="1" t="s">
        <v>2090</v>
      </c>
      <c r="E894" s="1" t="str">
        <f t="shared" si="30"/>
        <v>Include</v>
      </c>
      <c r="L894" s="1">
        <f t="shared" si="31"/>
        <v>0</v>
      </c>
    </row>
    <row r="895" spans="1:13">
      <c r="A895" s="1" t="s">
        <v>2091</v>
      </c>
      <c r="B895" s="1">
        <v>2014</v>
      </c>
      <c r="C895" s="1" t="s">
        <v>2092</v>
      </c>
      <c r="E895" s="1" t="str">
        <f t="shared" si="30"/>
        <v>Include</v>
      </c>
      <c r="L895" s="1">
        <f t="shared" si="31"/>
        <v>0</v>
      </c>
      <c r="M895" s="1" t="s">
        <v>2093</v>
      </c>
    </row>
    <row r="896" spans="1:13">
      <c r="A896" s="1" t="s">
        <v>2094</v>
      </c>
      <c r="B896" s="1">
        <v>2015</v>
      </c>
      <c r="C896" s="1" t="s">
        <v>2095</v>
      </c>
      <c r="E896" s="1" t="str">
        <f t="shared" si="30"/>
        <v>Exclude</v>
      </c>
      <c r="F896" s="1">
        <v>1</v>
      </c>
      <c r="I896" s="1">
        <v>1</v>
      </c>
      <c r="L896" s="1">
        <f t="shared" si="31"/>
        <v>2</v>
      </c>
    </row>
    <row r="897" spans="1:13">
      <c r="A897" s="1" t="s">
        <v>2096</v>
      </c>
      <c r="B897" s="1">
        <v>2015</v>
      </c>
      <c r="C897" s="1" t="s">
        <v>2097</v>
      </c>
      <c r="E897" s="1" t="str">
        <f t="shared" si="30"/>
        <v>Exclude</v>
      </c>
      <c r="G897" s="1">
        <v>1</v>
      </c>
      <c r="H897" s="1">
        <v>1</v>
      </c>
      <c r="L897" s="1">
        <f t="shared" si="31"/>
        <v>2</v>
      </c>
      <c r="M897" s="1" t="s">
        <v>2098</v>
      </c>
    </row>
    <row r="898" spans="1:13">
      <c r="A898" s="1" t="s">
        <v>2099</v>
      </c>
      <c r="B898" s="1">
        <v>2015</v>
      </c>
      <c r="C898" s="1" t="s">
        <v>2100</v>
      </c>
      <c r="E898" s="1" t="str">
        <f t="shared" si="30"/>
        <v>Exclude</v>
      </c>
      <c r="G898" s="1">
        <v>1</v>
      </c>
      <c r="H898" s="1">
        <v>1</v>
      </c>
      <c r="L898" s="1">
        <f t="shared" si="31"/>
        <v>2</v>
      </c>
      <c r="M898" s="1" t="s">
        <v>2101</v>
      </c>
    </row>
    <row r="899" spans="1:13">
      <c r="A899" s="1" t="s">
        <v>2102</v>
      </c>
      <c r="B899" s="1">
        <v>2015</v>
      </c>
      <c r="C899" s="1" t="s">
        <v>2103</v>
      </c>
      <c r="E899" s="1" t="str">
        <f t="shared" si="30"/>
        <v>Exclude</v>
      </c>
      <c r="F899" s="1">
        <v>1</v>
      </c>
      <c r="H899" s="1">
        <v>1</v>
      </c>
      <c r="L899" s="1">
        <f t="shared" si="31"/>
        <v>2</v>
      </c>
    </row>
    <row r="900" spans="1:13">
      <c r="A900" s="1" t="s">
        <v>2104</v>
      </c>
      <c r="B900" s="1">
        <v>2015</v>
      </c>
      <c r="C900" s="1" t="s">
        <v>2105</v>
      </c>
      <c r="E900" s="1" t="str">
        <f t="shared" si="30"/>
        <v>Exclude</v>
      </c>
      <c r="F900" s="1">
        <v>1</v>
      </c>
      <c r="H900" s="1">
        <v>1</v>
      </c>
      <c r="L900" s="1">
        <f t="shared" si="31"/>
        <v>2</v>
      </c>
      <c r="M900" s="1" t="s">
        <v>2106</v>
      </c>
    </row>
    <row r="901" spans="1:13" ht="34">
      <c r="A901" s="1" t="s">
        <v>2107</v>
      </c>
      <c r="B901" s="1">
        <v>2015</v>
      </c>
      <c r="C901" s="4" t="s">
        <v>2108</v>
      </c>
      <c r="E901" s="1" t="str">
        <f t="shared" si="30"/>
        <v>Exclude</v>
      </c>
      <c r="F901" s="1">
        <v>1</v>
      </c>
      <c r="L901" s="1">
        <f t="shared" si="31"/>
        <v>1</v>
      </c>
    </row>
    <row r="902" spans="1:13">
      <c r="A902" s="1" t="s">
        <v>2109</v>
      </c>
      <c r="B902" s="1">
        <v>2015</v>
      </c>
      <c r="C902" s="1" t="s">
        <v>2110</v>
      </c>
      <c r="E902" s="1" t="str">
        <f t="shared" si="30"/>
        <v>Exclude</v>
      </c>
      <c r="I902" s="1">
        <v>1</v>
      </c>
      <c r="L902" s="1">
        <f t="shared" si="31"/>
        <v>1</v>
      </c>
    </row>
    <row r="903" spans="1:13">
      <c r="A903" s="1" t="s">
        <v>2111</v>
      </c>
      <c r="B903" s="1">
        <v>2015</v>
      </c>
      <c r="C903" s="3" t="s">
        <v>2112</v>
      </c>
      <c r="E903" s="1" t="str">
        <f t="shared" si="30"/>
        <v>Include</v>
      </c>
      <c r="L903" s="1">
        <f t="shared" si="31"/>
        <v>0</v>
      </c>
    </row>
    <row r="904" spans="1:13">
      <c r="A904" s="1" t="s">
        <v>2113</v>
      </c>
      <c r="B904" s="1">
        <v>2015</v>
      </c>
      <c r="C904" s="3" t="s">
        <v>2114</v>
      </c>
      <c r="E904" s="1" t="str">
        <f t="shared" si="30"/>
        <v>Include</v>
      </c>
      <c r="L904" s="1">
        <f t="shared" si="31"/>
        <v>0</v>
      </c>
    </row>
    <row r="905" spans="1:13">
      <c r="A905" s="1" t="s">
        <v>2115</v>
      </c>
      <c r="B905" s="1">
        <v>2015</v>
      </c>
      <c r="C905" s="3" t="s">
        <v>2116</v>
      </c>
      <c r="E905" s="1" t="str">
        <f t="shared" si="30"/>
        <v>Include</v>
      </c>
      <c r="L905" s="1">
        <f t="shared" si="31"/>
        <v>0</v>
      </c>
    </row>
    <row r="906" spans="1:13">
      <c r="A906" s="1" t="s">
        <v>2117</v>
      </c>
      <c r="B906" s="1">
        <v>2015</v>
      </c>
      <c r="C906" s="1" t="s">
        <v>2118</v>
      </c>
      <c r="E906" s="1" t="str">
        <f t="shared" si="30"/>
        <v>Exclude</v>
      </c>
      <c r="H906" s="1">
        <v>1</v>
      </c>
      <c r="I906" s="1">
        <v>1</v>
      </c>
      <c r="L906" s="1">
        <f t="shared" si="31"/>
        <v>2</v>
      </c>
    </row>
    <row r="907" spans="1:13">
      <c r="A907" s="1" t="s">
        <v>2119</v>
      </c>
      <c r="B907" s="1">
        <v>2016</v>
      </c>
      <c r="C907" s="1" t="s">
        <v>2120</v>
      </c>
      <c r="E907" s="1" t="str">
        <f t="shared" si="30"/>
        <v>Exclude</v>
      </c>
      <c r="F907" s="1">
        <v>1</v>
      </c>
      <c r="I907" s="1">
        <v>1</v>
      </c>
      <c r="L907" s="1">
        <f t="shared" si="31"/>
        <v>2</v>
      </c>
      <c r="M907" s="1" t="s">
        <v>2121</v>
      </c>
    </row>
    <row r="908" spans="1:13">
      <c r="A908" s="1" t="s">
        <v>2122</v>
      </c>
      <c r="B908" s="1">
        <v>2016</v>
      </c>
      <c r="C908" s="3" t="s">
        <v>2123</v>
      </c>
      <c r="E908" s="1" t="str">
        <f t="shared" si="30"/>
        <v>Include</v>
      </c>
      <c r="L908" s="1">
        <f t="shared" si="31"/>
        <v>0</v>
      </c>
    </row>
    <row r="909" spans="1:13">
      <c r="A909" s="1" t="s">
        <v>2124</v>
      </c>
      <c r="B909" s="1">
        <v>2016</v>
      </c>
      <c r="C909" s="1" t="s">
        <v>2125</v>
      </c>
      <c r="E909" s="1" t="str">
        <f t="shared" si="30"/>
        <v>Exclude</v>
      </c>
      <c r="G909" s="1">
        <v>1</v>
      </c>
      <c r="L909" s="1">
        <f t="shared" si="31"/>
        <v>1</v>
      </c>
    </row>
    <row r="910" spans="1:13">
      <c r="A910" s="1" t="s">
        <v>2126</v>
      </c>
      <c r="B910" s="1">
        <v>2016</v>
      </c>
      <c r="C910" s="1" t="s">
        <v>2127</v>
      </c>
      <c r="E910" s="1" t="str">
        <f t="shared" si="30"/>
        <v>Exclude</v>
      </c>
      <c r="F910" s="1">
        <v>1</v>
      </c>
      <c r="L910" s="1">
        <f t="shared" si="31"/>
        <v>1</v>
      </c>
    </row>
    <row r="911" spans="1:13">
      <c r="A911" s="1" t="s">
        <v>2128</v>
      </c>
      <c r="B911" s="1">
        <v>2016</v>
      </c>
      <c r="C911" s="1" t="s">
        <v>2129</v>
      </c>
      <c r="E911" s="1" t="str">
        <f t="shared" si="30"/>
        <v>Exclude</v>
      </c>
      <c r="F911" s="1">
        <v>1</v>
      </c>
      <c r="L911" s="1">
        <f t="shared" si="31"/>
        <v>1</v>
      </c>
    </row>
    <row r="912" spans="1:13">
      <c r="A912" s="1" t="s">
        <v>2130</v>
      </c>
      <c r="B912" s="1">
        <v>2016</v>
      </c>
      <c r="C912" s="3" t="s">
        <v>2131</v>
      </c>
      <c r="E912" s="1" t="str">
        <f t="shared" si="30"/>
        <v>Include</v>
      </c>
      <c r="L912" s="1">
        <f t="shared" si="31"/>
        <v>0</v>
      </c>
    </row>
    <row r="913" spans="1:13">
      <c r="A913" s="1" t="s">
        <v>2132</v>
      </c>
      <c r="B913" s="1">
        <v>2016</v>
      </c>
      <c r="C913" s="1" t="s">
        <v>2133</v>
      </c>
      <c r="E913" s="1" t="str">
        <f t="shared" si="30"/>
        <v>Exclude</v>
      </c>
      <c r="F913" s="1">
        <v>1</v>
      </c>
      <c r="L913" s="1">
        <f t="shared" si="31"/>
        <v>1</v>
      </c>
      <c r="M913" s="1" t="s">
        <v>2134</v>
      </c>
    </row>
    <row r="914" spans="1:13">
      <c r="A914" s="1" t="s">
        <v>2135</v>
      </c>
      <c r="B914" s="1">
        <v>2016</v>
      </c>
      <c r="C914" s="3" t="s">
        <v>2136</v>
      </c>
      <c r="E914" s="1" t="str">
        <f t="shared" si="30"/>
        <v>Exclude</v>
      </c>
      <c r="F914" s="1">
        <v>1</v>
      </c>
      <c r="L914" s="1">
        <f t="shared" si="31"/>
        <v>1</v>
      </c>
      <c r="M914" s="1" t="s">
        <v>2137</v>
      </c>
    </row>
    <row r="915" spans="1:13">
      <c r="A915" s="1" t="s">
        <v>2138</v>
      </c>
      <c r="B915" s="1">
        <v>2016</v>
      </c>
      <c r="C915" s="3" t="s">
        <v>2139</v>
      </c>
      <c r="E915" s="1" t="str">
        <f t="shared" si="30"/>
        <v>Include</v>
      </c>
      <c r="L915" s="1">
        <f t="shared" si="31"/>
        <v>0</v>
      </c>
    </row>
    <row r="916" spans="1:13">
      <c r="A916" s="1" t="s">
        <v>2140</v>
      </c>
      <c r="B916" s="1">
        <v>2016</v>
      </c>
      <c r="C916" s="1" t="s">
        <v>2141</v>
      </c>
      <c r="E916" s="1" t="str">
        <f t="shared" si="30"/>
        <v>Exclude</v>
      </c>
      <c r="F916" s="1">
        <v>1</v>
      </c>
      <c r="L916" s="1">
        <f t="shared" si="31"/>
        <v>1</v>
      </c>
    </row>
    <row r="917" spans="1:13">
      <c r="A917" s="1" t="s">
        <v>2142</v>
      </c>
      <c r="B917" s="1">
        <v>2016</v>
      </c>
      <c r="C917" s="1" t="s">
        <v>2143</v>
      </c>
      <c r="E917" s="1" t="str">
        <f t="shared" si="30"/>
        <v>Exclude</v>
      </c>
      <c r="F917" s="1">
        <v>1</v>
      </c>
      <c r="G917" s="1">
        <v>1</v>
      </c>
      <c r="J917" s="1">
        <v>1</v>
      </c>
      <c r="L917" s="1">
        <f t="shared" si="31"/>
        <v>3</v>
      </c>
    </row>
    <row r="918" spans="1:13">
      <c r="A918" s="1" t="s">
        <v>2144</v>
      </c>
      <c r="B918" s="1">
        <v>2016</v>
      </c>
      <c r="C918" s="1" t="s">
        <v>2145</v>
      </c>
      <c r="E918" s="1" t="str">
        <f t="shared" si="30"/>
        <v>Exclude</v>
      </c>
      <c r="F918" s="1">
        <v>1</v>
      </c>
      <c r="L918" s="1">
        <f t="shared" si="31"/>
        <v>1</v>
      </c>
    </row>
    <row r="919" spans="1:13">
      <c r="A919" s="1" t="s">
        <v>2146</v>
      </c>
      <c r="B919" s="1">
        <v>2016</v>
      </c>
      <c r="C919" s="1" t="s">
        <v>2147</v>
      </c>
      <c r="E919" s="1" t="str">
        <f t="shared" si="30"/>
        <v>Include</v>
      </c>
      <c r="L919" s="1">
        <f t="shared" si="31"/>
        <v>0</v>
      </c>
      <c r="M919" s="1" t="s">
        <v>2148</v>
      </c>
    </row>
    <row r="920" spans="1:13">
      <c r="A920" s="1" t="s">
        <v>2149</v>
      </c>
      <c r="B920" s="1">
        <v>2017</v>
      </c>
      <c r="C920" s="1" t="s">
        <v>2150</v>
      </c>
      <c r="E920" s="1" t="str">
        <f t="shared" si="30"/>
        <v>Exclude</v>
      </c>
      <c r="F920" s="1">
        <v>1</v>
      </c>
      <c r="L920" s="1">
        <f t="shared" si="31"/>
        <v>1</v>
      </c>
      <c r="M920" s="1" t="s">
        <v>2151</v>
      </c>
    </row>
    <row r="921" spans="1:13">
      <c r="A921" s="1" t="s">
        <v>2152</v>
      </c>
      <c r="B921" s="1">
        <v>2017</v>
      </c>
      <c r="C921" s="3" t="s">
        <v>2153</v>
      </c>
      <c r="E921" s="1" t="str">
        <f t="shared" si="30"/>
        <v>Exclude</v>
      </c>
      <c r="H921" s="1">
        <v>1</v>
      </c>
      <c r="I921" s="1">
        <v>1</v>
      </c>
      <c r="L921" s="1">
        <f t="shared" si="31"/>
        <v>2</v>
      </c>
    </row>
    <row r="922" spans="1:13">
      <c r="A922" s="1" t="s">
        <v>2154</v>
      </c>
      <c r="B922" s="1">
        <v>2017</v>
      </c>
      <c r="C922" s="1" t="s">
        <v>2155</v>
      </c>
      <c r="E922" s="1" t="str">
        <f t="shared" si="30"/>
        <v>Include</v>
      </c>
      <c r="L922" s="1">
        <f t="shared" si="31"/>
        <v>0</v>
      </c>
    </row>
    <row r="923" spans="1:13">
      <c r="A923" s="1" t="s">
        <v>2156</v>
      </c>
      <c r="B923" s="1">
        <v>2017</v>
      </c>
      <c r="C923" s="1" t="s">
        <v>2157</v>
      </c>
      <c r="E923" s="1" t="str">
        <f t="shared" si="30"/>
        <v>Exclude</v>
      </c>
      <c r="F923" s="1">
        <v>1</v>
      </c>
      <c r="L923" s="1">
        <f t="shared" si="31"/>
        <v>1</v>
      </c>
    </row>
    <row r="924" spans="1:13">
      <c r="A924" s="1" t="s">
        <v>2158</v>
      </c>
      <c r="B924" s="1">
        <v>2017</v>
      </c>
      <c r="C924" s="1" t="s">
        <v>2159</v>
      </c>
      <c r="E924" s="1" t="str">
        <f t="shared" si="30"/>
        <v>Exclude</v>
      </c>
      <c r="F924" s="1">
        <v>1</v>
      </c>
      <c r="I924" s="1">
        <v>1</v>
      </c>
      <c r="L924" s="1">
        <f t="shared" si="31"/>
        <v>2</v>
      </c>
    </row>
    <row r="925" spans="1:13">
      <c r="A925" s="1" t="s">
        <v>2160</v>
      </c>
      <c r="B925" s="1">
        <v>2017</v>
      </c>
      <c r="C925" s="1" t="s">
        <v>2161</v>
      </c>
      <c r="E925" s="1" t="str">
        <f t="shared" si="30"/>
        <v>Exclude</v>
      </c>
      <c r="F925" s="1">
        <v>1</v>
      </c>
      <c r="L925" s="1">
        <f t="shared" si="31"/>
        <v>1</v>
      </c>
    </row>
    <row r="926" spans="1:13">
      <c r="A926" s="1" t="s">
        <v>2162</v>
      </c>
      <c r="B926" s="1">
        <v>2017</v>
      </c>
      <c r="C926" s="1" t="s">
        <v>2163</v>
      </c>
      <c r="E926" s="1" t="str">
        <f t="shared" si="30"/>
        <v>Exclude</v>
      </c>
      <c r="F926" s="1">
        <v>1</v>
      </c>
      <c r="L926" s="1">
        <f t="shared" si="31"/>
        <v>1</v>
      </c>
      <c r="M926" s="1" t="s">
        <v>2164</v>
      </c>
    </row>
    <row r="927" spans="1:13">
      <c r="A927" s="1" t="s">
        <v>2165</v>
      </c>
      <c r="B927" s="1">
        <v>2017</v>
      </c>
      <c r="C927" s="1" t="s">
        <v>2166</v>
      </c>
      <c r="E927" s="1" t="str">
        <f t="shared" si="30"/>
        <v>Exclude</v>
      </c>
      <c r="F927" s="1">
        <v>1</v>
      </c>
      <c r="L927" s="1">
        <f t="shared" si="31"/>
        <v>1</v>
      </c>
    </row>
    <row r="928" spans="1:13">
      <c r="A928" s="1" t="s">
        <v>2167</v>
      </c>
      <c r="B928" s="1">
        <v>2017</v>
      </c>
      <c r="C928" s="1" t="s">
        <v>2168</v>
      </c>
      <c r="E928" s="1" t="str">
        <f t="shared" si="30"/>
        <v>Exclude</v>
      </c>
      <c r="I928" s="1">
        <v>1</v>
      </c>
      <c r="L928" s="1">
        <f t="shared" si="31"/>
        <v>1</v>
      </c>
    </row>
    <row r="929" spans="1:13">
      <c r="A929" s="1" t="s">
        <v>2169</v>
      </c>
      <c r="B929" s="1">
        <v>2017</v>
      </c>
      <c r="C929" s="1" t="s">
        <v>2170</v>
      </c>
      <c r="E929" s="1" t="str">
        <f t="shared" si="30"/>
        <v>Exclude</v>
      </c>
      <c r="F929" s="1">
        <v>1</v>
      </c>
      <c r="L929" s="1">
        <f t="shared" si="31"/>
        <v>1</v>
      </c>
    </row>
    <row r="930" spans="1:13">
      <c r="A930" s="1" t="s">
        <v>2171</v>
      </c>
      <c r="B930" s="1">
        <v>2017</v>
      </c>
      <c r="C930" s="1" t="s">
        <v>2172</v>
      </c>
      <c r="E930" s="1" t="str">
        <f t="shared" si="30"/>
        <v>Include</v>
      </c>
      <c r="L930" s="1">
        <f t="shared" si="31"/>
        <v>0</v>
      </c>
      <c r="M930" s="1" t="s">
        <v>2173</v>
      </c>
    </row>
    <row r="931" spans="1:13">
      <c r="A931" s="1" t="s">
        <v>2174</v>
      </c>
      <c r="B931" s="1">
        <v>2017</v>
      </c>
      <c r="C931" s="3" t="s">
        <v>2175</v>
      </c>
      <c r="E931" s="1" t="str">
        <f t="shared" si="30"/>
        <v>Include</v>
      </c>
      <c r="L931" s="1">
        <f t="shared" si="31"/>
        <v>0</v>
      </c>
    </row>
    <row r="932" spans="1:13">
      <c r="A932" s="1" t="s">
        <v>2176</v>
      </c>
      <c r="B932" s="1">
        <v>2017</v>
      </c>
      <c r="C932" s="1" t="s">
        <v>2177</v>
      </c>
      <c r="E932" s="1" t="str">
        <f t="shared" si="30"/>
        <v>Exclude</v>
      </c>
      <c r="G932" s="1">
        <v>1</v>
      </c>
      <c r="L932" s="1">
        <f t="shared" si="31"/>
        <v>1</v>
      </c>
      <c r="M932" s="1" t="s">
        <v>2178</v>
      </c>
    </row>
    <row r="933" spans="1:13">
      <c r="A933" s="1" t="s">
        <v>2179</v>
      </c>
      <c r="B933" s="1">
        <v>2017</v>
      </c>
      <c r="C933" s="1" t="s">
        <v>2180</v>
      </c>
      <c r="E933" s="1" t="str">
        <f t="shared" si="30"/>
        <v>Exclude</v>
      </c>
      <c r="I933" s="1">
        <v>1</v>
      </c>
      <c r="L933" s="1">
        <f t="shared" si="31"/>
        <v>1</v>
      </c>
    </row>
    <row r="934" spans="1:13">
      <c r="A934" s="1" t="s">
        <v>2181</v>
      </c>
      <c r="B934" s="1">
        <v>2017</v>
      </c>
      <c r="C934" s="3" t="s">
        <v>2182</v>
      </c>
      <c r="E934" s="1" t="str">
        <f t="shared" si="30"/>
        <v>Include</v>
      </c>
      <c r="L934" s="1">
        <f t="shared" si="31"/>
        <v>0</v>
      </c>
      <c r="M934" s="1" t="s">
        <v>2183</v>
      </c>
    </row>
    <row r="935" spans="1:13">
      <c r="A935" s="1" t="s">
        <v>2184</v>
      </c>
      <c r="B935" s="1">
        <v>2017</v>
      </c>
      <c r="C935" s="1" t="s">
        <v>2185</v>
      </c>
      <c r="E935" s="1" t="str">
        <f t="shared" si="30"/>
        <v>Exclude</v>
      </c>
      <c r="F935" s="1">
        <v>1</v>
      </c>
      <c r="L935" s="1">
        <f t="shared" si="31"/>
        <v>1</v>
      </c>
      <c r="M935" s="1" t="s">
        <v>2186</v>
      </c>
    </row>
    <row r="936" spans="1:13">
      <c r="A936" s="1" t="s">
        <v>2187</v>
      </c>
      <c r="B936" s="1">
        <v>2017</v>
      </c>
      <c r="C936" s="3" t="s">
        <v>2188</v>
      </c>
      <c r="E936" s="1" t="str">
        <f t="shared" ref="E936:E999" si="32">IF(L936=0, "Include", "Exclude")</f>
        <v>Exclude</v>
      </c>
      <c r="F936" s="1">
        <v>1</v>
      </c>
      <c r="L936" s="1">
        <f t="shared" ref="L936:L999" si="33">SUM(F936:K936)</f>
        <v>1</v>
      </c>
      <c r="M936" s="1" t="s">
        <v>2189</v>
      </c>
    </row>
    <row r="937" spans="1:13">
      <c r="A937" s="1" t="s">
        <v>2190</v>
      </c>
      <c r="B937" s="1">
        <v>2017</v>
      </c>
      <c r="C937" s="1" t="s">
        <v>2191</v>
      </c>
      <c r="E937" s="1" t="str">
        <f t="shared" si="32"/>
        <v>Exclude</v>
      </c>
      <c r="F937" s="1">
        <v>1</v>
      </c>
      <c r="H937" s="1">
        <v>1</v>
      </c>
      <c r="L937" s="1">
        <f t="shared" si="33"/>
        <v>2</v>
      </c>
      <c r="M937" s="1" t="s">
        <v>2192</v>
      </c>
    </row>
    <row r="938" spans="1:13">
      <c r="A938" s="1" t="s">
        <v>2193</v>
      </c>
      <c r="B938" s="1">
        <v>2018</v>
      </c>
      <c r="C938" s="1" t="s">
        <v>2194</v>
      </c>
      <c r="E938" s="1" t="str">
        <f t="shared" si="32"/>
        <v>Exclude</v>
      </c>
      <c r="I938" s="1">
        <v>1</v>
      </c>
      <c r="L938" s="1">
        <f t="shared" si="33"/>
        <v>1</v>
      </c>
    </row>
    <row r="939" spans="1:13">
      <c r="A939" s="1" t="s">
        <v>2195</v>
      </c>
      <c r="B939" s="1">
        <v>2018</v>
      </c>
      <c r="C939" s="3" t="s">
        <v>2196</v>
      </c>
      <c r="E939" s="1" t="str">
        <f t="shared" si="32"/>
        <v>Include</v>
      </c>
      <c r="L939" s="1">
        <f t="shared" si="33"/>
        <v>0</v>
      </c>
    </row>
    <row r="940" spans="1:13">
      <c r="A940" s="1" t="s">
        <v>2197</v>
      </c>
      <c r="B940" s="1">
        <v>2018</v>
      </c>
      <c r="C940" s="1" t="s">
        <v>2198</v>
      </c>
      <c r="E940" s="1" t="str">
        <f t="shared" si="32"/>
        <v>Exclude</v>
      </c>
      <c r="F940" s="1">
        <v>1</v>
      </c>
      <c r="I940" s="1">
        <v>1</v>
      </c>
      <c r="L940" s="1">
        <f t="shared" si="33"/>
        <v>2</v>
      </c>
      <c r="M940" s="1" t="s">
        <v>2199</v>
      </c>
    </row>
    <row r="941" spans="1:13">
      <c r="A941" s="1" t="s">
        <v>2200</v>
      </c>
      <c r="B941" s="1">
        <v>2018</v>
      </c>
      <c r="C941" s="1" t="s">
        <v>2201</v>
      </c>
      <c r="E941" s="1" t="str">
        <f t="shared" si="32"/>
        <v>Exclude</v>
      </c>
      <c r="F941" s="1">
        <v>1</v>
      </c>
      <c r="L941" s="1">
        <f t="shared" si="33"/>
        <v>1</v>
      </c>
    </row>
    <row r="942" spans="1:13">
      <c r="A942" s="1" t="s">
        <v>2202</v>
      </c>
      <c r="B942" s="1">
        <v>2018</v>
      </c>
      <c r="C942" s="1" t="s">
        <v>2203</v>
      </c>
      <c r="E942" s="1" t="str">
        <f t="shared" si="32"/>
        <v>Exclude</v>
      </c>
      <c r="F942" s="1">
        <v>1</v>
      </c>
      <c r="L942" s="1">
        <f t="shared" si="33"/>
        <v>1</v>
      </c>
      <c r="M942" s="1" t="s">
        <v>2204</v>
      </c>
    </row>
    <row r="943" spans="1:13">
      <c r="A943" s="1" t="s">
        <v>2205</v>
      </c>
      <c r="B943" s="1">
        <v>2018</v>
      </c>
      <c r="C943" s="1" t="s">
        <v>2206</v>
      </c>
      <c r="E943" s="1" t="str">
        <f t="shared" si="32"/>
        <v>Exclude</v>
      </c>
      <c r="F943" s="1">
        <v>1</v>
      </c>
      <c r="L943" s="1">
        <f t="shared" si="33"/>
        <v>1</v>
      </c>
    </row>
    <row r="944" spans="1:13">
      <c r="A944" s="1" t="s">
        <v>2207</v>
      </c>
      <c r="B944" s="1">
        <v>2018</v>
      </c>
      <c r="C944" s="1" t="s">
        <v>2208</v>
      </c>
      <c r="E944" s="1" t="str">
        <f t="shared" si="32"/>
        <v>Exclude</v>
      </c>
      <c r="F944" s="1">
        <v>1</v>
      </c>
      <c r="L944" s="1">
        <f t="shared" si="33"/>
        <v>1</v>
      </c>
    </row>
    <row r="945" spans="1:13">
      <c r="A945" s="1" t="s">
        <v>2209</v>
      </c>
      <c r="B945" s="1">
        <v>2018</v>
      </c>
      <c r="C945" s="3" t="s">
        <v>2210</v>
      </c>
      <c r="E945" s="1" t="str">
        <f t="shared" si="32"/>
        <v>Include</v>
      </c>
      <c r="L945" s="1">
        <f t="shared" si="33"/>
        <v>0</v>
      </c>
    </row>
    <row r="946" spans="1:13">
      <c r="A946" s="1" t="s">
        <v>2211</v>
      </c>
      <c r="B946" s="1">
        <v>2018</v>
      </c>
      <c r="C946" s="1" t="s">
        <v>2212</v>
      </c>
      <c r="E946" s="1" t="str">
        <f t="shared" si="32"/>
        <v>Include</v>
      </c>
      <c r="L946" s="1">
        <f t="shared" si="33"/>
        <v>0</v>
      </c>
    </row>
    <row r="947" spans="1:13">
      <c r="A947" s="1" t="s">
        <v>2213</v>
      </c>
      <c r="B947" s="1">
        <v>2018</v>
      </c>
      <c r="C947" s="1" t="s">
        <v>2214</v>
      </c>
      <c r="E947" s="1" t="str">
        <f t="shared" si="32"/>
        <v>Exclude</v>
      </c>
      <c r="F947" s="1">
        <v>1</v>
      </c>
      <c r="L947" s="1">
        <f t="shared" si="33"/>
        <v>1</v>
      </c>
    </row>
    <row r="948" spans="1:13">
      <c r="A948" s="1" t="s">
        <v>2215</v>
      </c>
      <c r="B948" s="1">
        <v>2018</v>
      </c>
      <c r="C948" s="1" t="s">
        <v>2216</v>
      </c>
      <c r="E948" s="1" t="str">
        <f t="shared" si="32"/>
        <v>Exclude</v>
      </c>
      <c r="F948" s="1">
        <v>1</v>
      </c>
      <c r="L948" s="1">
        <f t="shared" si="33"/>
        <v>1</v>
      </c>
      <c r="M948" s="1" t="s">
        <v>2217</v>
      </c>
    </row>
    <row r="949" spans="1:13">
      <c r="A949" s="1" t="s">
        <v>2218</v>
      </c>
      <c r="B949" s="1">
        <v>2018</v>
      </c>
      <c r="C949" s="3" t="s">
        <v>2219</v>
      </c>
      <c r="E949" s="1" t="str">
        <f t="shared" si="32"/>
        <v>Include</v>
      </c>
      <c r="L949" s="1">
        <f t="shared" si="33"/>
        <v>0</v>
      </c>
      <c r="M949" s="1" t="s">
        <v>2220</v>
      </c>
    </row>
    <row r="950" spans="1:13" ht="34">
      <c r="A950" s="1" t="s">
        <v>2221</v>
      </c>
      <c r="B950" s="1">
        <v>2018</v>
      </c>
      <c r="C950" s="4" t="s">
        <v>2222</v>
      </c>
      <c r="E950" s="1" t="str">
        <f t="shared" si="32"/>
        <v>Exclude</v>
      </c>
      <c r="F950" s="1">
        <v>1</v>
      </c>
      <c r="L950" s="1">
        <f t="shared" si="33"/>
        <v>1</v>
      </c>
    </row>
    <row r="951" spans="1:13">
      <c r="A951" s="1" t="s">
        <v>2223</v>
      </c>
      <c r="B951" s="1">
        <v>2018</v>
      </c>
      <c r="C951" s="1" t="s">
        <v>2224</v>
      </c>
      <c r="E951" s="1" t="str">
        <f t="shared" si="32"/>
        <v>Exclude</v>
      </c>
      <c r="F951" s="1">
        <v>1</v>
      </c>
      <c r="L951" s="1">
        <f t="shared" si="33"/>
        <v>1</v>
      </c>
      <c r="M951" s="1" t="s">
        <v>2225</v>
      </c>
    </row>
    <row r="952" spans="1:13">
      <c r="A952" s="1" t="s">
        <v>2226</v>
      </c>
      <c r="B952" s="1">
        <v>2018</v>
      </c>
      <c r="C952" s="1" t="s">
        <v>2227</v>
      </c>
      <c r="E952" s="1" t="str">
        <f t="shared" si="32"/>
        <v>Exclude</v>
      </c>
      <c r="I952" s="1">
        <v>1</v>
      </c>
      <c r="J952" s="1">
        <v>1</v>
      </c>
      <c r="L952" s="1">
        <f t="shared" si="33"/>
        <v>2</v>
      </c>
    </row>
    <row r="953" spans="1:13">
      <c r="A953" s="1" t="s">
        <v>2228</v>
      </c>
      <c r="B953" s="1">
        <v>2018</v>
      </c>
      <c r="C953" s="3" t="s">
        <v>2229</v>
      </c>
      <c r="E953" s="1" t="str">
        <f t="shared" si="32"/>
        <v>Include</v>
      </c>
      <c r="L953" s="1">
        <f t="shared" si="33"/>
        <v>0</v>
      </c>
      <c r="M953" s="1" t="s">
        <v>2230</v>
      </c>
    </row>
    <row r="954" spans="1:13">
      <c r="A954" s="1" t="s">
        <v>2231</v>
      </c>
      <c r="B954" s="1">
        <v>2018</v>
      </c>
      <c r="C954" s="3" t="s">
        <v>2232</v>
      </c>
      <c r="E954" s="1" t="str">
        <f t="shared" si="32"/>
        <v>Include</v>
      </c>
      <c r="L954" s="1">
        <f t="shared" si="33"/>
        <v>0</v>
      </c>
    </row>
    <row r="955" spans="1:13">
      <c r="A955" s="1" t="s">
        <v>2233</v>
      </c>
      <c r="B955" s="1">
        <v>2018</v>
      </c>
      <c r="C955" s="1" t="s">
        <v>2234</v>
      </c>
      <c r="E955" s="1" t="str">
        <f t="shared" si="32"/>
        <v>Exclude</v>
      </c>
      <c r="F955" s="1">
        <v>1</v>
      </c>
      <c r="L955" s="1">
        <f t="shared" si="33"/>
        <v>1</v>
      </c>
      <c r="M955" s="1" t="s">
        <v>2235</v>
      </c>
    </row>
    <row r="956" spans="1:13">
      <c r="A956" s="1" t="s">
        <v>2236</v>
      </c>
      <c r="B956" s="1">
        <v>2018</v>
      </c>
      <c r="C956" s="1" t="s">
        <v>2237</v>
      </c>
      <c r="E956" s="1" t="str">
        <f t="shared" si="32"/>
        <v>Exclude</v>
      </c>
      <c r="F956" s="1">
        <v>1</v>
      </c>
      <c r="I956" s="1">
        <v>1</v>
      </c>
      <c r="L956" s="1">
        <f t="shared" si="33"/>
        <v>2</v>
      </c>
    </row>
    <row r="957" spans="1:13">
      <c r="A957" s="1" t="s">
        <v>2238</v>
      </c>
      <c r="B957" s="1">
        <v>2019</v>
      </c>
      <c r="C957" s="3" t="s">
        <v>2239</v>
      </c>
      <c r="E957" s="1" t="str">
        <f t="shared" si="32"/>
        <v>Include</v>
      </c>
      <c r="L957" s="1">
        <f t="shared" si="33"/>
        <v>0</v>
      </c>
      <c r="M957" s="1" t="s">
        <v>2240</v>
      </c>
    </row>
    <row r="958" spans="1:13">
      <c r="A958" s="1" t="s">
        <v>2241</v>
      </c>
      <c r="B958" s="1">
        <v>2019</v>
      </c>
      <c r="C958" s="1" t="s">
        <v>2242</v>
      </c>
      <c r="E958" s="1" t="str">
        <f t="shared" si="32"/>
        <v>Exclude</v>
      </c>
      <c r="G958" s="1">
        <v>1</v>
      </c>
      <c r="H958" s="1">
        <v>1</v>
      </c>
      <c r="I958" s="1">
        <v>1</v>
      </c>
      <c r="J958" s="1">
        <v>1</v>
      </c>
      <c r="L958" s="1">
        <f t="shared" si="33"/>
        <v>4</v>
      </c>
      <c r="M958" s="1" t="s">
        <v>2243</v>
      </c>
    </row>
    <row r="959" spans="1:13">
      <c r="A959" s="1" t="s">
        <v>2244</v>
      </c>
      <c r="B959" s="1">
        <v>2019</v>
      </c>
      <c r="C959" s="1" t="s">
        <v>2245</v>
      </c>
      <c r="E959" s="1" t="str">
        <f t="shared" si="32"/>
        <v>Exclude</v>
      </c>
      <c r="F959" s="1">
        <v>1</v>
      </c>
      <c r="L959" s="1">
        <f t="shared" si="33"/>
        <v>1</v>
      </c>
    </row>
    <row r="960" spans="1:13">
      <c r="A960" s="1" t="s">
        <v>2246</v>
      </c>
      <c r="B960" s="1">
        <v>2019</v>
      </c>
      <c r="C960" s="1" t="s">
        <v>2247</v>
      </c>
      <c r="E960" s="1" t="str">
        <f t="shared" si="32"/>
        <v>Exclude</v>
      </c>
      <c r="F960" s="1">
        <v>1</v>
      </c>
      <c r="L960" s="1">
        <f t="shared" si="33"/>
        <v>1</v>
      </c>
    </row>
    <row r="961" spans="1:13">
      <c r="A961" s="1" t="s">
        <v>2248</v>
      </c>
      <c r="B961" s="1">
        <v>2019</v>
      </c>
      <c r="C961" s="1" t="s">
        <v>2249</v>
      </c>
      <c r="E961" s="1" t="str">
        <f t="shared" si="32"/>
        <v>Include</v>
      </c>
      <c r="L961" s="1">
        <f t="shared" si="33"/>
        <v>0</v>
      </c>
    </row>
    <row r="962" spans="1:13">
      <c r="A962" s="1" t="s">
        <v>2250</v>
      </c>
      <c r="B962" s="1">
        <v>2019</v>
      </c>
      <c r="C962" s="1" t="s">
        <v>2251</v>
      </c>
      <c r="E962" s="1" t="str">
        <f t="shared" si="32"/>
        <v>Exclude</v>
      </c>
      <c r="F962" s="1">
        <v>1</v>
      </c>
      <c r="L962" s="1">
        <f t="shared" si="33"/>
        <v>1</v>
      </c>
      <c r="M962" s="1" t="s">
        <v>2252</v>
      </c>
    </row>
    <row r="963" spans="1:13">
      <c r="A963" s="1" t="s">
        <v>2253</v>
      </c>
      <c r="B963" s="1">
        <v>2019</v>
      </c>
      <c r="C963" s="1" t="s">
        <v>2254</v>
      </c>
      <c r="E963" s="1" t="str">
        <f t="shared" si="32"/>
        <v>Exclude</v>
      </c>
      <c r="F963" s="1">
        <v>1</v>
      </c>
      <c r="L963" s="1">
        <f t="shared" si="33"/>
        <v>1</v>
      </c>
      <c r="M963" s="1" t="s">
        <v>2255</v>
      </c>
    </row>
    <row r="964" spans="1:13">
      <c r="A964" s="1" t="s">
        <v>2256</v>
      </c>
      <c r="B964" s="1">
        <v>2019</v>
      </c>
      <c r="C964" s="1" t="s">
        <v>2257</v>
      </c>
      <c r="E964" s="1" t="str">
        <f t="shared" si="32"/>
        <v>Exclude</v>
      </c>
      <c r="J964" s="1">
        <v>1</v>
      </c>
      <c r="L964" s="1">
        <f t="shared" si="33"/>
        <v>1</v>
      </c>
      <c r="M964" s="1" t="s">
        <v>2258</v>
      </c>
    </row>
    <row r="965" spans="1:13">
      <c r="A965" s="1" t="s">
        <v>2259</v>
      </c>
      <c r="B965" s="1">
        <v>2019</v>
      </c>
      <c r="C965" s="1" t="s">
        <v>2260</v>
      </c>
      <c r="E965" s="1" t="str">
        <f t="shared" si="32"/>
        <v>Exclude</v>
      </c>
      <c r="F965" s="1">
        <v>1</v>
      </c>
      <c r="L965" s="1">
        <f t="shared" si="33"/>
        <v>1</v>
      </c>
    </row>
    <row r="966" spans="1:13">
      <c r="A966" s="1" t="s">
        <v>2261</v>
      </c>
      <c r="B966" s="1">
        <v>2019</v>
      </c>
      <c r="C966" s="1" t="s">
        <v>2262</v>
      </c>
      <c r="E966" s="1" t="str">
        <f t="shared" si="32"/>
        <v>Exclude</v>
      </c>
      <c r="F966" s="1">
        <v>1</v>
      </c>
      <c r="L966" s="1">
        <f t="shared" si="33"/>
        <v>1</v>
      </c>
    </row>
    <row r="967" spans="1:13">
      <c r="A967" s="1" t="s">
        <v>2263</v>
      </c>
      <c r="B967" s="1">
        <v>2019</v>
      </c>
      <c r="C967" s="3" t="s">
        <v>2264</v>
      </c>
      <c r="E967" s="1" t="str">
        <f t="shared" si="32"/>
        <v>Include</v>
      </c>
      <c r="L967" s="1">
        <f t="shared" si="33"/>
        <v>0</v>
      </c>
    </row>
    <row r="968" spans="1:13">
      <c r="A968" s="1" t="s">
        <v>2265</v>
      </c>
      <c r="B968" s="1">
        <v>2019</v>
      </c>
      <c r="C968" s="1" t="s">
        <v>2266</v>
      </c>
      <c r="E968" s="1" t="str">
        <f t="shared" si="32"/>
        <v>Include</v>
      </c>
      <c r="L968" s="1">
        <f t="shared" si="33"/>
        <v>0</v>
      </c>
    </row>
    <row r="969" spans="1:13">
      <c r="A969" s="1" t="s">
        <v>2267</v>
      </c>
      <c r="B969" s="1">
        <v>2019</v>
      </c>
      <c r="C969" s="1" t="s">
        <v>2268</v>
      </c>
      <c r="E969" s="1" t="str">
        <f t="shared" si="32"/>
        <v>Include</v>
      </c>
      <c r="L969" s="1">
        <f t="shared" si="33"/>
        <v>0</v>
      </c>
    </row>
    <row r="970" spans="1:13">
      <c r="A970" s="1" t="s">
        <v>2269</v>
      </c>
      <c r="B970" s="1">
        <v>2019</v>
      </c>
      <c r="C970" s="3" t="s">
        <v>2270</v>
      </c>
      <c r="E970" s="1" t="str">
        <f t="shared" si="32"/>
        <v>Include</v>
      </c>
      <c r="L970" s="1">
        <f t="shared" si="33"/>
        <v>0</v>
      </c>
    </row>
    <row r="971" spans="1:13">
      <c r="A971" s="1" t="s">
        <v>2271</v>
      </c>
      <c r="B971" s="1">
        <v>2019</v>
      </c>
      <c r="C971" s="3" t="s">
        <v>2272</v>
      </c>
      <c r="E971" s="1" t="str">
        <f t="shared" si="32"/>
        <v>Include</v>
      </c>
      <c r="L971" s="1">
        <f t="shared" si="33"/>
        <v>0</v>
      </c>
    </row>
    <row r="972" spans="1:13">
      <c r="A972" s="1" t="s">
        <v>2273</v>
      </c>
      <c r="B972" s="1">
        <v>2019</v>
      </c>
      <c r="C972" s="3" t="s">
        <v>2274</v>
      </c>
      <c r="E972" s="1" t="str">
        <f t="shared" si="32"/>
        <v>Include</v>
      </c>
      <c r="L972" s="1">
        <f t="shared" si="33"/>
        <v>0</v>
      </c>
      <c r="M972" s="1" t="s">
        <v>2275</v>
      </c>
    </row>
    <row r="973" spans="1:13">
      <c r="A973" s="1" t="s">
        <v>2276</v>
      </c>
      <c r="B973" s="1">
        <v>2019</v>
      </c>
      <c r="C973" s="1" t="s">
        <v>2277</v>
      </c>
      <c r="E973" s="1" t="str">
        <f t="shared" si="32"/>
        <v>Include</v>
      </c>
      <c r="L973" s="1">
        <f t="shared" si="33"/>
        <v>0</v>
      </c>
    </row>
    <row r="974" spans="1:13" ht="34">
      <c r="A974" s="1" t="s">
        <v>2278</v>
      </c>
      <c r="B974" s="1">
        <v>2019</v>
      </c>
      <c r="C974" s="4" t="s">
        <v>2279</v>
      </c>
      <c r="E974" s="1" t="str">
        <f t="shared" si="32"/>
        <v>Exclude</v>
      </c>
      <c r="F974" s="1">
        <v>1</v>
      </c>
      <c r="L974" s="1">
        <f t="shared" si="33"/>
        <v>1</v>
      </c>
    </row>
    <row r="975" spans="1:13">
      <c r="A975" s="1" t="s">
        <v>2280</v>
      </c>
      <c r="B975" s="1">
        <v>2019</v>
      </c>
      <c r="C975" s="1" t="s">
        <v>2281</v>
      </c>
      <c r="E975" s="1" t="str">
        <f t="shared" si="32"/>
        <v>Exclude</v>
      </c>
      <c r="F975" s="1">
        <v>1</v>
      </c>
      <c r="L975" s="1">
        <f t="shared" si="33"/>
        <v>1</v>
      </c>
    </row>
    <row r="976" spans="1:13">
      <c r="A976" s="1" t="s">
        <v>2282</v>
      </c>
      <c r="B976" s="1">
        <v>2019</v>
      </c>
      <c r="C976" s="1" t="s">
        <v>2283</v>
      </c>
      <c r="E976" s="1" t="str">
        <f t="shared" si="32"/>
        <v>Exclude</v>
      </c>
      <c r="F976" s="1">
        <v>1</v>
      </c>
      <c r="L976" s="1">
        <f t="shared" si="33"/>
        <v>1</v>
      </c>
    </row>
    <row r="977" spans="1:13">
      <c r="A977" s="1" t="s">
        <v>2284</v>
      </c>
      <c r="B977" s="1">
        <v>2019</v>
      </c>
      <c r="C977" s="1" t="s">
        <v>2285</v>
      </c>
      <c r="E977" s="1" t="str">
        <f t="shared" si="32"/>
        <v>Exclude</v>
      </c>
      <c r="F977" s="1">
        <v>1</v>
      </c>
      <c r="L977" s="1">
        <f t="shared" si="33"/>
        <v>1</v>
      </c>
    </row>
    <row r="978" spans="1:13">
      <c r="A978" s="1" t="s">
        <v>2286</v>
      </c>
      <c r="B978" s="1">
        <v>2019</v>
      </c>
      <c r="C978" s="1" t="s">
        <v>2287</v>
      </c>
      <c r="E978" s="1" t="str">
        <f t="shared" si="32"/>
        <v>Exclude</v>
      </c>
      <c r="F978" s="1">
        <v>1</v>
      </c>
      <c r="J978" s="1">
        <v>1</v>
      </c>
      <c r="L978" s="1">
        <f t="shared" si="33"/>
        <v>2</v>
      </c>
      <c r="M978" s="1" t="s">
        <v>2288</v>
      </c>
    </row>
    <row r="979" spans="1:13">
      <c r="A979" s="1" t="s">
        <v>2289</v>
      </c>
      <c r="B979" s="1">
        <v>2019</v>
      </c>
      <c r="C979" s="1" t="s">
        <v>2290</v>
      </c>
      <c r="E979" s="1" t="str">
        <f t="shared" si="32"/>
        <v>Exclude</v>
      </c>
      <c r="F979" s="1">
        <v>1</v>
      </c>
      <c r="L979" s="1">
        <f t="shared" si="33"/>
        <v>1</v>
      </c>
      <c r="M979" s="1" t="s">
        <v>2121</v>
      </c>
    </row>
    <row r="980" spans="1:13">
      <c r="A980" s="1" t="s">
        <v>2291</v>
      </c>
      <c r="B980" s="1">
        <v>2019</v>
      </c>
      <c r="C980" s="1" t="s">
        <v>2292</v>
      </c>
      <c r="E980" s="1" t="str">
        <f t="shared" si="32"/>
        <v>Include</v>
      </c>
      <c r="L980" s="1">
        <f t="shared" si="33"/>
        <v>0</v>
      </c>
    </row>
    <row r="981" spans="1:13">
      <c r="A981" s="1" t="s">
        <v>2293</v>
      </c>
      <c r="B981" s="1">
        <v>2020</v>
      </c>
      <c r="C981" s="1" t="s">
        <v>2294</v>
      </c>
      <c r="E981" s="1" t="str">
        <f t="shared" si="32"/>
        <v>Exclude</v>
      </c>
      <c r="H981" s="1">
        <v>1</v>
      </c>
      <c r="I981" s="1">
        <v>1</v>
      </c>
      <c r="J981" s="1">
        <v>1</v>
      </c>
      <c r="L981" s="1">
        <f t="shared" si="33"/>
        <v>3</v>
      </c>
    </row>
    <row r="982" spans="1:13">
      <c r="A982" s="1" t="s">
        <v>2295</v>
      </c>
      <c r="B982" s="1">
        <v>2020</v>
      </c>
      <c r="C982" s="1" t="s">
        <v>2296</v>
      </c>
      <c r="E982" s="1" t="str">
        <f t="shared" si="32"/>
        <v>Include</v>
      </c>
      <c r="L982" s="1">
        <f t="shared" si="33"/>
        <v>0</v>
      </c>
    </row>
    <row r="983" spans="1:13" ht="34">
      <c r="A983" s="1" t="s">
        <v>2297</v>
      </c>
      <c r="B983" s="1">
        <v>2020</v>
      </c>
      <c r="C983" s="4" t="s">
        <v>2298</v>
      </c>
      <c r="E983" s="1" t="str">
        <f t="shared" si="32"/>
        <v>Exclude</v>
      </c>
      <c r="F983" s="1">
        <v>1</v>
      </c>
      <c r="L983" s="1">
        <f t="shared" si="33"/>
        <v>1</v>
      </c>
      <c r="M983" s="1" t="s">
        <v>2299</v>
      </c>
    </row>
    <row r="984" spans="1:13">
      <c r="A984" s="1" t="s">
        <v>2300</v>
      </c>
      <c r="B984" s="1">
        <v>2020</v>
      </c>
      <c r="C984" s="3" t="s">
        <v>2301</v>
      </c>
      <c r="E984" s="1" t="str">
        <f t="shared" si="32"/>
        <v>Include</v>
      </c>
      <c r="L984" s="1">
        <f t="shared" si="33"/>
        <v>0</v>
      </c>
      <c r="M984" s="1" t="s">
        <v>2302</v>
      </c>
    </row>
    <row r="985" spans="1:13">
      <c r="A985" s="1" t="s">
        <v>2303</v>
      </c>
      <c r="B985" s="1">
        <v>2020</v>
      </c>
      <c r="C985" s="3" t="s">
        <v>2304</v>
      </c>
      <c r="E985" s="1" t="str">
        <f t="shared" si="32"/>
        <v>Include</v>
      </c>
      <c r="L985" s="1">
        <f t="shared" si="33"/>
        <v>0</v>
      </c>
    </row>
    <row r="986" spans="1:13">
      <c r="A986" s="1" t="s">
        <v>2305</v>
      </c>
      <c r="B986" s="1">
        <v>2020</v>
      </c>
      <c r="C986" s="3" t="s">
        <v>2306</v>
      </c>
      <c r="E986" s="1" t="str">
        <f t="shared" si="32"/>
        <v>Include</v>
      </c>
      <c r="L986" s="1">
        <f t="shared" si="33"/>
        <v>0</v>
      </c>
    </row>
    <row r="987" spans="1:13">
      <c r="A987" s="1" t="s">
        <v>2307</v>
      </c>
      <c r="B987" s="1">
        <v>2020</v>
      </c>
      <c r="C987" s="1" t="s">
        <v>2308</v>
      </c>
      <c r="E987" s="1" t="str">
        <f t="shared" si="32"/>
        <v>Exclude</v>
      </c>
      <c r="F987" s="1">
        <v>1</v>
      </c>
      <c r="L987" s="1">
        <f t="shared" si="33"/>
        <v>1</v>
      </c>
    </row>
    <row r="988" spans="1:13">
      <c r="A988" s="1" t="s">
        <v>2309</v>
      </c>
      <c r="B988" s="1">
        <v>2020</v>
      </c>
      <c r="C988" s="1" t="s">
        <v>2310</v>
      </c>
      <c r="E988" s="1" t="str">
        <f t="shared" si="32"/>
        <v>Exclude</v>
      </c>
      <c r="F988" s="1">
        <v>1</v>
      </c>
      <c r="L988" s="1">
        <f t="shared" si="33"/>
        <v>1</v>
      </c>
    </row>
    <row r="989" spans="1:13">
      <c r="A989" s="1" t="s">
        <v>1591</v>
      </c>
      <c r="B989" s="1">
        <v>2020</v>
      </c>
      <c r="C989" s="1" t="s">
        <v>2311</v>
      </c>
      <c r="E989" s="1" t="str">
        <f t="shared" si="32"/>
        <v>Exclude</v>
      </c>
      <c r="F989" s="1">
        <v>1</v>
      </c>
      <c r="L989" s="1">
        <f t="shared" si="33"/>
        <v>1</v>
      </c>
    </row>
    <row r="990" spans="1:13">
      <c r="A990" s="1" t="s">
        <v>2312</v>
      </c>
      <c r="B990" s="1">
        <v>2020</v>
      </c>
      <c r="C990" s="3" t="s">
        <v>2313</v>
      </c>
      <c r="E990" s="1" t="str">
        <f t="shared" si="32"/>
        <v>Include</v>
      </c>
      <c r="L990" s="1">
        <f t="shared" si="33"/>
        <v>0</v>
      </c>
    </row>
    <row r="991" spans="1:13">
      <c r="A991" s="1" t="s">
        <v>2314</v>
      </c>
      <c r="B991" s="1">
        <v>2020</v>
      </c>
      <c r="C991" s="1" t="s">
        <v>2315</v>
      </c>
      <c r="E991" s="1" t="str">
        <f t="shared" si="32"/>
        <v>Exclude</v>
      </c>
      <c r="I991" s="1">
        <v>1</v>
      </c>
      <c r="L991" s="1">
        <f t="shared" si="33"/>
        <v>1</v>
      </c>
    </row>
    <row r="992" spans="1:13">
      <c r="A992" s="1" t="s">
        <v>2316</v>
      </c>
      <c r="B992" s="1">
        <v>2020</v>
      </c>
      <c r="C992" s="3" t="s">
        <v>2317</v>
      </c>
      <c r="E992" s="1" t="str">
        <f t="shared" si="32"/>
        <v>Exclude</v>
      </c>
      <c r="F992" s="1">
        <v>1</v>
      </c>
      <c r="L992" s="1">
        <f t="shared" si="33"/>
        <v>1</v>
      </c>
    </row>
    <row r="993" spans="1:13">
      <c r="A993" s="1" t="s">
        <v>2318</v>
      </c>
      <c r="B993" s="1">
        <v>2020</v>
      </c>
      <c r="C993" s="3" t="s">
        <v>2319</v>
      </c>
      <c r="E993" s="1" t="str">
        <f t="shared" si="32"/>
        <v>Include</v>
      </c>
      <c r="L993" s="1">
        <f t="shared" si="33"/>
        <v>0</v>
      </c>
    </row>
    <row r="994" spans="1:13">
      <c r="A994" s="1" t="s">
        <v>2320</v>
      </c>
      <c r="B994" s="1">
        <v>2020</v>
      </c>
      <c r="C994" s="1" t="s">
        <v>2321</v>
      </c>
      <c r="E994" s="1" t="str">
        <f t="shared" si="32"/>
        <v>Exclude</v>
      </c>
      <c r="F994" s="1">
        <v>1</v>
      </c>
      <c r="L994" s="1">
        <f t="shared" si="33"/>
        <v>1</v>
      </c>
    </row>
    <row r="995" spans="1:13">
      <c r="A995" s="1" t="s">
        <v>2322</v>
      </c>
      <c r="B995" s="1">
        <v>2020</v>
      </c>
      <c r="C995" s="1" t="s">
        <v>2323</v>
      </c>
      <c r="E995" s="1" t="str">
        <f t="shared" si="32"/>
        <v>Exclude</v>
      </c>
      <c r="F995" s="1">
        <v>1</v>
      </c>
      <c r="L995" s="1">
        <f t="shared" si="33"/>
        <v>1</v>
      </c>
    </row>
    <row r="996" spans="1:13">
      <c r="A996" s="1" t="s">
        <v>2324</v>
      </c>
      <c r="B996" s="1">
        <v>2020</v>
      </c>
      <c r="C996" s="1" t="s">
        <v>2325</v>
      </c>
      <c r="E996" s="1" t="str">
        <f t="shared" si="32"/>
        <v>Exclude</v>
      </c>
      <c r="I996" s="1">
        <v>1</v>
      </c>
      <c r="L996" s="1">
        <f t="shared" si="33"/>
        <v>1</v>
      </c>
    </row>
    <row r="997" spans="1:13">
      <c r="A997" s="1" t="s">
        <v>1994</v>
      </c>
      <c r="B997" s="1">
        <v>2020</v>
      </c>
      <c r="C997" s="1" t="s">
        <v>2326</v>
      </c>
      <c r="E997" s="1" t="str">
        <f t="shared" si="32"/>
        <v>Exclude</v>
      </c>
      <c r="H997" s="1">
        <v>1</v>
      </c>
      <c r="J997" s="1">
        <v>1</v>
      </c>
      <c r="L997" s="1">
        <f t="shared" si="33"/>
        <v>2</v>
      </c>
    </row>
    <row r="998" spans="1:13">
      <c r="A998" s="1" t="s">
        <v>2327</v>
      </c>
      <c r="B998" s="1">
        <v>2020</v>
      </c>
      <c r="C998" s="1" t="s">
        <v>2328</v>
      </c>
      <c r="E998" s="1" t="str">
        <f t="shared" si="32"/>
        <v>Include</v>
      </c>
      <c r="L998" s="1">
        <f t="shared" si="33"/>
        <v>0</v>
      </c>
    </row>
    <row r="999" spans="1:13">
      <c r="A999" s="1" t="s">
        <v>2329</v>
      </c>
      <c r="B999" s="1">
        <v>2020</v>
      </c>
      <c r="C999" s="1" t="s">
        <v>2330</v>
      </c>
      <c r="E999" s="1" t="str">
        <f t="shared" si="32"/>
        <v>Exclude</v>
      </c>
      <c r="F999" s="1">
        <v>1</v>
      </c>
      <c r="L999" s="1">
        <f t="shared" si="33"/>
        <v>1</v>
      </c>
      <c r="M999" s="1" t="s">
        <v>2331</v>
      </c>
    </row>
    <row r="1000" spans="1:13" ht="34">
      <c r="A1000" s="1" t="s">
        <v>2332</v>
      </c>
      <c r="B1000" s="1">
        <v>2020</v>
      </c>
      <c r="C1000" s="5" t="s">
        <v>2333</v>
      </c>
      <c r="E1000" s="1" t="str">
        <f t="shared" ref="E1000:E1017" si="34">IF(L1000=0, "Include", "Exclude")</f>
        <v>Include</v>
      </c>
      <c r="L1000" s="1">
        <f t="shared" ref="L1000:L1017" si="35">SUM(F1000:K1000)</f>
        <v>0</v>
      </c>
    </row>
    <row r="1001" spans="1:13" ht="34">
      <c r="A1001" s="1" t="s">
        <v>2334</v>
      </c>
      <c r="B1001" s="1">
        <v>2020</v>
      </c>
      <c r="C1001" s="5" t="s">
        <v>2335</v>
      </c>
      <c r="E1001" s="1" t="str">
        <f t="shared" si="34"/>
        <v>Include</v>
      </c>
      <c r="L1001" s="1">
        <f t="shared" si="35"/>
        <v>0</v>
      </c>
    </row>
    <row r="1002" spans="1:13">
      <c r="A1002" s="1" t="s">
        <v>2336</v>
      </c>
      <c r="B1002" s="1">
        <v>2020</v>
      </c>
      <c r="C1002" s="3" t="s">
        <v>2337</v>
      </c>
      <c r="E1002" s="1" t="str">
        <f t="shared" si="34"/>
        <v>Exclude</v>
      </c>
      <c r="F1002" s="1">
        <v>1</v>
      </c>
      <c r="L1002" s="1">
        <f t="shared" si="35"/>
        <v>1</v>
      </c>
      <c r="M1002" s="1" t="s">
        <v>2331</v>
      </c>
    </row>
    <row r="1003" spans="1:13">
      <c r="A1003" s="1" t="s">
        <v>2338</v>
      </c>
      <c r="B1003" s="1">
        <v>2020</v>
      </c>
      <c r="C1003" s="3" t="s">
        <v>2339</v>
      </c>
      <c r="E1003" s="1" t="str">
        <f t="shared" si="34"/>
        <v>Include</v>
      </c>
      <c r="L1003" s="1">
        <f t="shared" si="35"/>
        <v>0</v>
      </c>
    </row>
    <row r="1004" spans="1:13">
      <c r="A1004" s="1" t="s">
        <v>2340</v>
      </c>
      <c r="B1004" s="1">
        <v>2020</v>
      </c>
      <c r="C1004" s="1" t="s">
        <v>2341</v>
      </c>
      <c r="E1004" s="1" t="str">
        <f t="shared" si="34"/>
        <v>Exclude</v>
      </c>
      <c r="F1004" s="1">
        <v>1</v>
      </c>
      <c r="L1004" s="1">
        <f t="shared" si="35"/>
        <v>1</v>
      </c>
    </row>
    <row r="1005" spans="1:13">
      <c r="A1005" s="1" t="s">
        <v>2342</v>
      </c>
      <c r="B1005" s="1">
        <v>2020</v>
      </c>
      <c r="C1005" s="1" t="s">
        <v>2343</v>
      </c>
      <c r="E1005" s="1" t="str">
        <f t="shared" si="34"/>
        <v>Exclude</v>
      </c>
      <c r="F1005" s="1">
        <v>1</v>
      </c>
      <c r="I1005" s="1">
        <v>1</v>
      </c>
      <c r="L1005" s="1">
        <f t="shared" si="35"/>
        <v>2</v>
      </c>
    </row>
    <row r="1006" spans="1:13" ht="17">
      <c r="A1006" s="1" t="s">
        <v>2344</v>
      </c>
      <c r="B1006" s="1">
        <v>2020</v>
      </c>
      <c r="C1006" s="5" t="s">
        <v>2345</v>
      </c>
      <c r="E1006" s="1" t="str">
        <f t="shared" si="34"/>
        <v>Include</v>
      </c>
      <c r="L1006" s="1">
        <f t="shared" si="35"/>
        <v>0</v>
      </c>
    </row>
    <row r="1007" spans="1:13" ht="34">
      <c r="A1007" s="1" t="s">
        <v>2346</v>
      </c>
      <c r="B1007" s="1">
        <v>2021</v>
      </c>
      <c r="C1007" s="4" t="s">
        <v>2347</v>
      </c>
      <c r="E1007" s="1" t="str">
        <f t="shared" si="34"/>
        <v>Exclude</v>
      </c>
      <c r="F1007" s="1">
        <v>1</v>
      </c>
      <c r="I1007" s="1">
        <v>1</v>
      </c>
      <c r="L1007" s="1">
        <f t="shared" si="35"/>
        <v>2</v>
      </c>
    </row>
    <row r="1008" spans="1:13" ht="34">
      <c r="A1008" s="1" t="s">
        <v>2348</v>
      </c>
      <c r="B1008" s="1">
        <v>2021</v>
      </c>
      <c r="C1008" s="5" t="s">
        <v>2349</v>
      </c>
      <c r="E1008" s="1" t="str">
        <f t="shared" si="34"/>
        <v>Include</v>
      </c>
      <c r="L1008" s="1">
        <f t="shared" si="35"/>
        <v>0</v>
      </c>
    </row>
    <row r="1009" spans="1:13" ht="34">
      <c r="A1009" s="1" t="s">
        <v>2350</v>
      </c>
      <c r="B1009" s="1">
        <v>2021</v>
      </c>
      <c r="C1009" s="4" t="s">
        <v>2351</v>
      </c>
      <c r="E1009" s="1" t="str">
        <f t="shared" si="34"/>
        <v>Exclude</v>
      </c>
      <c r="F1009" s="1">
        <v>1</v>
      </c>
      <c r="L1009" s="1">
        <f t="shared" si="35"/>
        <v>1</v>
      </c>
      <c r="M1009" s="1" t="s">
        <v>2331</v>
      </c>
    </row>
    <row r="1010" spans="1:13">
      <c r="A1010" s="1" t="s">
        <v>2352</v>
      </c>
      <c r="B1010" s="1">
        <v>2021</v>
      </c>
      <c r="C1010" s="3" t="s">
        <v>2353</v>
      </c>
      <c r="E1010" s="1" t="str">
        <f t="shared" si="34"/>
        <v>Include</v>
      </c>
      <c r="L1010" s="1">
        <f t="shared" si="35"/>
        <v>0</v>
      </c>
      <c r="M1010" s="1" t="s">
        <v>2354</v>
      </c>
    </row>
    <row r="1011" spans="1:13" ht="34">
      <c r="A1011" s="1" t="s">
        <v>2355</v>
      </c>
      <c r="B1011" s="1">
        <v>2021</v>
      </c>
      <c r="C1011" s="4" t="s">
        <v>2356</v>
      </c>
      <c r="E1011" s="1" t="str">
        <f t="shared" si="34"/>
        <v>Include</v>
      </c>
      <c r="L1011" s="1">
        <f t="shared" si="35"/>
        <v>0</v>
      </c>
    </row>
    <row r="1012" spans="1:13">
      <c r="A1012" s="1" t="s">
        <v>2357</v>
      </c>
      <c r="B1012" s="1">
        <v>2021</v>
      </c>
      <c r="C1012" s="1" t="s">
        <v>2358</v>
      </c>
      <c r="E1012" s="1" t="str">
        <f t="shared" si="34"/>
        <v>Include</v>
      </c>
      <c r="L1012" s="1">
        <f t="shared" si="35"/>
        <v>0</v>
      </c>
      <c r="M1012" s="1" t="s">
        <v>2359</v>
      </c>
    </row>
    <row r="1013" spans="1:13">
      <c r="A1013" s="1" t="s">
        <v>2360</v>
      </c>
      <c r="B1013" s="1">
        <v>2021</v>
      </c>
      <c r="C1013" s="3" t="s">
        <v>2361</v>
      </c>
      <c r="E1013" s="1" t="str">
        <f t="shared" si="34"/>
        <v>Exclude</v>
      </c>
      <c r="F1013" s="1">
        <v>1</v>
      </c>
      <c r="L1013" s="1">
        <f t="shared" si="35"/>
        <v>1</v>
      </c>
    </row>
    <row r="1014" spans="1:13">
      <c r="A1014" s="1" t="s">
        <v>2362</v>
      </c>
      <c r="B1014" s="1">
        <v>2021</v>
      </c>
      <c r="C1014" s="1" t="s">
        <v>2363</v>
      </c>
      <c r="E1014" s="1" t="str">
        <f t="shared" si="34"/>
        <v>Exclude</v>
      </c>
      <c r="F1014" s="1">
        <v>1</v>
      </c>
      <c r="I1014" s="1">
        <v>1</v>
      </c>
      <c r="L1014" s="1">
        <f t="shared" si="35"/>
        <v>2</v>
      </c>
      <c r="M1014" s="1" t="s">
        <v>2331</v>
      </c>
    </row>
    <row r="1015" spans="1:13">
      <c r="A1015" s="1" t="s">
        <v>2364</v>
      </c>
      <c r="B1015" s="1">
        <v>2021</v>
      </c>
      <c r="C1015" s="1" t="s">
        <v>2365</v>
      </c>
      <c r="E1015" s="1" t="str">
        <f t="shared" si="34"/>
        <v>Exclude</v>
      </c>
      <c r="F1015" s="1">
        <v>1</v>
      </c>
      <c r="L1015" s="1">
        <f t="shared" si="35"/>
        <v>1</v>
      </c>
      <c r="M1015" s="1" t="s">
        <v>2366</v>
      </c>
    </row>
    <row r="1016" spans="1:13">
      <c r="A1016" s="1" t="s">
        <v>2367</v>
      </c>
      <c r="B1016" s="1">
        <v>2021</v>
      </c>
      <c r="C1016" s="1" t="s">
        <v>2368</v>
      </c>
      <c r="E1016" s="1" t="str">
        <f t="shared" si="34"/>
        <v>Exclude</v>
      </c>
      <c r="I1016" s="1">
        <v>1</v>
      </c>
      <c r="L1016" s="1">
        <f t="shared" si="35"/>
        <v>1</v>
      </c>
    </row>
    <row r="1017" spans="1:13">
      <c r="A1017" s="1" t="s">
        <v>2369</v>
      </c>
      <c r="B1017" s="1">
        <v>2021</v>
      </c>
      <c r="C1017" s="1" t="s">
        <v>2370</v>
      </c>
      <c r="E1017" s="1" t="str">
        <f t="shared" si="34"/>
        <v>Exclude</v>
      </c>
      <c r="F1017" s="1">
        <v>1</v>
      </c>
      <c r="I1017" s="1">
        <v>1</v>
      </c>
      <c r="L1017" s="1">
        <f t="shared" si="35"/>
        <v>2</v>
      </c>
    </row>
    <row r="1018" spans="1:13">
      <c r="A1018" s="1" t="s">
        <v>2371</v>
      </c>
      <c r="B1018" s="1">
        <v>0</v>
      </c>
      <c r="C1018" s="1" t="s">
        <v>2372</v>
      </c>
      <c r="E1018" s="1" t="str">
        <f>IF(L1018=0, "Include", "Exclude")</f>
        <v>Exclude</v>
      </c>
      <c r="F1018" s="1">
        <v>1</v>
      </c>
      <c r="G1018" s="1">
        <v>1</v>
      </c>
      <c r="H1018" s="1">
        <v>1</v>
      </c>
      <c r="I1018" s="1">
        <v>1</v>
      </c>
      <c r="J1018" s="1">
        <v>1</v>
      </c>
      <c r="L1018" s="1">
        <f>SUM(F1018:K1018)</f>
        <v>5</v>
      </c>
    </row>
    <row r="1019" spans="1:13">
      <c r="A1019" s="1" t="s">
        <v>2373</v>
      </c>
      <c r="B1019" s="1">
        <v>0</v>
      </c>
      <c r="C1019" s="1" t="s">
        <v>2374</v>
      </c>
      <c r="E1019" s="1" t="str">
        <f t="shared" ref="E1019:E1083" si="36">IF(L1019=0, "Include", "Exclude")</f>
        <v>Exclude</v>
      </c>
      <c r="I1019" s="1">
        <v>1</v>
      </c>
      <c r="L1019" s="1">
        <f t="shared" ref="L1019:L1083" si="37">SUM(F1019:K1019)</f>
        <v>1</v>
      </c>
    </row>
    <row r="1020" spans="1:13">
      <c r="A1020" s="1" t="s">
        <v>2375</v>
      </c>
      <c r="B1020" s="1">
        <v>0</v>
      </c>
      <c r="C1020" s="1" t="s">
        <v>2376</v>
      </c>
      <c r="E1020" s="1" t="str">
        <f t="shared" si="36"/>
        <v>Include</v>
      </c>
      <c r="L1020" s="1">
        <f t="shared" si="37"/>
        <v>0</v>
      </c>
      <c r="M1020" s="1" t="s">
        <v>2377</v>
      </c>
    </row>
    <row r="1021" spans="1:13">
      <c r="A1021" s="1" t="s">
        <v>2378</v>
      </c>
      <c r="B1021" s="1">
        <v>0</v>
      </c>
      <c r="C1021" s="3" t="s">
        <v>2379</v>
      </c>
      <c r="E1021" s="1" t="str">
        <f t="shared" si="36"/>
        <v>Include</v>
      </c>
      <c r="L1021" s="1">
        <f t="shared" si="37"/>
        <v>0</v>
      </c>
      <c r="M1021" s="1" t="s">
        <v>2380</v>
      </c>
    </row>
    <row r="1022" spans="1:13">
      <c r="A1022" s="1" t="s">
        <v>2381</v>
      </c>
      <c r="B1022" s="1">
        <v>0</v>
      </c>
      <c r="C1022" s="3" t="s">
        <v>2382</v>
      </c>
      <c r="E1022" s="1" t="str">
        <f t="shared" si="36"/>
        <v>Exclude</v>
      </c>
      <c r="F1022" s="1">
        <v>1</v>
      </c>
      <c r="I1022" s="1">
        <v>1</v>
      </c>
      <c r="J1022" s="1">
        <v>1</v>
      </c>
      <c r="L1022" s="1">
        <f t="shared" si="37"/>
        <v>3</v>
      </c>
    </row>
    <row r="1023" spans="1:13">
      <c r="A1023" s="1" t="s">
        <v>2383</v>
      </c>
      <c r="B1023" s="1">
        <v>0</v>
      </c>
      <c r="C1023" s="1" t="s">
        <v>2384</v>
      </c>
      <c r="E1023" s="1" t="str">
        <f t="shared" si="36"/>
        <v>Exclude</v>
      </c>
      <c r="F1023" s="1">
        <v>1</v>
      </c>
      <c r="L1023" s="1">
        <f t="shared" si="37"/>
        <v>1</v>
      </c>
    </row>
    <row r="1024" spans="1:13">
      <c r="A1024" s="1" t="s">
        <v>2385</v>
      </c>
      <c r="B1024" s="1">
        <v>2005</v>
      </c>
      <c r="C1024" s="1" t="s">
        <v>2386</v>
      </c>
      <c r="E1024" s="1" t="str">
        <f t="shared" si="36"/>
        <v>Exclude</v>
      </c>
      <c r="G1024" s="1">
        <v>1</v>
      </c>
      <c r="H1024" s="1">
        <v>1</v>
      </c>
      <c r="I1024" s="1">
        <v>1</v>
      </c>
      <c r="J1024" s="1">
        <v>1</v>
      </c>
      <c r="L1024" s="1">
        <f t="shared" si="37"/>
        <v>4</v>
      </c>
    </row>
    <row r="1025" spans="1:13">
      <c r="A1025" s="1" t="s">
        <v>2387</v>
      </c>
      <c r="B1025" s="1">
        <v>2009</v>
      </c>
      <c r="C1025" s="1" t="s">
        <v>2388</v>
      </c>
      <c r="E1025" s="1" t="str">
        <f t="shared" si="36"/>
        <v>Exclude</v>
      </c>
      <c r="F1025" s="1">
        <v>1</v>
      </c>
      <c r="L1025" s="1">
        <f t="shared" si="37"/>
        <v>1</v>
      </c>
    </row>
    <row r="1026" spans="1:13">
      <c r="A1026" s="1" t="s">
        <v>2389</v>
      </c>
      <c r="B1026" s="1">
        <v>2010</v>
      </c>
      <c r="C1026" s="1" t="s">
        <v>2390</v>
      </c>
      <c r="E1026" s="1" t="str">
        <f t="shared" si="36"/>
        <v>Exclude</v>
      </c>
      <c r="F1026" s="1">
        <v>1</v>
      </c>
      <c r="L1026" s="1">
        <f t="shared" si="37"/>
        <v>1</v>
      </c>
    </row>
    <row r="1027" spans="1:13">
      <c r="A1027" s="1" t="s">
        <v>2391</v>
      </c>
      <c r="B1027" s="1">
        <v>2010</v>
      </c>
      <c r="C1027" s="1" t="s">
        <v>2392</v>
      </c>
      <c r="E1027" s="1" t="str">
        <f t="shared" si="36"/>
        <v>Exclude</v>
      </c>
      <c r="F1027" s="1">
        <v>1</v>
      </c>
      <c r="L1027" s="1">
        <f t="shared" si="37"/>
        <v>1</v>
      </c>
    </row>
    <row r="1028" spans="1:13">
      <c r="A1028" s="1" t="s">
        <v>2393</v>
      </c>
      <c r="B1028" s="1">
        <v>2010</v>
      </c>
      <c r="C1028" s="1" t="s">
        <v>2394</v>
      </c>
      <c r="E1028" s="1" t="str">
        <f t="shared" si="36"/>
        <v>Include</v>
      </c>
      <c r="L1028" s="1">
        <f t="shared" si="37"/>
        <v>0</v>
      </c>
      <c r="M1028" s="1" t="s">
        <v>2395</v>
      </c>
    </row>
    <row r="1029" spans="1:13">
      <c r="A1029" s="1" t="s">
        <v>2396</v>
      </c>
      <c r="B1029" s="1">
        <v>2011</v>
      </c>
      <c r="C1029" s="1" t="s">
        <v>2397</v>
      </c>
      <c r="E1029" s="1" t="str">
        <f t="shared" si="36"/>
        <v>Include</v>
      </c>
      <c r="L1029" s="1">
        <f t="shared" si="37"/>
        <v>0</v>
      </c>
      <c r="M1029" s="1" t="s">
        <v>2398</v>
      </c>
    </row>
    <row r="1030" spans="1:13">
      <c r="A1030" s="1" t="s">
        <v>2399</v>
      </c>
      <c r="B1030" s="1">
        <v>2011</v>
      </c>
      <c r="C1030" s="1" t="s">
        <v>2400</v>
      </c>
      <c r="E1030" s="1" t="str">
        <f t="shared" si="36"/>
        <v>Exclude</v>
      </c>
      <c r="F1030" s="1">
        <v>1</v>
      </c>
      <c r="L1030" s="1">
        <f t="shared" si="37"/>
        <v>1</v>
      </c>
    </row>
    <row r="1031" spans="1:13">
      <c r="A1031" s="1" t="s">
        <v>2401</v>
      </c>
      <c r="B1031" s="1">
        <v>2011</v>
      </c>
      <c r="C1031" s="3" t="s">
        <v>2402</v>
      </c>
      <c r="E1031" s="1" t="str">
        <f t="shared" si="36"/>
        <v>Exclude</v>
      </c>
      <c r="F1031" s="1">
        <v>1</v>
      </c>
      <c r="L1031" s="1">
        <f t="shared" si="37"/>
        <v>1</v>
      </c>
      <c r="M1031" s="1" t="s">
        <v>2403</v>
      </c>
    </row>
    <row r="1032" spans="1:13">
      <c r="A1032" s="1" t="s">
        <v>2404</v>
      </c>
      <c r="B1032" s="1">
        <v>2011</v>
      </c>
      <c r="C1032" s="1" t="s">
        <v>2405</v>
      </c>
      <c r="E1032" s="1" t="str">
        <f t="shared" si="36"/>
        <v>Exclude</v>
      </c>
      <c r="F1032" s="1">
        <v>1</v>
      </c>
      <c r="L1032" s="1">
        <f t="shared" si="37"/>
        <v>1</v>
      </c>
    </row>
    <row r="1033" spans="1:13">
      <c r="A1033" s="1" t="s">
        <v>2406</v>
      </c>
      <c r="B1033" s="1">
        <v>2012</v>
      </c>
      <c r="C1033" s="1" t="s">
        <v>2407</v>
      </c>
      <c r="E1033" s="1" t="str">
        <f t="shared" si="36"/>
        <v>Include</v>
      </c>
      <c r="L1033" s="1">
        <f t="shared" si="37"/>
        <v>0</v>
      </c>
    </row>
    <row r="1034" spans="1:13">
      <c r="A1034" s="1" t="s">
        <v>2408</v>
      </c>
      <c r="B1034" s="1">
        <v>2012</v>
      </c>
      <c r="C1034" s="1" t="s">
        <v>2409</v>
      </c>
      <c r="E1034" s="1" t="str">
        <f t="shared" si="36"/>
        <v>Exclude</v>
      </c>
      <c r="F1034" s="1">
        <v>1</v>
      </c>
      <c r="I1034" s="1">
        <v>1</v>
      </c>
      <c r="L1034" s="1">
        <f t="shared" si="37"/>
        <v>2</v>
      </c>
    </row>
    <row r="1035" spans="1:13">
      <c r="A1035" s="1" t="s">
        <v>2410</v>
      </c>
      <c r="B1035" s="1">
        <v>2012</v>
      </c>
      <c r="C1035" s="1" t="s">
        <v>2411</v>
      </c>
      <c r="E1035" s="1" t="str">
        <f t="shared" si="36"/>
        <v>Exclude</v>
      </c>
      <c r="F1035" s="1">
        <v>1</v>
      </c>
      <c r="I1035" s="1">
        <v>1</v>
      </c>
      <c r="L1035" s="1">
        <f t="shared" si="37"/>
        <v>2</v>
      </c>
    </row>
    <row r="1036" spans="1:13">
      <c r="A1036" s="1" t="s">
        <v>2412</v>
      </c>
      <c r="B1036" s="1">
        <v>2012</v>
      </c>
      <c r="C1036" s="1" t="s">
        <v>2413</v>
      </c>
      <c r="E1036" s="1" t="str">
        <f t="shared" si="36"/>
        <v>Exclude</v>
      </c>
      <c r="F1036" s="1">
        <v>1</v>
      </c>
      <c r="I1036" s="1">
        <v>1</v>
      </c>
      <c r="J1036" s="1">
        <v>1</v>
      </c>
      <c r="L1036" s="1">
        <f t="shared" si="37"/>
        <v>3</v>
      </c>
    </row>
    <row r="1037" spans="1:13">
      <c r="A1037" s="1" t="s">
        <v>2414</v>
      </c>
      <c r="B1037" s="1">
        <v>2012</v>
      </c>
      <c r="C1037" s="1" t="s">
        <v>2415</v>
      </c>
      <c r="E1037" s="1" t="str">
        <f t="shared" si="36"/>
        <v>Exclude</v>
      </c>
      <c r="F1037" s="1">
        <v>1</v>
      </c>
      <c r="L1037" s="1">
        <f t="shared" si="37"/>
        <v>1</v>
      </c>
    </row>
    <row r="1038" spans="1:13">
      <c r="A1038" s="1" t="s">
        <v>2416</v>
      </c>
      <c r="B1038" s="1">
        <v>2012</v>
      </c>
      <c r="C1038" s="1" t="s">
        <v>2417</v>
      </c>
      <c r="E1038" s="1" t="str">
        <f t="shared" si="36"/>
        <v>Exclude</v>
      </c>
      <c r="F1038" s="1">
        <v>1</v>
      </c>
      <c r="I1038" s="1">
        <v>1</v>
      </c>
      <c r="L1038" s="1">
        <f t="shared" si="37"/>
        <v>2</v>
      </c>
    </row>
    <row r="1039" spans="1:13">
      <c r="A1039" s="1" t="s">
        <v>2418</v>
      </c>
      <c r="B1039" s="1">
        <v>2013</v>
      </c>
      <c r="C1039" s="1" t="s">
        <v>2419</v>
      </c>
      <c r="E1039" s="1" t="str">
        <f t="shared" si="36"/>
        <v>Include</v>
      </c>
      <c r="L1039" s="1">
        <f t="shared" si="37"/>
        <v>0</v>
      </c>
      <c r="M1039" s="1" t="s">
        <v>2420</v>
      </c>
    </row>
    <row r="1040" spans="1:13">
      <c r="A1040" s="1" t="s">
        <v>2421</v>
      </c>
      <c r="B1040" s="1">
        <v>2013</v>
      </c>
      <c r="C1040" s="1" t="s">
        <v>2422</v>
      </c>
      <c r="E1040" s="1" t="str">
        <f t="shared" si="36"/>
        <v>Include</v>
      </c>
      <c r="L1040" s="1">
        <f t="shared" si="37"/>
        <v>0</v>
      </c>
    </row>
    <row r="1041" spans="1:13">
      <c r="A1041" s="1" t="s">
        <v>2423</v>
      </c>
      <c r="B1041" s="1">
        <v>2013</v>
      </c>
      <c r="C1041" s="1" t="s">
        <v>2424</v>
      </c>
      <c r="E1041" s="1" t="str">
        <f t="shared" si="36"/>
        <v>Exclude</v>
      </c>
      <c r="F1041" s="1">
        <v>1</v>
      </c>
      <c r="L1041" s="1">
        <f t="shared" si="37"/>
        <v>1</v>
      </c>
      <c r="M1041" s="1" t="s">
        <v>2425</v>
      </c>
    </row>
    <row r="1042" spans="1:13">
      <c r="A1042" s="1" t="s">
        <v>2426</v>
      </c>
      <c r="B1042" s="1">
        <v>2013</v>
      </c>
      <c r="C1042" s="1" t="s">
        <v>2427</v>
      </c>
      <c r="E1042" s="1" t="str">
        <f t="shared" si="36"/>
        <v>Include</v>
      </c>
      <c r="L1042" s="1">
        <f t="shared" si="37"/>
        <v>0</v>
      </c>
    </row>
    <row r="1043" spans="1:13">
      <c r="A1043" s="1" t="s">
        <v>2428</v>
      </c>
      <c r="B1043" s="1">
        <v>2013</v>
      </c>
      <c r="C1043" s="1" t="s">
        <v>2429</v>
      </c>
      <c r="E1043" s="1" t="str">
        <f t="shared" si="36"/>
        <v>Exclude</v>
      </c>
      <c r="I1043" s="1">
        <v>1</v>
      </c>
      <c r="L1043" s="1">
        <f t="shared" si="37"/>
        <v>1</v>
      </c>
    </row>
    <row r="1044" spans="1:13">
      <c r="A1044" s="1" t="s">
        <v>2430</v>
      </c>
      <c r="B1044" s="1">
        <v>2013</v>
      </c>
      <c r="C1044" s="1" t="s">
        <v>2431</v>
      </c>
      <c r="E1044" s="1" t="str">
        <f t="shared" si="36"/>
        <v>Exclude</v>
      </c>
      <c r="I1044" s="1">
        <v>1</v>
      </c>
      <c r="L1044" s="1">
        <f t="shared" si="37"/>
        <v>1</v>
      </c>
    </row>
    <row r="1045" spans="1:13">
      <c r="A1045" s="1" t="s">
        <v>2432</v>
      </c>
      <c r="B1045" s="1">
        <v>2014</v>
      </c>
      <c r="C1045" s="1" t="s">
        <v>2433</v>
      </c>
      <c r="E1045" s="1" t="str">
        <f t="shared" si="36"/>
        <v>Include</v>
      </c>
      <c r="L1045" s="1">
        <f t="shared" si="37"/>
        <v>0</v>
      </c>
    </row>
    <row r="1046" spans="1:13">
      <c r="A1046" s="1" t="s">
        <v>2434</v>
      </c>
      <c r="B1046" s="1">
        <v>2014</v>
      </c>
      <c r="C1046" s="1" t="s">
        <v>2435</v>
      </c>
      <c r="E1046" s="1" t="str">
        <f t="shared" si="36"/>
        <v>Include</v>
      </c>
      <c r="L1046" s="1">
        <f t="shared" si="37"/>
        <v>0</v>
      </c>
    </row>
    <row r="1047" spans="1:13">
      <c r="A1047" s="1" t="s">
        <v>2436</v>
      </c>
      <c r="B1047" s="1">
        <v>2014</v>
      </c>
      <c r="C1047" s="1" t="s">
        <v>2437</v>
      </c>
      <c r="E1047" s="1" t="str">
        <f t="shared" si="36"/>
        <v>Include</v>
      </c>
      <c r="L1047" s="1">
        <f t="shared" si="37"/>
        <v>0</v>
      </c>
      <c r="M1047" s="1" t="s">
        <v>2438</v>
      </c>
    </row>
    <row r="1048" spans="1:13">
      <c r="A1048" s="1" t="s">
        <v>2439</v>
      </c>
      <c r="B1048" s="1">
        <v>2014</v>
      </c>
      <c r="C1048" s="1" t="s">
        <v>2440</v>
      </c>
      <c r="E1048" s="1" t="str">
        <f t="shared" si="36"/>
        <v>Exclude</v>
      </c>
      <c r="F1048" s="1">
        <v>1</v>
      </c>
      <c r="I1048" s="1">
        <v>1</v>
      </c>
      <c r="L1048" s="1">
        <f t="shared" si="37"/>
        <v>2</v>
      </c>
    </row>
    <row r="1049" spans="1:13">
      <c r="A1049" s="1" t="s">
        <v>2441</v>
      </c>
      <c r="B1049" s="1">
        <v>2014</v>
      </c>
      <c r="C1049" s="1" t="s">
        <v>2442</v>
      </c>
      <c r="E1049" s="1" t="str">
        <f t="shared" si="36"/>
        <v>Include</v>
      </c>
    </row>
    <row r="1050" spans="1:13">
      <c r="A1050" s="1" t="s">
        <v>2443</v>
      </c>
      <c r="B1050" s="1">
        <v>2014</v>
      </c>
      <c r="C1050" s="1" t="s">
        <v>2444</v>
      </c>
      <c r="E1050" s="1" t="str">
        <f t="shared" si="36"/>
        <v>Include</v>
      </c>
      <c r="L1050" s="1">
        <f t="shared" si="37"/>
        <v>0</v>
      </c>
      <c r="M1050" s="1" t="s">
        <v>2445</v>
      </c>
    </row>
    <row r="1051" spans="1:13">
      <c r="A1051" s="1" t="s">
        <v>2446</v>
      </c>
      <c r="B1051" s="1">
        <v>2014</v>
      </c>
      <c r="C1051" s="1" t="s">
        <v>2447</v>
      </c>
      <c r="E1051" s="1" t="str">
        <f t="shared" si="36"/>
        <v>Exclude</v>
      </c>
      <c r="G1051" s="1">
        <v>1</v>
      </c>
      <c r="L1051" s="1">
        <f t="shared" si="37"/>
        <v>1</v>
      </c>
    </row>
    <row r="1052" spans="1:13" ht="34">
      <c r="A1052" s="1" t="s">
        <v>2448</v>
      </c>
      <c r="B1052" s="1">
        <v>2014</v>
      </c>
      <c r="C1052" s="4" t="s">
        <v>2449</v>
      </c>
      <c r="E1052" s="1" t="str">
        <f t="shared" si="36"/>
        <v>Exclude</v>
      </c>
      <c r="I1052" s="1">
        <v>1</v>
      </c>
      <c r="L1052" s="1">
        <f t="shared" si="37"/>
        <v>1</v>
      </c>
    </row>
    <row r="1053" spans="1:13">
      <c r="A1053" s="1" t="s">
        <v>2450</v>
      </c>
      <c r="B1053" s="1">
        <v>2014</v>
      </c>
      <c r="C1053" s="1" t="s">
        <v>2451</v>
      </c>
      <c r="E1053" s="1" t="str">
        <f t="shared" si="36"/>
        <v>Exclude</v>
      </c>
      <c r="I1053" s="1">
        <v>1</v>
      </c>
      <c r="L1053" s="1">
        <f t="shared" si="37"/>
        <v>1</v>
      </c>
    </row>
    <row r="1054" spans="1:13">
      <c r="A1054" s="1" t="s">
        <v>2452</v>
      </c>
      <c r="B1054" s="1">
        <v>2014</v>
      </c>
      <c r="C1054" s="1" t="s">
        <v>2453</v>
      </c>
      <c r="E1054" s="1" t="str">
        <f t="shared" si="36"/>
        <v>Include</v>
      </c>
      <c r="L1054" s="1">
        <f t="shared" si="37"/>
        <v>0</v>
      </c>
    </row>
    <row r="1055" spans="1:13">
      <c r="A1055" s="1" t="s">
        <v>2454</v>
      </c>
      <c r="B1055" s="1">
        <v>2014</v>
      </c>
      <c r="C1055" s="1" t="s">
        <v>2455</v>
      </c>
      <c r="E1055" s="1" t="str">
        <f t="shared" si="36"/>
        <v>Include</v>
      </c>
      <c r="L1055" s="1">
        <f t="shared" si="37"/>
        <v>0</v>
      </c>
    </row>
    <row r="1056" spans="1:13">
      <c r="A1056" s="1" t="s">
        <v>2456</v>
      </c>
      <c r="B1056" s="1">
        <v>2014</v>
      </c>
      <c r="C1056" s="1" t="s">
        <v>2457</v>
      </c>
      <c r="E1056" s="1" t="str">
        <f t="shared" si="36"/>
        <v>Exclude</v>
      </c>
      <c r="F1056" s="1">
        <v>1</v>
      </c>
      <c r="L1056" s="1">
        <f t="shared" si="37"/>
        <v>1</v>
      </c>
      <c r="M1056" s="1" t="s">
        <v>361</v>
      </c>
    </row>
    <row r="1057" spans="1:13">
      <c r="A1057" s="1" t="s">
        <v>2458</v>
      </c>
      <c r="B1057" s="1">
        <v>2015</v>
      </c>
      <c r="C1057" s="1" t="s">
        <v>2459</v>
      </c>
      <c r="E1057" s="1" t="str">
        <f t="shared" si="36"/>
        <v>Include</v>
      </c>
      <c r="L1057" s="1">
        <f t="shared" si="37"/>
        <v>0</v>
      </c>
    </row>
    <row r="1058" spans="1:13">
      <c r="A1058" s="1" t="s">
        <v>2460</v>
      </c>
      <c r="B1058" s="1">
        <v>2015</v>
      </c>
      <c r="C1058" s="1" t="s">
        <v>2461</v>
      </c>
      <c r="E1058" s="1" t="str">
        <f t="shared" si="36"/>
        <v>Exclude</v>
      </c>
      <c r="F1058" s="1">
        <v>1</v>
      </c>
      <c r="L1058" s="1">
        <f t="shared" si="37"/>
        <v>1</v>
      </c>
    </row>
    <row r="1059" spans="1:13">
      <c r="A1059" s="1" t="s">
        <v>2462</v>
      </c>
      <c r="B1059" s="1">
        <v>2015</v>
      </c>
      <c r="C1059" s="1" t="s">
        <v>2463</v>
      </c>
      <c r="E1059" s="1" t="str">
        <f t="shared" si="36"/>
        <v>Exclude</v>
      </c>
      <c r="F1059" s="1">
        <v>1</v>
      </c>
      <c r="L1059" s="1">
        <f t="shared" si="37"/>
        <v>1</v>
      </c>
      <c r="M1059" s="1" t="s">
        <v>361</v>
      </c>
    </row>
    <row r="1060" spans="1:13">
      <c r="A1060" s="1" t="s">
        <v>2464</v>
      </c>
      <c r="B1060" s="1">
        <v>2015</v>
      </c>
      <c r="C1060" s="1" t="s">
        <v>2465</v>
      </c>
      <c r="E1060" s="1" t="str">
        <f t="shared" si="36"/>
        <v>Exclude</v>
      </c>
      <c r="I1060" s="1">
        <v>1</v>
      </c>
      <c r="L1060" s="1">
        <f t="shared" si="37"/>
        <v>1</v>
      </c>
    </row>
    <row r="1061" spans="1:13">
      <c r="A1061" s="1" t="s">
        <v>2466</v>
      </c>
      <c r="B1061" s="1">
        <v>2015</v>
      </c>
      <c r="C1061" s="1" t="s">
        <v>2467</v>
      </c>
      <c r="E1061" s="1" t="str">
        <f t="shared" si="36"/>
        <v>Exclude</v>
      </c>
      <c r="F1061" s="1">
        <v>1</v>
      </c>
      <c r="I1061" s="1">
        <v>1</v>
      </c>
      <c r="J1061" s="1">
        <v>1</v>
      </c>
      <c r="L1061" s="1">
        <f t="shared" si="37"/>
        <v>3</v>
      </c>
    </row>
    <row r="1062" spans="1:13">
      <c r="A1062" s="1" t="s">
        <v>2468</v>
      </c>
      <c r="B1062" s="1">
        <v>2015</v>
      </c>
      <c r="C1062" s="1" t="s">
        <v>2469</v>
      </c>
      <c r="E1062" s="1" t="str">
        <f t="shared" si="36"/>
        <v>Include</v>
      </c>
      <c r="L1062" s="1">
        <f t="shared" si="37"/>
        <v>0</v>
      </c>
      <c r="M1062" s="1" t="s">
        <v>2470</v>
      </c>
    </row>
    <row r="1063" spans="1:13">
      <c r="A1063" s="1" t="s">
        <v>2471</v>
      </c>
      <c r="B1063" s="1">
        <v>2015</v>
      </c>
      <c r="C1063" s="1" t="s">
        <v>2472</v>
      </c>
      <c r="E1063" s="1" t="str">
        <f t="shared" si="36"/>
        <v>Exclude</v>
      </c>
      <c r="G1063" s="1">
        <v>1</v>
      </c>
      <c r="H1063" s="1">
        <v>1</v>
      </c>
      <c r="L1063" s="1">
        <f t="shared" si="37"/>
        <v>2</v>
      </c>
    </row>
    <row r="1064" spans="1:13">
      <c r="A1064" s="1" t="s">
        <v>2473</v>
      </c>
      <c r="B1064" s="1">
        <v>2015</v>
      </c>
      <c r="C1064" s="1" t="s">
        <v>2474</v>
      </c>
      <c r="E1064" s="1" t="str">
        <f t="shared" si="36"/>
        <v>Exclude</v>
      </c>
      <c r="F1064" s="1">
        <v>1</v>
      </c>
      <c r="L1064" s="1">
        <f t="shared" si="37"/>
        <v>1</v>
      </c>
      <c r="M1064" s="1" t="s">
        <v>361</v>
      </c>
    </row>
    <row r="1065" spans="1:13">
      <c r="A1065" s="1" t="s">
        <v>2475</v>
      </c>
      <c r="B1065" s="1">
        <v>2015</v>
      </c>
      <c r="C1065" s="1" t="s">
        <v>2476</v>
      </c>
      <c r="E1065" s="1" t="str">
        <f t="shared" si="36"/>
        <v>Exclude</v>
      </c>
      <c r="F1065" s="1">
        <v>1</v>
      </c>
      <c r="L1065" s="1">
        <f t="shared" si="37"/>
        <v>1</v>
      </c>
      <c r="M1065" s="1" t="s">
        <v>361</v>
      </c>
    </row>
    <row r="1066" spans="1:13" ht="34">
      <c r="A1066" s="1" t="s">
        <v>2477</v>
      </c>
      <c r="B1066" s="1">
        <v>2015</v>
      </c>
      <c r="C1066" s="4" t="s">
        <v>3856</v>
      </c>
      <c r="E1066" s="1" t="str">
        <f t="shared" si="36"/>
        <v>Exclude</v>
      </c>
      <c r="F1066" s="1">
        <v>1</v>
      </c>
      <c r="I1066" s="1">
        <v>1</v>
      </c>
      <c r="L1066" s="1">
        <f t="shared" si="37"/>
        <v>2</v>
      </c>
    </row>
    <row r="1067" spans="1:13">
      <c r="A1067" s="1" t="s">
        <v>2478</v>
      </c>
      <c r="B1067" s="1">
        <v>2015</v>
      </c>
      <c r="C1067" s="1" t="s">
        <v>2479</v>
      </c>
      <c r="E1067" s="1" t="str">
        <f t="shared" si="36"/>
        <v>Exclude</v>
      </c>
      <c r="H1067" s="1">
        <v>1</v>
      </c>
      <c r="I1067" s="1">
        <v>1</v>
      </c>
      <c r="L1067" s="1">
        <f t="shared" si="37"/>
        <v>2</v>
      </c>
    </row>
    <row r="1068" spans="1:13">
      <c r="A1068" s="1" t="s">
        <v>2480</v>
      </c>
      <c r="B1068" s="1">
        <v>2015</v>
      </c>
      <c r="C1068" s="1" t="s">
        <v>2481</v>
      </c>
      <c r="E1068" s="1" t="str">
        <f t="shared" si="36"/>
        <v>Exclude</v>
      </c>
      <c r="F1068" s="1">
        <v>1</v>
      </c>
      <c r="I1068" s="1">
        <v>1</v>
      </c>
      <c r="L1068" s="1">
        <f t="shared" si="37"/>
        <v>2</v>
      </c>
    </row>
    <row r="1069" spans="1:13">
      <c r="A1069" s="1" t="s">
        <v>2482</v>
      </c>
      <c r="B1069" s="1">
        <v>2015</v>
      </c>
      <c r="C1069" s="1" t="s">
        <v>2483</v>
      </c>
      <c r="E1069" s="1" t="str">
        <f t="shared" si="36"/>
        <v>Exclude</v>
      </c>
      <c r="F1069" s="1">
        <v>1</v>
      </c>
      <c r="L1069" s="1">
        <f t="shared" si="37"/>
        <v>1</v>
      </c>
    </row>
    <row r="1070" spans="1:13">
      <c r="A1070" s="1" t="s">
        <v>2484</v>
      </c>
      <c r="B1070" s="1">
        <v>2015</v>
      </c>
      <c r="C1070" s="1" t="s">
        <v>2485</v>
      </c>
      <c r="E1070" s="1" t="str">
        <f t="shared" si="36"/>
        <v>Exclude</v>
      </c>
      <c r="F1070" s="1">
        <v>1</v>
      </c>
      <c r="G1070" s="1">
        <v>1</v>
      </c>
      <c r="I1070" s="1">
        <v>1</v>
      </c>
      <c r="L1070" s="1">
        <f t="shared" si="37"/>
        <v>3</v>
      </c>
    </row>
    <row r="1071" spans="1:13">
      <c r="A1071" s="1" t="s">
        <v>2486</v>
      </c>
      <c r="B1071" s="1">
        <v>2015</v>
      </c>
      <c r="C1071" s="1" t="s">
        <v>2487</v>
      </c>
      <c r="E1071" s="1" t="str">
        <f t="shared" si="36"/>
        <v>Include</v>
      </c>
      <c r="L1071" s="1">
        <f t="shared" si="37"/>
        <v>0</v>
      </c>
    </row>
    <row r="1072" spans="1:13">
      <c r="A1072" s="1" t="s">
        <v>2488</v>
      </c>
      <c r="B1072" s="1">
        <v>2016</v>
      </c>
      <c r="C1072" s="1" t="s">
        <v>2489</v>
      </c>
      <c r="E1072" s="1" t="str">
        <f t="shared" si="36"/>
        <v>Include</v>
      </c>
      <c r="L1072" s="1">
        <f t="shared" si="37"/>
        <v>0</v>
      </c>
    </row>
    <row r="1073" spans="1:13">
      <c r="A1073" s="1" t="s">
        <v>2490</v>
      </c>
      <c r="B1073" s="1">
        <v>2016</v>
      </c>
      <c r="C1073" s="1" t="s">
        <v>2491</v>
      </c>
      <c r="E1073" s="1" t="str">
        <f t="shared" si="36"/>
        <v>Exclude</v>
      </c>
      <c r="I1073" s="1">
        <v>1</v>
      </c>
      <c r="J1073" s="1">
        <v>1</v>
      </c>
      <c r="L1073" s="1">
        <f t="shared" si="37"/>
        <v>2</v>
      </c>
    </row>
    <row r="1074" spans="1:13">
      <c r="A1074" s="1" t="s">
        <v>2492</v>
      </c>
      <c r="B1074" s="1">
        <v>2016</v>
      </c>
      <c r="C1074" s="1" t="s">
        <v>2493</v>
      </c>
      <c r="E1074" s="1" t="str">
        <f t="shared" si="36"/>
        <v>Exclude</v>
      </c>
      <c r="F1074" s="1">
        <v>1</v>
      </c>
      <c r="L1074" s="1">
        <f t="shared" si="37"/>
        <v>1</v>
      </c>
    </row>
    <row r="1075" spans="1:13">
      <c r="A1075" s="1" t="s">
        <v>2494</v>
      </c>
      <c r="B1075" s="1">
        <v>2016</v>
      </c>
      <c r="C1075" s="1" t="s">
        <v>2495</v>
      </c>
      <c r="E1075" s="1" t="str">
        <f t="shared" si="36"/>
        <v>Include</v>
      </c>
      <c r="L1075" s="1">
        <f t="shared" si="37"/>
        <v>0</v>
      </c>
    </row>
    <row r="1076" spans="1:13">
      <c r="A1076" s="1" t="s">
        <v>2496</v>
      </c>
      <c r="B1076" s="1">
        <v>2016</v>
      </c>
      <c r="C1076" s="1" t="s">
        <v>2497</v>
      </c>
      <c r="E1076" s="1" t="str">
        <f t="shared" si="36"/>
        <v>Include</v>
      </c>
      <c r="L1076" s="1">
        <f t="shared" si="37"/>
        <v>0</v>
      </c>
    </row>
    <row r="1077" spans="1:13" ht="34">
      <c r="A1077" s="1" t="s">
        <v>2498</v>
      </c>
      <c r="B1077" s="1">
        <v>2016</v>
      </c>
      <c r="C1077" s="4" t="s">
        <v>2499</v>
      </c>
      <c r="E1077" s="1" t="str">
        <f t="shared" si="36"/>
        <v>Include</v>
      </c>
      <c r="L1077" s="1">
        <f t="shared" si="37"/>
        <v>0</v>
      </c>
    </row>
    <row r="1078" spans="1:13">
      <c r="A1078" s="1" t="s">
        <v>2500</v>
      </c>
      <c r="B1078" s="1">
        <v>2016</v>
      </c>
      <c r="C1078" s="1" t="s">
        <v>2501</v>
      </c>
      <c r="E1078" s="1" t="str">
        <f t="shared" si="36"/>
        <v>Exclude</v>
      </c>
      <c r="F1078" s="1">
        <v>1</v>
      </c>
      <c r="L1078" s="1">
        <f t="shared" si="37"/>
        <v>1</v>
      </c>
    </row>
    <row r="1079" spans="1:13">
      <c r="A1079" s="1" t="s">
        <v>2502</v>
      </c>
      <c r="B1079" s="1">
        <v>2016</v>
      </c>
      <c r="C1079" s="1" t="s">
        <v>2503</v>
      </c>
      <c r="E1079" s="1" t="str">
        <f t="shared" si="36"/>
        <v>Exclude</v>
      </c>
      <c r="F1079" s="1">
        <v>1</v>
      </c>
      <c r="L1079" s="1">
        <f t="shared" si="37"/>
        <v>1</v>
      </c>
      <c r="M1079" s="1" t="s">
        <v>361</v>
      </c>
    </row>
    <row r="1080" spans="1:13">
      <c r="A1080" s="1" t="s">
        <v>2504</v>
      </c>
      <c r="B1080" s="1">
        <v>2016</v>
      </c>
      <c r="C1080" s="1" t="s">
        <v>2505</v>
      </c>
      <c r="E1080" s="1" t="str">
        <f t="shared" si="36"/>
        <v>Exclude</v>
      </c>
      <c r="F1080" s="1">
        <v>1</v>
      </c>
      <c r="L1080" s="1">
        <f t="shared" si="37"/>
        <v>1</v>
      </c>
    </row>
    <row r="1081" spans="1:13" ht="34">
      <c r="A1081" s="1" t="s">
        <v>2506</v>
      </c>
      <c r="B1081" s="1">
        <v>2016</v>
      </c>
      <c r="C1081" s="4" t="s">
        <v>2507</v>
      </c>
      <c r="E1081" s="1" t="str">
        <f t="shared" si="36"/>
        <v>Exclude</v>
      </c>
      <c r="K1081" s="1">
        <v>1</v>
      </c>
      <c r="L1081" s="1">
        <f t="shared" si="37"/>
        <v>1</v>
      </c>
    </row>
    <row r="1082" spans="1:13">
      <c r="A1082" s="1" t="s">
        <v>2508</v>
      </c>
      <c r="B1082" s="1">
        <v>2016</v>
      </c>
      <c r="C1082" s="1" t="s">
        <v>2509</v>
      </c>
      <c r="E1082" s="1" t="str">
        <f t="shared" si="36"/>
        <v>Exclude</v>
      </c>
      <c r="F1082" s="1">
        <v>1</v>
      </c>
      <c r="L1082" s="1">
        <f t="shared" si="37"/>
        <v>1</v>
      </c>
    </row>
    <row r="1083" spans="1:13">
      <c r="A1083" s="1" t="s">
        <v>2510</v>
      </c>
      <c r="B1083" s="1">
        <v>2016</v>
      </c>
      <c r="C1083" s="1" t="s">
        <v>2511</v>
      </c>
      <c r="E1083" s="1" t="str">
        <f t="shared" si="36"/>
        <v>Exclude</v>
      </c>
      <c r="I1083" s="1">
        <v>1</v>
      </c>
      <c r="L1083" s="1">
        <f t="shared" si="37"/>
        <v>1</v>
      </c>
    </row>
    <row r="1084" spans="1:13">
      <c r="A1084" s="1" t="s">
        <v>2512</v>
      </c>
      <c r="B1084" s="1">
        <v>2016</v>
      </c>
      <c r="C1084" s="1" t="s">
        <v>2513</v>
      </c>
      <c r="E1084" s="1" t="str">
        <f t="shared" ref="E1084:E1147" si="38">IF(L1084=0, "Include", "Exclude")</f>
        <v>Exclude</v>
      </c>
      <c r="F1084" s="1">
        <v>1</v>
      </c>
      <c r="L1084" s="1">
        <f t="shared" ref="L1084:L1147" si="39">SUM(F1084:K1084)</f>
        <v>1</v>
      </c>
    </row>
    <row r="1085" spans="1:13">
      <c r="A1085" s="1" t="s">
        <v>2514</v>
      </c>
      <c r="B1085" s="1">
        <v>2016</v>
      </c>
      <c r="C1085" s="1" t="s">
        <v>2515</v>
      </c>
      <c r="E1085" s="1" t="str">
        <f t="shared" si="38"/>
        <v>Exclude</v>
      </c>
      <c r="F1085" s="1">
        <v>1</v>
      </c>
      <c r="L1085" s="1">
        <f t="shared" si="39"/>
        <v>1</v>
      </c>
      <c r="M1085" s="1" t="s">
        <v>361</v>
      </c>
    </row>
    <row r="1086" spans="1:13">
      <c r="A1086" s="1" t="s">
        <v>2516</v>
      </c>
      <c r="B1086" s="1">
        <v>2016</v>
      </c>
      <c r="C1086" s="1" t="s">
        <v>2517</v>
      </c>
      <c r="E1086" s="1" t="str">
        <f t="shared" si="38"/>
        <v>Include</v>
      </c>
      <c r="L1086" s="1">
        <f t="shared" si="39"/>
        <v>0</v>
      </c>
      <c r="M1086" s="1" t="s">
        <v>2518</v>
      </c>
    </row>
    <row r="1087" spans="1:13">
      <c r="A1087" s="1" t="s">
        <v>2519</v>
      </c>
      <c r="B1087" s="1">
        <v>2016</v>
      </c>
      <c r="C1087" s="1" t="s">
        <v>2520</v>
      </c>
      <c r="E1087" s="1" t="str">
        <f t="shared" si="38"/>
        <v>Exclude</v>
      </c>
      <c r="F1087" s="1">
        <v>1</v>
      </c>
      <c r="H1087" s="1">
        <v>1</v>
      </c>
      <c r="J1087" s="1">
        <v>1</v>
      </c>
      <c r="L1087" s="1">
        <f t="shared" si="39"/>
        <v>3</v>
      </c>
    </row>
    <row r="1088" spans="1:13">
      <c r="A1088" s="1" t="s">
        <v>2521</v>
      </c>
      <c r="B1088" s="1">
        <v>2016</v>
      </c>
      <c r="C1088" s="1" t="s">
        <v>2522</v>
      </c>
      <c r="E1088" s="1" t="str">
        <f t="shared" si="38"/>
        <v>Exclude</v>
      </c>
      <c r="F1088" s="1">
        <v>1</v>
      </c>
      <c r="L1088" s="1">
        <f t="shared" si="39"/>
        <v>1</v>
      </c>
      <c r="M1088" s="1" t="s">
        <v>361</v>
      </c>
    </row>
    <row r="1089" spans="1:13">
      <c r="A1089" s="1" t="s">
        <v>2523</v>
      </c>
      <c r="B1089" s="1">
        <v>2017</v>
      </c>
      <c r="C1089" s="1" t="s">
        <v>2524</v>
      </c>
      <c r="E1089" s="1" t="str">
        <f t="shared" si="38"/>
        <v>Include</v>
      </c>
      <c r="L1089" s="1">
        <f t="shared" si="39"/>
        <v>0</v>
      </c>
      <c r="M1089" s="1" t="s">
        <v>2395</v>
      </c>
    </row>
    <row r="1090" spans="1:13">
      <c r="A1090" s="1" t="s">
        <v>2525</v>
      </c>
      <c r="B1090" s="1">
        <v>2017</v>
      </c>
      <c r="C1090" s="1" t="s">
        <v>2526</v>
      </c>
      <c r="E1090" s="1" t="str">
        <f t="shared" si="38"/>
        <v>Exclude</v>
      </c>
      <c r="F1090" s="1">
        <v>1</v>
      </c>
      <c r="L1090" s="1">
        <f t="shared" si="39"/>
        <v>1</v>
      </c>
      <c r="M1090" s="1" t="s">
        <v>361</v>
      </c>
    </row>
    <row r="1091" spans="1:13">
      <c r="A1091" s="1" t="s">
        <v>2527</v>
      </c>
      <c r="B1091" s="1">
        <v>2017</v>
      </c>
      <c r="C1091" s="1" t="s">
        <v>2528</v>
      </c>
      <c r="E1091" s="1" t="str">
        <f t="shared" si="38"/>
        <v>Exclude</v>
      </c>
      <c r="F1091" s="1">
        <v>1</v>
      </c>
      <c r="I1091" s="1">
        <v>1</v>
      </c>
      <c r="L1091" s="1">
        <f t="shared" si="39"/>
        <v>2</v>
      </c>
    </row>
    <row r="1092" spans="1:13">
      <c r="A1092" s="1" t="s">
        <v>2529</v>
      </c>
      <c r="B1092" s="1">
        <v>2017</v>
      </c>
      <c r="C1092" s="1" t="s">
        <v>2530</v>
      </c>
      <c r="E1092" s="1" t="str">
        <f t="shared" si="38"/>
        <v>Exclude</v>
      </c>
      <c r="F1092" s="1">
        <v>1</v>
      </c>
      <c r="L1092" s="1">
        <f t="shared" si="39"/>
        <v>1</v>
      </c>
    </row>
    <row r="1093" spans="1:13">
      <c r="A1093" s="1" t="s">
        <v>2531</v>
      </c>
      <c r="B1093" s="1">
        <v>2017</v>
      </c>
      <c r="C1093" s="1" t="s">
        <v>2532</v>
      </c>
      <c r="E1093" s="1" t="str">
        <f t="shared" si="38"/>
        <v>Exclude</v>
      </c>
      <c r="F1093" s="1">
        <v>1</v>
      </c>
      <c r="H1093" s="1">
        <v>1</v>
      </c>
      <c r="L1093" s="1">
        <f t="shared" si="39"/>
        <v>2</v>
      </c>
    </row>
    <row r="1094" spans="1:13">
      <c r="A1094" s="1" t="s">
        <v>2533</v>
      </c>
      <c r="B1094" s="1">
        <v>2017</v>
      </c>
      <c r="C1094" s="1" t="s">
        <v>2534</v>
      </c>
      <c r="E1094" s="1" t="str">
        <f t="shared" si="38"/>
        <v>Include</v>
      </c>
      <c r="L1094" s="1">
        <f t="shared" si="39"/>
        <v>0</v>
      </c>
      <c r="M1094" s="1" t="s">
        <v>2535</v>
      </c>
    </row>
    <row r="1095" spans="1:13">
      <c r="A1095" s="1" t="s">
        <v>2536</v>
      </c>
      <c r="B1095" s="1">
        <v>2017</v>
      </c>
      <c r="C1095" s="1" t="s">
        <v>2537</v>
      </c>
      <c r="E1095" s="1" t="str">
        <f t="shared" si="38"/>
        <v>Exclude</v>
      </c>
      <c r="F1095" s="1">
        <v>1</v>
      </c>
      <c r="L1095" s="1">
        <f t="shared" si="39"/>
        <v>1</v>
      </c>
    </row>
    <row r="1096" spans="1:13">
      <c r="A1096" s="1" t="s">
        <v>2538</v>
      </c>
      <c r="B1096" s="1">
        <v>2017</v>
      </c>
      <c r="C1096" s="1" t="s">
        <v>2539</v>
      </c>
      <c r="E1096" s="1" t="str">
        <f t="shared" si="38"/>
        <v>Exclude</v>
      </c>
      <c r="F1096" s="1">
        <v>1</v>
      </c>
      <c r="L1096" s="1">
        <f t="shared" si="39"/>
        <v>1</v>
      </c>
      <c r="M1096" s="1" t="s">
        <v>361</v>
      </c>
    </row>
    <row r="1097" spans="1:13">
      <c r="A1097" s="1" t="s">
        <v>2540</v>
      </c>
      <c r="B1097" s="1">
        <v>2017</v>
      </c>
      <c r="C1097" s="1" t="s">
        <v>2541</v>
      </c>
      <c r="E1097" s="1" t="str">
        <f t="shared" si="38"/>
        <v>Exclude</v>
      </c>
      <c r="I1097" s="1">
        <v>1</v>
      </c>
      <c r="L1097" s="1">
        <f t="shared" si="39"/>
        <v>1</v>
      </c>
      <c r="M1097" s="1" t="s">
        <v>2542</v>
      </c>
    </row>
    <row r="1098" spans="1:13">
      <c r="A1098" s="1" t="s">
        <v>2543</v>
      </c>
      <c r="B1098" s="1">
        <v>2017</v>
      </c>
      <c r="C1098" s="1" t="s">
        <v>2544</v>
      </c>
      <c r="E1098" s="1" t="str">
        <f t="shared" si="38"/>
        <v>Include</v>
      </c>
      <c r="L1098" s="1">
        <f t="shared" si="39"/>
        <v>0</v>
      </c>
    </row>
    <row r="1099" spans="1:13">
      <c r="A1099" s="1" t="s">
        <v>2545</v>
      </c>
      <c r="B1099" s="1">
        <v>2017</v>
      </c>
      <c r="C1099" s="1" t="s">
        <v>2546</v>
      </c>
      <c r="E1099" s="1" t="str">
        <f t="shared" si="38"/>
        <v>Exclude</v>
      </c>
      <c r="F1099" s="1">
        <v>1</v>
      </c>
      <c r="L1099" s="1">
        <f t="shared" si="39"/>
        <v>1</v>
      </c>
    </row>
    <row r="1100" spans="1:13">
      <c r="A1100" s="1" t="s">
        <v>2547</v>
      </c>
      <c r="B1100" s="1">
        <v>2017</v>
      </c>
      <c r="C1100" s="1" t="s">
        <v>2548</v>
      </c>
      <c r="E1100" s="1" t="str">
        <f t="shared" si="38"/>
        <v>Exclude</v>
      </c>
      <c r="F1100" s="1">
        <v>1</v>
      </c>
      <c r="G1100" s="1">
        <v>1</v>
      </c>
      <c r="I1100" s="1">
        <v>1</v>
      </c>
      <c r="L1100" s="1">
        <f t="shared" si="39"/>
        <v>3</v>
      </c>
    </row>
    <row r="1101" spans="1:13">
      <c r="A1101" s="1" t="s">
        <v>2549</v>
      </c>
      <c r="B1101" s="1">
        <v>2017</v>
      </c>
      <c r="C1101" s="1" t="s">
        <v>2550</v>
      </c>
      <c r="E1101" s="1" t="str">
        <f t="shared" si="38"/>
        <v>Exclude</v>
      </c>
      <c r="F1101" s="1">
        <v>1</v>
      </c>
      <c r="I1101" s="1">
        <v>1</v>
      </c>
      <c r="L1101" s="1">
        <f t="shared" si="39"/>
        <v>2</v>
      </c>
    </row>
    <row r="1102" spans="1:13">
      <c r="A1102" s="1" t="s">
        <v>2551</v>
      </c>
      <c r="B1102" s="1">
        <v>2017</v>
      </c>
      <c r="C1102" s="1" t="s">
        <v>2552</v>
      </c>
      <c r="E1102" s="1" t="str">
        <f t="shared" si="38"/>
        <v>Include</v>
      </c>
      <c r="L1102" s="1">
        <f t="shared" si="39"/>
        <v>0</v>
      </c>
    </row>
    <row r="1103" spans="1:13">
      <c r="A1103" s="1" t="s">
        <v>2553</v>
      </c>
      <c r="B1103" s="1">
        <v>2018</v>
      </c>
      <c r="C1103" s="1" t="s">
        <v>2554</v>
      </c>
      <c r="E1103" s="1" t="str">
        <f t="shared" si="38"/>
        <v>Exclude</v>
      </c>
      <c r="F1103" s="1">
        <v>1</v>
      </c>
      <c r="J1103" s="1">
        <v>1</v>
      </c>
      <c r="L1103" s="1">
        <f t="shared" si="39"/>
        <v>2</v>
      </c>
    </row>
    <row r="1104" spans="1:13">
      <c r="A1104" s="1" t="s">
        <v>2555</v>
      </c>
      <c r="B1104" s="1">
        <v>2018</v>
      </c>
      <c r="C1104" s="1" t="s">
        <v>2556</v>
      </c>
      <c r="E1104" s="1" t="str">
        <f t="shared" si="38"/>
        <v>Include</v>
      </c>
      <c r="L1104" s="1">
        <f t="shared" si="39"/>
        <v>0</v>
      </c>
    </row>
    <row r="1105" spans="1:13">
      <c r="A1105" s="1" t="s">
        <v>2557</v>
      </c>
      <c r="B1105" s="1">
        <v>2018</v>
      </c>
      <c r="C1105" s="1" t="s">
        <v>2558</v>
      </c>
      <c r="E1105" s="1" t="str">
        <f t="shared" si="38"/>
        <v>Exclude</v>
      </c>
      <c r="I1105" s="1">
        <v>1</v>
      </c>
      <c r="L1105" s="1">
        <f t="shared" si="39"/>
        <v>1</v>
      </c>
    </row>
    <row r="1106" spans="1:13">
      <c r="A1106" s="1" t="s">
        <v>2559</v>
      </c>
      <c r="B1106" s="1">
        <v>2018</v>
      </c>
      <c r="C1106" s="1" t="s">
        <v>2560</v>
      </c>
      <c r="E1106" s="1" t="str">
        <f t="shared" si="38"/>
        <v>Exclude</v>
      </c>
      <c r="F1106" s="1">
        <v>1</v>
      </c>
      <c r="L1106" s="1">
        <f t="shared" si="39"/>
        <v>1</v>
      </c>
    </row>
    <row r="1107" spans="1:13">
      <c r="A1107" s="1" t="s">
        <v>2561</v>
      </c>
      <c r="B1107" s="1">
        <v>2018</v>
      </c>
      <c r="C1107" s="1" t="s">
        <v>2562</v>
      </c>
      <c r="E1107" s="1" t="str">
        <f t="shared" si="38"/>
        <v>Include</v>
      </c>
      <c r="L1107" s="1">
        <f t="shared" si="39"/>
        <v>0</v>
      </c>
    </row>
    <row r="1108" spans="1:13">
      <c r="A1108" s="1" t="s">
        <v>2563</v>
      </c>
      <c r="B1108" s="1">
        <v>2018</v>
      </c>
      <c r="C1108" s="1" t="s">
        <v>2564</v>
      </c>
      <c r="E1108" s="1" t="str">
        <f t="shared" si="38"/>
        <v>Exclude</v>
      </c>
      <c r="I1108" s="1">
        <v>1</v>
      </c>
      <c r="L1108" s="1">
        <f t="shared" si="39"/>
        <v>1</v>
      </c>
    </row>
    <row r="1109" spans="1:13">
      <c r="A1109" s="1" t="s">
        <v>2565</v>
      </c>
      <c r="B1109" s="1">
        <v>2018</v>
      </c>
      <c r="C1109" s="1" t="s">
        <v>2566</v>
      </c>
      <c r="E1109" s="1" t="str">
        <f t="shared" si="38"/>
        <v>Exclude</v>
      </c>
      <c r="G1109" s="1">
        <v>1</v>
      </c>
      <c r="I1109" s="1">
        <v>1</v>
      </c>
      <c r="L1109" s="1">
        <f t="shared" si="39"/>
        <v>2</v>
      </c>
    </row>
    <row r="1110" spans="1:13">
      <c r="A1110" s="1" t="s">
        <v>2567</v>
      </c>
      <c r="B1110" s="1">
        <v>2018</v>
      </c>
      <c r="C1110" s="3" t="s">
        <v>2568</v>
      </c>
      <c r="E1110" s="1" t="str">
        <f t="shared" si="38"/>
        <v>Exclude</v>
      </c>
      <c r="F1110" s="1">
        <v>1</v>
      </c>
      <c r="L1110" s="1">
        <f t="shared" si="39"/>
        <v>1</v>
      </c>
    </row>
    <row r="1111" spans="1:13">
      <c r="A1111" s="1" t="s">
        <v>2569</v>
      </c>
      <c r="B1111" s="1">
        <v>2018</v>
      </c>
      <c r="C1111" s="1" t="s">
        <v>2570</v>
      </c>
      <c r="E1111" s="1" t="str">
        <f t="shared" si="38"/>
        <v>Exclude</v>
      </c>
      <c r="F1111" s="1">
        <v>1</v>
      </c>
      <c r="L1111" s="1">
        <f t="shared" si="39"/>
        <v>1</v>
      </c>
    </row>
    <row r="1112" spans="1:13">
      <c r="A1112" s="1" t="s">
        <v>2571</v>
      </c>
      <c r="B1112" s="1">
        <v>2018</v>
      </c>
      <c r="C1112" s="3" t="s">
        <v>2572</v>
      </c>
      <c r="E1112" s="1" t="str">
        <f t="shared" si="38"/>
        <v>Exclude</v>
      </c>
      <c r="I1112" s="1">
        <v>1</v>
      </c>
      <c r="L1112" s="1">
        <f t="shared" si="39"/>
        <v>1</v>
      </c>
    </row>
    <row r="1113" spans="1:13">
      <c r="A1113" s="1" t="s">
        <v>2573</v>
      </c>
      <c r="B1113" s="1">
        <v>2018</v>
      </c>
      <c r="C1113" s="1" t="s">
        <v>2574</v>
      </c>
      <c r="E1113" s="1" t="str">
        <f t="shared" si="38"/>
        <v>Exclude</v>
      </c>
      <c r="F1113" s="1">
        <v>1</v>
      </c>
      <c r="L1113" s="1">
        <f t="shared" si="39"/>
        <v>1</v>
      </c>
    </row>
    <row r="1114" spans="1:13">
      <c r="A1114" s="1" t="s">
        <v>2575</v>
      </c>
      <c r="B1114" s="1">
        <v>2018</v>
      </c>
      <c r="C1114" s="1" t="s">
        <v>2576</v>
      </c>
      <c r="E1114" s="1" t="str">
        <f t="shared" si="38"/>
        <v>Exclude</v>
      </c>
      <c r="I1114" s="1">
        <v>1</v>
      </c>
      <c r="L1114" s="1">
        <f t="shared" si="39"/>
        <v>1</v>
      </c>
    </row>
    <row r="1115" spans="1:13">
      <c r="A1115" s="1" t="s">
        <v>2577</v>
      </c>
      <c r="B1115" s="1">
        <v>2018</v>
      </c>
      <c r="C1115" s="1" t="s">
        <v>2578</v>
      </c>
      <c r="E1115" s="1" t="str">
        <f t="shared" si="38"/>
        <v>Exclude</v>
      </c>
      <c r="I1115" s="1">
        <v>1</v>
      </c>
      <c r="L1115" s="1">
        <f t="shared" si="39"/>
        <v>1</v>
      </c>
    </row>
    <row r="1116" spans="1:13">
      <c r="A1116" s="1" t="s">
        <v>2579</v>
      </c>
      <c r="B1116" s="1">
        <v>2018</v>
      </c>
      <c r="C1116" s="1" t="s">
        <v>2580</v>
      </c>
      <c r="E1116" s="1" t="str">
        <f t="shared" si="38"/>
        <v>Exclude</v>
      </c>
      <c r="I1116" s="1">
        <v>1</v>
      </c>
      <c r="L1116" s="1">
        <f t="shared" si="39"/>
        <v>1</v>
      </c>
    </row>
    <row r="1117" spans="1:13">
      <c r="A1117" s="1" t="s">
        <v>2581</v>
      </c>
      <c r="B1117" s="1">
        <v>2018</v>
      </c>
      <c r="C1117" s="1" t="s">
        <v>2582</v>
      </c>
      <c r="E1117" s="1" t="str">
        <f t="shared" si="38"/>
        <v>Exclude</v>
      </c>
      <c r="F1117" s="1">
        <v>1</v>
      </c>
      <c r="L1117" s="1">
        <f t="shared" si="39"/>
        <v>1</v>
      </c>
    </row>
    <row r="1118" spans="1:13">
      <c r="A1118" s="1" t="s">
        <v>2583</v>
      </c>
      <c r="B1118" s="1">
        <v>2018</v>
      </c>
      <c r="C1118" s="1" t="s">
        <v>2584</v>
      </c>
      <c r="E1118" s="1" t="str">
        <f t="shared" si="38"/>
        <v>Exclude</v>
      </c>
      <c r="F1118" s="1">
        <v>1</v>
      </c>
      <c r="L1118" s="1">
        <f t="shared" si="39"/>
        <v>1</v>
      </c>
    </row>
    <row r="1119" spans="1:13">
      <c r="A1119" s="1" t="s">
        <v>2585</v>
      </c>
      <c r="B1119" s="1">
        <v>2018</v>
      </c>
      <c r="C1119" s="1" t="s">
        <v>2586</v>
      </c>
      <c r="E1119" s="1" t="str">
        <f t="shared" si="38"/>
        <v>Include</v>
      </c>
      <c r="L1119" s="1">
        <f t="shared" si="39"/>
        <v>0</v>
      </c>
    </row>
    <row r="1120" spans="1:13">
      <c r="A1120" s="1" t="s">
        <v>2587</v>
      </c>
      <c r="B1120" s="1">
        <v>2018</v>
      </c>
      <c r="C1120" s="1" t="s">
        <v>2588</v>
      </c>
      <c r="E1120" s="1" t="str">
        <f t="shared" si="38"/>
        <v>Include</v>
      </c>
      <c r="L1120" s="1">
        <f t="shared" si="39"/>
        <v>0</v>
      </c>
      <c r="M1120" s="1" t="s">
        <v>2589</v>
      </c>
    </row>
    <row r="1121" spans="1:13">
      <c r="A1121" s="1" t="s">
        <v>2590</v>
      </c>
      <c r="B1121" s="1">
        <v>2018</v>
      </c>
      <c r="C1121" s="1" t="s">
        <v>2591</v>
      </c>
      <c r="E1121" s="1" t="str">
        <f t="shared" si="38"/>
        <v>Exclude</v>
      </c>
      <c r="F1121" s="1">
        <v>1</v>
      </c>
      <c r="L1121" s="1">
        <f t="shared" si="39"/>
        <v>1</v>
      </c>
    </row>
    <row r="1122" spans="1:13">
      <c r="A1122" s="1" t="s">
        <v>2592</v>
      </c>
      <c r="B1122" s="1">
        <v>2019</v>
      </c>
      <c r="C1122" s="1" t="s">
        <v>2593</v>
      </c>
      <c r="E1122" s="1" t="str">
        <f t="shared" si="38"/>
        <v>Include</v>
      </c>
      <c r="L1122" s="1">
        <f t="shared" si="39"/>
        <v>0</v>
      </c>
    </row>
    <row r="1123" spans="1:13">
      <c r="A1123" s="1" t="s">
        <v>2594</v>
      </c>
      <c r="B1123" s="1">
        <v>2019</v>
      </c>
      <c r="C1123" s="1" t="s">
        <v>2595</v>
      </c>
      <c r="E1123" s="1" t="str">
        <f t="shared" si="38"/>
        <v>Exclude</v>
      </c>
      <c r="F1123" s="1">
        <v>1</v>
      </c>
      <c r="I1123" s="1">
        <v>1</v>
      </c>
      <c r="L1123" s="1">
        <f t="shared" si="39"/>
        <v>2</v>
      </c>
    </row>
    <row r="1124" spans="1:13">
      <c r="A1124" s="1" t="s">
        <v>2596</v>
      </c>
      <c r="B1124" s="1">
        <v>2019</v>
      </c>
      <c r="C1124" s="1" t="s">
        <v>2597</v>
      </c>
      <c r="E1124" s="1" t="str">
        <f t="shared" si="38"/>
        <v>Include</v>
      </c>
      <c r="L1124" s="1">
        <f t="shared" si="39"/>
        <v>0</v>
      </c>
    </row>
    <row r="1125" spans="1:13">
      <c r="A1125" s="1" t="s">
        <v>2598</v>
      </c>
      <c r="B1125" s="1">
        <v>2019</v>
      </c>
      <c r="C1125" s="1" t="s">
        <v>2599</v>
      </c>
      <c r="E1125" s="1" t="str">
        <f t="shared" si="38"/>
        <v>Exclude</v>
      </c>
      <c r="F1125" s="1">
        <v>1</v>
      </c>
      <c r="L1125" s="1">
        <f t="shared" si="39"/>
        <v>1</v>
      </c>
    </row>
    <row r="1126" spans="1:13" ht="34">
      <c r="A1126" s="1" t="s">
        <v>2600</v>
      </c>
      <c r="B1126" s="1">
        <v>2019</v>
      </c>
      <c r="C1126" s="5" t="s">
        <v>2601</v>
      </c>
      <c r="E1126" s="1" t="str">
        <f t="shared" si="38"/>
        <v>Exclude</v>
      </c>
      <c r="I1126" s="1">
        <v>1</v>
      </c>
      <c r="L1126" s="1">
        <f t="shared" si="39"/>
        <v>1</v>
      </c>
    </row>
    <row r="1127" spans="1:13">
      <c r="A1127" s="1" t="s">
        <v>2602</v>
      </c>
      <c r="B1127" s="1">
        <v>2019</v>
      </c>
      <c r="C1127" s="1" t="s">
        <v>2603</v>
      </c>
      <c r="E1127" s="1" t="str">
        <f t="shared" si="38"/>
        <v>Exclude</v>
      </c>
      <c r="F1127" s="1">
        <v>1</v>
      </c>
      <c r="L1127" s="1">
        <f t="shared" si="39"/>
        <v>1</v>
      </c>
      <c r="M1127" s="1" t="s">
        <v>361</v>
      </c>
    </row>
    <row r="1128" spans="1:13">
      <c r="A1128" s="1" t="s">
        <v>2604</v>
      </c>
      <c r="B1128" s="1">
        <v>2019</v>
      </c>
      <c r="C1128" s="1" t="s">
        <v>2605</v>
      </c>
      <c r="E1128" s="1" t="str">
        <f t="shared" si="38"/>
        <v>Include</v>
      </c>
      <c r="L1128" s="1">
        <f t="shared" si="39"/>
        <v>0</v>
      </c>
    </row>
    <row r="1129" spans="1:13">
      <c r="A1129" s="1" t="s">
        <v>2606</v>
      </c>
      <c r="B1129" s="1">
        <v>2019</v>
      </c>
      <c r="C1129" s="1" t="s">
        <v>2607</v>
      </c>
      <c r="E1129" s="1" t="str">
        <f t="shared" si="38"/>
        <v>Exclude</v>
      </c>
      <c r="F1129" s="1">
        <v>1</v>
      </c>
      <c r="L1129" s="1">
        <f t="shared" si="39"/>
        <v>1</v>
      </c>
    </row>
    <row r="1130" spans="1:13" ht="34">
      <c r="A1130" s="1" t="s">
        <v>2608</v>
      </c>
      <c r="B1130" s="1">
        <v>2019</v>
      </c>
      <c r="C1130" s="4" t="s">
        <v>2609</v>
      </c>
      <c r="E1130" s="1" t="str">
        <f t="shared" si="38"/>
        <v>Include</v>
      </c>
      <c r="L1130" s="1">
        <f t="shared" si="39"/>
        <v>0</v>
      </c>
      <c r="M1130" s="1" t="s">
        <v>2610</v>
      </c>
    </row>
    <row r="1131" spans="1:13">
      <c r="A1131" s="1" t="s">
        <v>2611</v>
      </c>
      <c r="B1131" s="1">
        <v>2019</v>
      </c>
      <c r="C1131" s="1" t="s">
        <v>2612</v>
      </c>
      <c r="E1131" s="1" t="str">
        <f t="shared" si="38"/>
        <v>Exclude</v>
      </c>
      <c r="F1131" s="1">
        <v>1</v>
      </c>
      <c r="L1131" s="1">
        <f t="shared" si="39"/>
        <v>1</v>
      </c>
      <c r="M1131" s="1" t="s">
        <v>361</v>
      </c>
    </row>
    <row r="1132" spans="1:13">
      <c r="A1132" s="1" t="s">
        <v>2613</v>
      </c>
      <c r="B1132" s="1">
        <v>2019</v>
      </c>
      <c r="C1132" s="1" t="s">
        <v>2614</v>
      </c>
      <c r="E1132" s="1" t="str">
        <f t="shared" si="38"/>
        <v>Exclude</v>
      </c>
      <c r="I1132" s="1">
        <v>1</v>
      </c>
      <c r="L1132" s="1">
        <f t="shared" si="39"/>
        <v>1</v>
      </c>
    </row>
    <row r="1133" spans="1:13">
      <c r="A1133" s="1" t="s">
        <v>2615</v>
      </c>
      <c r="B1133" s="1">
        <v>2019</v>
      </c>
      <c r="C1133" s="1" t="s">
        <v>2616</v>
      </c>
      <c r="E1133" s="1" t="str">
        <f t="shared" si="38"/>
        <v>Exclude</v>
      </c>
      <c r="F1133" s="1">
        <v>1</v>
      </c>
      <c r="L1133" s="1">
        <f t="shared" si="39"/>
        <v>1</v>
      </c>
    </row>
    <row r="1134" spans="1:13">
      <c r="A1134" s="1" t="s">
        <v>2617</v>
      </c>
      <c r="B1134" s="1">
        <v>2019</v>
      </c>
      <c r="C1134" s="1" t="s">
        <v>2618</v>
      </c>
      <c r="E1134" s="1" t="str">
        <f t="shared" si="38"/>
        <v>Exclude</v>
      </c>
      <c r="F1134" s="1">
        <v>1</v>
      </c>
      <c r="L1134" s="1">
        <f t="shared" si="39"/>
        <v>1</v>
      </c>
    </row>
    <row r="1135" spans="1:13">
      <c r="A1135" s="1" t="s">
        <v>2619</v>
      </c>
      <c r="B1135" s="1">
        <v>2019</v>
      </c>
      <c r="C1135" s="1" t="s">
        <v>2620</v>
      </c>
      <c r="E1135" s="1" t="str">
        <f t="shared" si="38"/>
        <v>Exclude</v>
      </c>
      <c r="F1135" s="1">
        <v>1</v>
      </c>
      <c r="I1135" s="1">
        <v>1</v>
      </c>
      <c r="L1135" s="1">
        <f t="shared" si="39"/>
        <v>2</v>
      </c>
    </row>
    <row r="1136" spans="1:13">
      <c r="A1136" s="1" t="s">
        <v>2621</v>
      </c>
      <c r="B1136" s="1">
        <v>2019</v>
      </c>
      <c r="C1136" s="1" t="s">
        <v>2622</v>
      </c>
      <c r="E1136" s="1" t="str">
        <f t="shared" si="38"/>
        <v>Exclude</v>
      </c>
      <c r="F1136" s="1">
        <v>1</v>
      </c>
      <c r="L1136" s="1">
        <f t="shared" si="39"/>
        <v>1</v>
      </c>
    </row>
    <row r="1137" spans="1:13">
      <c r="A1137" s="1" t="s">
        <v>2623</v>
      </c>
      <c r="B1137" s="1">
        <v>2019</v>
      </c>
      <c r="C1137" s="1" t="s">
        <v>2624</v>
      </c>
      <c r="E1137" s="1" t="str">
        <f t="shared" si="38"/>
        <v>Exclude</v>
      </c>
      <c r="F1137" s="1">
        <v>1</v>
      </c>
      <c r="L1137" s="1">
        <f t="shared" si="39"/>
        <v>1</v>
      </c>
    </row>
    <row r="1138" spans="1:13">
      <c r="A1138" s="1" t="s">
        <v>1994</v>
      </c>
      <c r="B1138" s="1">
        <v>2019</v>
      </c>
      <c r="C1138" s="1" t="s">
        <v>2625</v>
      </c>
      <c r="E1138" s="1" t="str">
        <f t="shared" si="38"/>
        <v>Exclude</v>
      </c>
      <c r="I1138" s="1">
        <v>1</v>
      </c>
      <c r="L1138" s="1">
        <f t="shared" si="39"/>
        <v>1</v>
      </c>
    </row>
    <row r="1139" spans="1:13" ht="34">
      <c r="A1139" s="1" t="s">
        <v>2626</v>
      </c>
      <c r="B1139" s="1">
        <v>2019</v>
      </c>
      <c r="C1139" s="4" t="s">
        <v>2627</v>
      </c>
      <c r="E1139" s="1" t="str">
        <f t="shared" si="38"/>
        <v>Include</v>
      </c>
      <c r="L1139" s="1">
        <f t="shared" si="39"/>
        <v>0</v>
      </c>
      <c r="M1139" s="1" t="s">
        <v>2589</v>
      </c>
    </row>
    <row r="1140" spans="1:13">
      <c r="A1140" s="1" t="s">
        <v>2628</v>
      </c>
      <c r="B1140" s="1">
        <v>2019</v>
      </c>
      <c r="C1140" s="1" t="s">
        <v>2629</v>
      </c>
      <c r="E1140" s="1" t="str">
        <f t="shared" si="38"/>
        <v>Exclude</v>
      </c>
      <c r="F1140" s="1">
        <v>1</v>
      </c>
      <c r="L1140" s="1">
        <f t="shared" si="39"/>
        <v>1</v>
      </c>
      <c r="M1140" s="1" t="s">
        <v>361</v>
      </c>
    </row>
    <row r="1141" spans="1:13">
      <c r="A1141" s="1" t="s">
        <v>2630</v>
      </c>
      <c r="B1141" s="1">
        <v>2019</v>
      </c>
      <c r="C1141" s="1" t="s">
        <v>2631</v>
      </c>
      <c r="E1141" s="1" t="str">
        <f t="shared" si="38"/>
        <v>Include</v>
      </c>
      <c r="L1141" s="1">
        <f t="shared" si="39"/>
        <v>0</v>
      </c>
    </row>
    <row r="1142" spans="1:13">
      <c r="A1142" s="1" t="s">
        <v>2632</v>
      </c>
      <c r="B1142" s="1">
        <v>2019</v>
      </c>
      <c r="C1142" s="1" t="s">
        <v>2633</v>
      </c>
      <c r="E1142" s="1" t="str">
        <f t="shared" si="38"/>
        <v>Include</v>
      </c>
      <c r="L1142" s="1">
        <f t="shared" si="39"/>
        <v>0</v>
      </c>
      <c r="M1142" s="1" t="s">
        <v>2420</v>
      </c>
    </row>
    <row r="1143" spans="1:13">
      <c r="A1143" s="1" t="s">
        <v>2634</v>
      </c>
      <c r="B1143" s="1">
        <v>2019</v>
      </c>
      <c r="C1143" s="1" t="s">
        <v>2635</v>
      </c>
      <c r="E1143" s="1" t="str">
        <f t="shared" si="38"/>
        <v>Exclude</v>
      </c>
      <c r="F1143" s="1">
        <v>1</v>
      </c>
      <c r="L1143" s="1">
        <f t="shared" si="39"/>
        <v>1</v>
      </c>
    </row>
    <row r="1144" spans="1:13">
      <c r="A1144" s="1" t="s">
        <v>2636</v>
      </c>
      <c r="B1144" s="1">
        <v>2019</v>
      </c>
      <c r="C1144" s="3" t="s">
        <v>2637</v>
      </c>
      <c r="E1144" s="1" t="str">
        <f t="shared" si="38"/>
        <v>Exclude</v>
      </c>
      <c r="F1144" s="1">
        <v>1</v>
      </c>
      <c r="I1144" s="1">
        <v>1</v>
      </c>
      <c r="J1144" s="1">
        <v>1</v>
      </c>
      <c r="L1144" s="1">
        <f t="shared" si="39"/>
        <v>3</v>
      </c>
    </row>
    <row r="1145" spans="1:13">
      <c r="A1145" s="1" t="s">
        <v>2638</v>
      </c>
      <c r="B1145" s="1">
        <v>2019</v>
      </c>
      <c r="C1145" s="1" t="s">
        <v>2639</v>
      </c>
      <c r="E1145" s="1" t="str">
        <f t="shared" si="38"/>
        <v>Exclude</v>
      </c>
      <c r="F1145" s="1">
        <v>1</v>
      </c>
      <c r="L1145" s="1">
        <f t="shared" si="39"/>
        <v>1</v>
      </c>
      <c r="M1145" s="1" t="s">
        <v>361</v>
      </c>
    </row>
    <row r="1146" spans="1:13">
      <c r="A1146" s="1" t="s">
        <v>2640</v>
      </c>
      <c r="B1146" s="1">
        <v>2019</v>
      </c>
      <c r="C1146" s="1" t="s">
        <v>2641</v>
      </c>
      <c r="E1146" s="1" t="str">
        <f t="shared" si="38"/>
        <v>Include</v>
      </c>
      <c r="L1146" s="1">
        <f t="shared" si="39"/>
        <v>0</v>
      </c>
    </row>
    <row r="1147" spans="1:13">
      <c r="B1147" s="1">
        <v>2020</v>
      </c>
      <c r="C1147" s="1" t="s">
        <v>2642</v>
      </c>
      <c r="E1147" s="1" t="str">
        <f t="shared" si="38"/>
        <v>Exclude</v>
      </c>
      <c r="I1147" s="1">
        <v>1</v>
      </c>
      <c r="L1147" s="1">
        <f t="shared" si="39"/>
        <v>1</v>
      </c>
    </row>
    <row r="1148" spans="1:13" ht="34">
      <c r="B1148" s="1">
        <v>2020</v>
      </c>
      <c r="C1148" s="4" t="s">
        <v>2643</v>
      </c>
      <c r="E1148" s="1" t="str">
        <f t="shared" ref="E1148:E1196" si="40">IF(L1148=0, "Include", "Exclude")</f>
        <v>Include</v>
      </c>
      <c r="L1148" s="1">
        <f t="shared" ref="L1148:L1196" si="41">SUM(F1148:K1148)</f>
        <v>0</v>
      </c>
    </row>
    <row r="1149" spans="1:13">
      <c r="A1149" s="1" t="s">
        <v>2644</v>
      </c>
      <c r="B1149" s="1">
        <v>2020</v>
      </c>
      <c r="C1149" s="1" t="s">
        <v>2645</v>
      </c>
      <c r="E1149" s="1" t="str">
        <f t="shared" si="40"/>
        <v>Include</v>
      </c>
      <c r="L1149" s="1">
        <f t="shared" si="41"/>
        <v>0</v>
      </c>
      <c r="M1149" s="1" t="s">
        <v>2646</v>
      </c>
    </row>
    <row r="1150" spans="1:13">
      <c r="A1150" s="1" t="s">
        <v>2647</v>
      </c>
      <c r="B1150" s="1">
        <v>2020</v>
      </c>
      <c r="C1150" s="1" t="s">
        <v>2648</v>
      </c>
      <c r="E1150" s="1" t="str">
        <f t="shared" si="40"/>
        <v>Include</v>
      </c>
      <c r="L1150" s="1">
        <f t="shared" si="41"/>
        <v>0</v>
      </c>
    </row>
    <row r="1151" spans="1:13">
      <c r="A1151" s="1" t="s">
        <v>2649</v>
      </c>
      <c r="B1151" s="1">
        <v>2020</v>
      </c>
      <c r="C1151" s="1" t="s">
        <v>2650</v>
      </c>
      <c r="E1151" s="1" t="str">
        <f t="shared" si="40"/>
        <v>Include</v>
      </c>
      <c r="L1151" s="1">
        <f t="shared" si="41"/>
        <v>0</v>
      </c>
      <c r="M1151" s="1" t="s">
        <v>2651</v>
      </c>
    </row>
    <row r="1152" spans="1:13">
      <c r="A1152" s="1" t="s">
        <v>2652</v>
      </c>
      <c r="B1152" s="1">
        <v>2020</v>
      </c>
      <c r="C1152" s="1" t="s">
        <v>2653</v>
      </c>
      <c r="E1152" s="1" t="str">
        <f t="shared" si="40"/>
        <v>Include</v>
      </c>
      <c r="L1152" s="1">
        <f t="shared" si="41"/>
        <v>0</v>
      </c>
    </row>
    <row r="1153" spans="1:13">
      <c r="A1153" s="1" t="s">
        <v>2654</v>
      </c>
      <c r="B1153" s="1">
        <v>2020</v>
      </c>
      <c r="C1153" s="1" t="s">
        <v>2655</v>
      </c>
      <c r="E1153" s="1" t="str">
        <f t="shared" si="40"/>
        <v>Include</v>
      </c>
      <c r="L1153" s="1">
        <f t="shared" si="41"/>
        <v>0</v>
      </c>
    </row>
    <row r="1154" spans="1:13">
      <c r="A1154" s="1" t="s">
        <v>2656</v>
      </c>
      <c r="B1154" s="1">
        <v>2020</v>
      </c>
      <c r="C1154" s="1" t="s">
        <v>2657</v>
      </c>
      <c r="E1154" s="1" t="str">
        <f t="shared" si="40"/>
        <v>Exclude</v>
      </c>
      <c r="F1154" s="1">
        <v>1</v>
      </c>
      <c r="L1154" s="1">
        <f t="shared" si="41"/>
        <v>1</v>
      </c>
      <c r="M1154" s="1" t="s">
        <v>361</v>
      </c>
    </row>
    <row r="1155" spans="1:13">
      <c r="A1155" s="1" t="s">
        <v>2658</v>
      </c>
      <c r="B1155" s="1">
        <v>2020</v>
      </c>
      <c r="C1155" s="1" t="s">
        <v>2659</v>
      </c>
      <c r="E1155" s="1" t="str">
        <f t="shared" si="40"/>
        <v>Exclude</v>
      </c>
      <c r="F1155" s="1">
        <v>1</v>
      </c>
      <c r="L1155" s="1">
        <f t="shared" si="41"/>
        <v>1</v>
      </c>
    </row>
    <row r="1156" spans="1:13">
      <c r="A1156" s="1" t="s">
        <v>2660</v>
      </c>
      <c r="B1156" s="1">
        <v>2020</v>
      </c>
      <c r="C1156" s="1" t="s">
        <v>2661</v>
      </c>
      <c r="E1156" s="1" t="str">
        <f t="shared" si="40"/>
        <v>Exclude</v>
      </c>
      <c r="F1156" s="1">
        <v>1</v>
      </c>
      <c r="I1156" s="1">
        <v>1</v>
      </c>
      <c r="L1156" s="1">
        <f t="shared" si="41"/>
        <v>2</v>
      </c>
    </row>
    <row r="1157" spans="1:13">
      <c r="A1157" s="1" t="s">
        <v>2662</v>
      </c>
      <c r="B1157" s="1">
        <v>2020</v>
      </c>
      <c r="C1157" s="1" t="s">
        <v>2663</v>
      </c>
      <c r="E1157" s="1" t="str">
        <f t="shared" si="40"/>
        <v>Exclude</v>
      </c>
      <c r="F1157" s="1">
        <v>1</v>
      </c>
      <c r="H1157" s="1">
        <v>1</v>
      </c>
      <c r="L1157" s="1">
        <f t="shared" si="41"/>
        <v>2</v>
      </c>
    </row>
    <row r="1158" spans="1:13">
      <c r="A1158" s="1" t="s">
        <v>2664</v>
      </c>
      <c r="B1158" s="1">
        <v>2020</v>
      </c>
      <c r="C1158" s="1" t="s">
        <v>2665</v>
      </c>
      <c r="E1158" s="1" t="str">
        <f t="shared" si="40"/>
        <v>Exclude</v>
      </c>
      <c r="F1158" s="1">
        <v>1</v>
      </c>
      <c r="I1158" s="1">
        <v>1</v>
      </c>
      <c r="L1158" s="1">
        <f t="shared" si="41"/>
        <v>2</v>
      </c>
    </row>
    <row r="1159" spans="1:13">
      <c r="A1159" s="1" t="s">
        <v>2666</v>
      </c>
      <c r="B1159" s="1">
        <v>2020</v>
      </c>
      <c r="C1159" s="1" t="s">
        <v>2667</v>
      </c>
      <c r="E1159" s="1" t="str">
        <f t="shared" si="40"/>
        <v>Exclude</v>
      </c>
      <c r="F1159" s="1">
        <v>1</v>
      </c>
      <c r="I1159" s="1">
        <v>1</v>
      </c>
      <c r="L1159" s="1">
        <f t="shared" si="41"/>
        <v>2</v>
      </c>
    </row>
    <row r="1160" spans="1:13">
      <c r="A1160" s="1" t="s">
        <v>2668</v>
      </c>
      <c r="B1160" s="1">
        <v>2020</v>
      </c>
      <c r="C1160" s="1" t="s">
        <v>2669</v>
      </c>
      <c r="E1160" s="1" t="str">
        <f t="shared" si="40"/>
        <v>Exclude</v>
      </c>
      <c r="F1160" s="1">
        <v>1</v>
      </c>
      <c r="L1160" s="1">
        <f t="shared" si="41"/>
        <v>1</v>
      </c>
    </row>
    <row r="1161" spans="1:13">
      <c r="A1161" s="1" t="s">
        <v>2670</v>
      </c>
      <c r="B1161" s="1">
        <v>2020</v>
      </c>
      <c r="C1161" s="1" t="s">
        <v>2671</v>
      </c>
      <c r="E1161" s="1" t="str">
        <f t="shared" si="40"/>
        <v>Exclude</v>
      </c>
      <c r="F1161" s="1">
        <v>1</v>
      </c>
      <c r="L1161" s="1">
        <f t="shared" si="41"/>
        <v>1</v>
      </c>
    </row>
    <row r="1162" spans="1:13">
      <c r="A1162" s="1" t="s">
        <v>2672</v>
      </c>
      <c r="B1162" s="1">
        <v>2020</v>
      </c>
      <c r="C1162" s="1" t="s">
        <v>2673</v>
      </c>
      <c r="E1162" s="1" t="str">
        <f t="shared" si="40"/>
        <v>Exclude</v>
      </c>
      <c r="F1162" s="1">
        <v>1</v>
      </c>
      <c r="I1162" s="1">
        <v>1</v>
      </c>
      <c r="L1162" s="1">
        <f t="shared" si="41"/>
        <v>2</v>
      </c>
    </row>
    <row r="1163" spans="1:13">
      <c r="A1163" s="1" t="s">
        <v>2674</v>
      </c>
      <c r="B1163" s="1">
        <v>2020</v>
      </c>
      <c r="C1163" s="1" t="s">
        <v>2675</v>
      </c>
      <c r="E1163" s="1" t="str">
        <f t="shared" si="40"/>
        <v>Exclude</v>
      </c>
      <c r="F1163" s="1">
        <v>1</v>
      </c>
      <c r="I1163" s="1">
        <v>1</v>
      </c>
      <c r="L1163" s="1">
        <f t="shared" si="41"/>
        <v>2</v>
      </c>
    </row>
    <row r="1164" spans="1:13">
      <c r="A1164" s="1" t="s">
        <v>2676</v>
      </c>
      <c r="B1164" s="1">
        <v>2020</v>
      </c>
      <c r="C1164" s="1" t="s">
        <v>2677</v>
      </c>
      <c r="E1164" s="1" t="str">
        <f t="shared" si="40"/>
        <v>Exclude</v>
      </c>
      <c r="F1164" s="1">
        <v>1</v>
      </c>
      <c r="L1164" s="1">
        <f t="shared" si="41"/>
        <v>1</v>
      </c>
      <c r="M1164" s="1" t="s">
        <v>361</v>
      </c>
    </row>
    <row r="1165" spans="1:13">
      <c r="A1165" s="1" t="s">
        <v>2678</v>
      </c>
      <c r="B1165" s="1">
        <v>2020</v>
      </c>
      <c r="C1165" s="1" t="s">
        <v>2679</v>
      </c>
      <c r="E1165" s="1" t="str">
        <f t="shared" si="40"/>
        <v>Include</v>
      </c>
      <c r="L1165" s="1">
        <f t="shared" si="41"/>
        <v>0</v>
      </c>
      <c r="M1165" s="1" t="s">
        <v>2589</v>
      </c>
    </row>
    <row r="1166" spans="1:13">
      <c r="A1166" s="1" t="s">
        <v>2680</v>
      </c>
      <c r="B1166" s="1">
        <v>2020</v>
      </c>
      <c r="C1166" s="1" t="s">
        <v>2681</v>
      </c>
      <c r="E1166" s="1" t="str">
        <f t="shared" si="40"/>
        <v>Exclude</v>
      </c>
      <c r="F1166" s="1">
        <v>1</v>
      </c>
      <c r="L1166" s="1">
        <f t="shared" si="41"/>
        <v>1</v>
      </c>
    </row>
    <row r="1167" spans="1:13">
      <c r="A1167" s="1" t="s">
        <v>2682</v>
      </c>
      <c r="B1167" s="1">
        <v>2020</v>
      </c>
      <c r="C1167" s="1" t="s">
        <v>2683</v>
      </c>
      <c r="E1167" s="1" t="str">
        <f t="shared" si="40"/>
        <v>Exclude</v>
      </c>
      <c r="I1167" s="1">
        <v>1</v>
      </c>
      <c r="L1167" s="1">
        <f t="shared" si="41"/>
        <v>1</v>
      </c>
    </row>
    <row r="1168" spans="1:13">
      <c r="A1168" s="1" t="s">
        <v>2684</v>
      </c>
      <c r="B1168" s="1">
        <v>2020</v>
      </c>
      <c r="C1168" s="1" t="s">
        <v>2685</v>
      </c>
      <c r="E1168" s="1" t="str">
        <f t="shared" si="40"/>
        <v>Exclude</v>
      </c>
      <c r="F1168" s="1">
        <v>1</v>
      </c>
      <c r="L1168" s="1">
        <f t="shared" si="41"/>
        <v>1</v>
      </c>
    </row>
    <row r="1169" spans="1:13">
      <c r="A1169" s="1" t="s">
        <v>2686</v>
      </c>
      <c r="B1169" s="1">
        <v>2020</v>
      </c>
      <c r="C1169" s="1" t="s">
        <v>2687</v>
      </c>
      <c r="E1169" s="1" t="str">
        <f t="shared" si="40"/>
        <v>Exclude</v>
      </c>
      <c r="F1169" s="1">
        <v>1</v>
      </c>
      <c r="L1169" s="1">
        <f t="shared" si="41"/>
        <v>1</v>
      </c>
    </row>
    <row r="1170" spans="1:13">
      <c r="A1170" s="1" t="s">
        <v>2688</v>
      </c>
      <c r="B1170" s="1">
        <v>2020</v>
      </c>
      <c r="C1170" s="1" t="s">
        <v>2689</v>
      </c>
      <c r="E1170" s="1" t="str">
        <f t="shared" si="40"/>
        <v>Exclude</v>
      </c>
      <c r="F1170" s="1">
        <v>1</v>
      </c>
      <c r="G1170" s="1">
        <v>1</v>
      </c>
      <c r="H1170" s="1">
        <v>1</v>
      </c>
      <c r="I1170" s="1">
        <v>1</v>
      </c>
      <c r="J1170" s="1">
        <v>1</v>
      </c>
      <c r="L1170" s="1">
        <f t="shared" si="41"/>
        <v>5</v>
      </c>
    </row>
    <row r="1171" spans="1:13">
      <c r="A1171" s="1" t="s">
        <v>2690</v>
      </c>
      <c r="B1171" s="1">
        <v>2020</v>
      </c>
      <c r="C1171" s="1" t="s">
        <v>2691</v>
      </c>
      <c r="E1171" s="1" t="str">
        <f t="shared" si="40"/>
        <v>Exclude</v>
      </c>
      <c r="F1171" s="1">
        <v>1</v>
      </c>
      <c r="I1171" s="1">
        <v>1</v>
      </c>
      <c r="L1171" s="1">
        <f t="shared" si="41"/>
        <v>2</v>
      </c>
    </row>
    <row r="1172" spans="1:13">
      <c r="A1172" s="1" t="s">
        <v>2692</v>
      </c>
      <c r="B1172" s="1">
        <v>2020</v>
      </c>
      <c r="C1172" s="1" t="s">
        <v>2693</v>
      </c>
      <c r="E1172" s="1" t="str">
        <f t="shared" si="40"/>
        <v>Exclude</v>
      </c>
      <c r="I1172" s="1">
        <v>1</v>
      </c>
      <c r="L1172" s="1">
        <f t="shared" si="41"/>
        <v>1</v>
      </c>
    </row>
    <row r="1173" spans="1:13">
      <c r="A1173" s="1" t="s">
        <v>2694</v>
      </c>
      <c r="B1173" s="1">
        <v>2020</v>
      </c>
      <c r="C1173" s="1" t="s">
        <v>2695</v>
      </c>
      <c r="E1173" s="1" t="str">
        <f t="shared" si="40"/>
        <v>Exclude</v>
      </c>
      <c r="I1173" s="1">
        <v>1</v>
      </c>
      <c r="L1173" s="1">
        <f t="shared" si="41"/>
        <v>1</v>
      </c>
    </row>
    <row r="1174" spans="1:13">
      <c r="A1174" s="1" t="s">
        <v>2696</v>
      </c>
      <c r="B1174" s="1">
        <v>2020</v>
      </c>
      <c r="C1174" s="1" t="s">
        <v>2697</v>
      </c>
      <c r="E1174" s="1" t="str">
        <f t="shared" si="40"/>
        <v>Include</v>
      </c>
      <c r="L1174" s="1">
        <f t="shared" si="41"/>
        <v>0</v>
      </c>
      <c r="M1174" s="1" t="s">
        <v>2698</v>
      </c>
    </row>
    <row r="1175" spans="1:13">
      <c r="A1175" s="1" t="s">
        <v>2699</v>
      </c>
      <c r="B1175" s="1">
        <v>2020</v>
      </c>
      <c r="C1175" s="3" t="s">
        <v>2700</v>
      </c>
      <c r="E1175" s="1" t="str">
        <f t="shared" si="40"/>
        <v>Exclude</v>
      </c>
      <c r="F1175" s="1">
        <v>1</v>
      </c>
      <c r="L1175" s="1">
        <f t="shared" si="41"/>
        <v>1</v>
      </c>
    </row>
    <row r="1176" spans="1:13">
      <c r="A1176" s="1" t="s">
        <v>2701</v>
      </c>
      <c r="B1176" s="1">
        <v>2020</v>
      </c>
      <c r="C1176" s="1" t="s">
        <v>2702</v>
      </c>
      <c r="E1176" s="1" t="str">
        <f t="shared" si="40"/>
        <v>Exclude</v>
      </c>
      <c r="F1176" s="1">
        <v>1</v>
      </c>
      <c r="L1176" s="1">
        <f t="shared" si="41"/>
        <v>1</v>
      </c>
    </row>
    <row r="1177" spans="1:13">
      <c r="A1177" s="1" t="s">
        <v>2703</v>
      </c>
      <c r="B1177" s="1">
        <v>2020</v>
      </c>
      <c r="C1177" s="1" t="s">
        <v>2704</v>
      </c>
      <c r="E1177" s="1" t="str">
        <f t="shared" si="40"/>
        <v>Exclude</v>
      </c>
      <c r="F1177" s="1">
        <v>1</v>
      </c>
      <c r="L1177" s="1">
        <f t="shared" si="41"/>
        <v>1</v>
      </c>
    </row>
    <row r="1178" spans="1:13">
      <c r="A1178" s="1" t="s">
        <v>2705</v>
      </c>
      <c r="B1178" s="1">
        <v>2020</v>
      </c>
      <c r="C1178" s="1" t="s">
        <v>2706</v>
      </c>
      <c r="E1178" s="1" t="str">
        <f t="shared" si="40"/>
        <v>Exclude</v>
      </c>
      <c r="F1178" s="1">
        <v>1</v>
      </c>
      <c r="L1178" s="1">
        <f t="shared" si="41"/>
        <v>1</v>
      </c>
      <c r="M1178" s="1" t="s">
        <v>361</v>
      </c>
    </row>
    <row r="1179" spans="1:13">
      <c r="A1179" s="1" t="s">
        <v>2707</v>
      </c>
      <c r="B1179" s="1">
        <v>2020</v>
      </c>
      <c r="C1179" s="1" t="s">
        <v>2708</v>
      </c>
      <c r="E1179" s="1" t="str">
        <f t="shared" si="40"/>
        <v>Exclude</v>
      </c>
      <c r="F1179" s="1">
        <v>1</v>
      </c>
      <c r="L1179" s="1">
        <f t="shared" si="41"/>
        <v>1</v>
      </c>
    </row>
    <row r="1180" spans="1:13">
      <c r="A1180" s="1" t="s">
        <v>2709</v>
      </c>
      <c r="B1180" s="1">
        <v>2021</v>
      </c>
      <c r="C1180" s="1" t="s">
        <v>2710</v>
      </c>
      <c r="E1180" s="1" t="str">
        <f t="shared" si="40"/>
        <v>Exclude</v>
      </c>
      <c r="F1180" s="1">
        <v>1</v>
      </c>
      <c r="L1180" s="1">
        <f t="shared" si="41"/>
        <v>1</v>
      </c>
    </row>
    <row r="1181" spans="1:13">
      <c r="A1181" s="1" t="s">
        <v>2711</v>
      </c>
      <c r="B1181" s="1">
        <v>2021</v>
      </c>
      <c r="C1181" s="1" t="s">
        <v>2712</v>
      </c>
      <c r="E1181" s="1" t="str">
        <f t="shared" si="40"/>
        <v>Exclude</v>
      </c>
      <c r="F1181" s="1">
        <v>1</v>
      </c>
      <c r="L1181" s="1">
        <f t="shared" si="41"/>
        <v>1</v>
      </c>
      <c r="M1181" s="1" t="s">
        <v>361</v>
      </c>
    </row>
    <row r="1182" spans="1:13">
      <c r="A1182" s="1" t="s">
        <v>2713</v>
      </c>
      <c r="B1182" s="1">
        <v>2021</v>
      </c>
      <c r="C1182" s="1" t="s">
        <v>2714</v>
      </c>
      <c r="E1182" s="1" t="str">
        <f t="shared" si="40"/>
        <v>Exclude</v>
      </c>
      <c r="F1182" s="1">
        <v>1</v>
      </c>
      <c r="L1182" s="1">
        <f t="shared" si="41"/>
        <v>1</v>
      </c>
    </row>
    <row r="1183" spans="1:13">
      <c r="A1183" s="1" t="s">
        <v>2715</v>
      </c>
      <c r="B1183" s="1">
        <v>2021</v>
      </c>
      <c r="C1183" s="1" t="s">
        <v>2716</v>
      </c>
      <c r="E1183" s="1" t="str">
        <f t="shared" si="40"/>
        <v>Exclude</v>
      </c>
      <c r="F1183" s="1">
        <v>1</v>
      </c>
      <c r="L1183" s="1">
        <f t="shared" si="41"/>
        <v>1</v>
      </c>
    </row>
    <row r="1184" spans="1:13">
      <c r="A1184" s="1" t="s">
        <v>2717</v>
      </c>
      <c r="B1184" s="1">
        <v>2021</v>
      </c>
      <c r="C1184" s="1" t="s">
        <v>2718</v>
      </c>
      <c r="E1184" s="1" t="str">
        <f t="shared" si="40"/>
        <v>Exclude</v>
      </c>
      <c r="F1184" s="1">
        <v>1</v>
      </c>
      <c r="H1184" s="1">
        <v>1</v>
      </c>
      <c r="J1184" s="1">
        <v>1</v>
      </c>
      <c r="L1184" s="1">
        <f t="shared" si="41"/>
        <v>3</v>
      </c>
    </row>
    <row r="1185" spans="1:13">
      <c r="A1185" s="1" t="s">
        <v>2719</v>
      </c>
      <c r="B1185" s="1">
        <v>2021</v>
      </c>
      <c r="C1185" s="3" t="s">
        <v>2720</v>
      </c>
      <c r="E1185" s="1" t="str">
        <f t="shared" si="40"/>
        <v>Exclude</v>
      </c>
      <c r="G1185" s="1">
        <v>1</v>
      </c>
      <c r="H1185" s="1">
        <v>1</v>
      </c>
      <c r="I1185" s="1">
        <v>1</v>
      </c>
      <c r="J1185" s="1">
        <v>1</v>
      </c>
      <c r="L1185" s="1">
        <f t="shared" si="41"/>
        <v>4</v>
      </c>
    </row>
    <row r="1186" spans="1:13">
      <c r="A1186" s="1" t="s">
        <v>2721</v>
      </c>
      <c r="B1186" s="1">
        <v>2021</v>
      </c>
      <c r="C1186" s="1" t="s">
        <v>2722</v>
      </c>
      <c r="E1186" s="1" t="str">
        <f t="shared" si="40"/>
        <v>Exclude</v>
      </c>
      <c r="F1186" s="1">
        <v>1</v>
      </c>
      <c r="L1186" s="1">
        <f t="shared" si="41"/>
        <v>1</v>
      </c>
    </row>
    <row r="1187" spans="1:13">
      <c r="A1187" s="1" t="s">
        <v>2723</v>
      </c>
      <c r="B1187" s="1">
        <v>2021</v>
      </c>
      <c r="C1187" s="1" t="s">
        <v>2724</v>
      </c>
      <c r="E1187" s="1" t="str">
        <f t="shared" si="40"/>
        <v>Include</v>
      </c>
      <c r="L1187" s="1">
        <f t="shared" si="41"/>
        <v>0</v>
      </c>
      <c r="M1187" s="1" t="s">
        <v>2589</v>
      </c>
    </row>
    <row r="1188" spans="1:13">
      <c r="A1188" s="1" t="s">
        <v>2725</v>
      </c>
      <c r="B1188" s="1">
        <v>2021</v>
      </c>
      <c r="C1188" s="1" t="s">
        <v>2726</v>
      </c>
      <c r="E1188" s="1" t="str">
        <f t="shared" si="40"/>
        <v>Exclude</v>
      </c>
      <c r="G1188" s="1">
        <v>1</v>
      </c>
      <c r="H1188" s="1">
        <v>1</v>
      </c>
      <c r="L1188" s="1">
        <f t="shared" si="41"/>
        <v>2</v>
      </c>
    </row>
    <row r="1189" spans="1:13">
      <c r="A1189" s="1" t="s">
        <v>2727</v>
      </c>
      <c r="B1189" s="1">
        <v>2021</v>
      </c>
      <c r="C1189" s="1" t="s">
        <v>2728</v>
      </c>
      <c r="E1189" s="1" t="str">
        <f t="shared" si="40"/>
        <v>Exclude</v>
      </c>
      <c r="F1189" s="1">
        <v>1</v>
      </c>
      <c r="I1189" s="1">
        <v>1</v>
      </c>
      <c r="L1189" s="1">
        <f t="shared" si="41"/>
        <v>2</v>
      </c>
    </row>
    <row r="1190" spans="1:13">
      <c r="A1190" s="1" t="s">
        <v>2729</v>
      </c>
      <c r="B1190" s="1">
        <v>2021</v>
      </c>
      <c r="C1190" s="3" t="s">
        <v>2730</v>
      </c>
      <c r="E1190" s="1" t="str">
        <f t="shared" si="40"/>
        <v>Exclude</v>
      </c>
      <c r="F1190" s="1">
        <v>1</v>
      </c>
      <c r="I1190" s="1">
        <v>1</v>
      </c>
      <c r="L1190" s="1">
        <f t="shared" si="41"/>
        <v>2</v>
      </c>
    </row>
    <row r="1191" spans="1:13" ht="34">
      <c r="A1191" s="1" t="s">
        <v>2731</v>
      </c>
      <c r="B1191" s="1">
        <v>2021</v>
      </c>
      <c r="C1191" s="5" t="s">
        <v>2732</v>
      </c>
      <c r="E1191" s="1" t="str">
        <f t="shared" si="40"/>
        <v>Include</v>
      </c>
      <c r="L1191" s="1">
        <f t="shared" si="41"/>
        <v>0</v>
      </c>
    </row>
    <row r="1192" spans="1:13">
      <c r="A1192" s="1" t="s">
        <v>2733</v>
      </c>
      <c r="B1192" s="1">
        <v>2021</v>
      </c>
      <c r="C1192" s="3" t="s">
        <v>2734</v>
      </c>
      <c r="E1192" s="1" t="str">
        <f t="shared" si="40"/>
        <v>Exclude</v>
      </c>
      <c r="F1192" s="1">
        <v>1</v>
      </c>
      <c r="L1192" s="1">
        <f t="shared" si="41"/>
        <v>1</v>
      </c>
    </row>
    <row r="1193" spans="1:13">
      <c r="A1193" s="1" t="s">
        <v>2735</v>
      </c>
      <c r="B1193" s="1">
        <v>2021</v>
      </c>
      <c r="C1193" s="1" t="s">
        <v>2736</v>
      </c>
      <c r="E1193" s="1" t="str">
        <f t="shared" si="40"/>
        <v>Exclude</v>
      </c>
      <c r="F1193" s="1">
        <v>1</v>
      </c>
      <c r="L1193" s="1">
        <f t="shared" si="41"/>
        <v>1</v>
      </c>
      <c r="M1193" s="1" t="s">
        <v>2737</v>
      </c>
    </row>
    <row r="1194" spans="1:13">
      <c r="A1194" s="1" t="s">
        <v>2738</v>
      </c>
      <c r="B1194" s="1">
        <v>2021</v>
      </c>
      <c r="C1194" s="3" t="s">
        <v>2739</v>
      </c>
      <c r="E1194" s="1" t="str">
        <f t="shared" si="40"/>
        <v>Exclude</v>
      </c>
      <c r="F1194" s="1">
        <v>1</v>
      </c>
      <c r="L1194" s="1">
        <f t="shared" si="41"/>
        <v>1</v>
      </c>
    </row>
    <row r="1195" spans="1:13">
      <c r="A1195" s="1" t="s">
        <v>2740</v>
      </c>
      <c r="B1195" s="1">
        <v>2021</v>
      </c>
      <c r="C1195" s="3" t="s">
        <v>2741</v>
      </c>
      <c r="E1195" s="1" t="str">
        <f t="shared" si="40"/>
        <v>Exclude</v>
      </c>
      <c r="F1195" s="1">
        <v>1</v>
      </c>
      <c r="I1195" s="1">
        <v>1</v>
      </c>
      <c r="L1195" s="1">
        <f t="shared" si="41"/>
        <v>2</v>
      </c>
      <c r="M1195" s="1" t="s">
        <v>361</v>
      </c>
    </row>
    <row r="1196" spans="1:13">
      <c r="A1196" s="1" t="s">
        <v>2742</v>
      </c>
      <c r="B1196" s="1">
        <v>2021</v>
      </c>
      <c r="C1196" s="3" t="s">
        <v>2743</v>
      </c>
      <c r="E1196" s="1" t="str">
        <f t="shared" si="40"/>
        <v>Exclude</v>
      </c>
      <c r="F1196" s="1">
        <v>1</v>
      </c>
      <c r="I1196" s="1">
        <v>1</v>
      </c>
      <c r="L1196" s="1">
        <f t="shared" si="41"/>
        <v>2</v>
      </c>
    </row>
    <row r="1197" spans="1:13">
      <c r="A1197" s="1" t="s">
        <v>2744</v>
      </c>
      <c r="B1197" s="1">
        <v>0</v>
      </c>
      <c r="C1197" s="1" t="s">
        <v>2745</v>
      </c>
      <c r="E1197" s="1" t="str">
        <f>IF(L1197=0, "Include", "Exclude")</f>
        <v>Exclude</v>
      </c>
      <c r="F1197" s="1">
        <v>1</v>
      </c>
      <c r="L1197" s="1">
        <f>SUM(F1197:K1197)</f>
        <v>1</v>
      </c>
    </row>
    <row r="1198" spans="1:13" ht="34">
      <c r="A1198" s="1" t="s">
        <v>2746</v>
      </c>
      <c r="B1198" s="1">
        <v>2010</v>
      </c>
      <c r="C1198" s="4" t="s">
        <v>2747</v>
      </c>
      <c r="E1198" s="1" t="str">
        <f t="shared" ref="E1198:E1261" si="42">IF(L1198=0, "Include", "Exclude")</f>
        <v>Exclude</v>
      </c>
      <c r="F1198" s="1">
        <v>1</v>
      </c>
      <c r="I1198" s="1">
        <v>1</v>
      </c>
      <c r="L1198" s="1">
        <f t="shared" ref="L1198:L1261" si="43">SUM(F1198:K1198)</f>
        <v>2</v>
      </c>
      <c r="M1198" s="1" t="s">
        <v>2748</v>
      </c>
    </row>
    <row r="1199" spans="1:13">
      <c r="A1199" s="1" t="s">
        <v>2749</v>
      </c>
      <c r="B1199" s="1">
        <v>2010</v>
      </c>
      <c r="C1199" s="1" t="s">
        <v>2750</v>
      </c>
      <c r="E1199" s="1" t="str">
        <f t="shared" si="42"/>
        <v>Include</v>
      </c>
      <c r="L1199" s="1">
        <f t="shared" si="43"/>
        <v>0</v>
      </c>
      <c r="M1199" s="1" t="s">
        <v>2751</v>
      </c>
    </row>
    <row r="1200" spans="1:13">
      <c r="B1200" s="1">
        <v>2011</v>
      </c>
      <c r="C1200" s="1" t="s">
        <v>2752</v>
      </c>
      <c r="E1200" s="1" t="str">
        <f t="shared" si="42"/>
        <v>Include</v>
      </c>
      <c r="L1200" s="1">
        <f t="shared" si="43"/>
        <v>0</v>
      </c>
    </row>
    <row r="1201" spans="1:13">
      <c r="A1201" s="1" t="s">
        <v>2753</v>
      </c>
      <c r="B1201" s="1">
        <v>2011</v>
      </c>
      <c r="C1201" s="1" t="s">
        <v>2754</v>
      </c>
      <c r="E1201" s="1" t="str">
        <f t="shared" si="42"/>
        <v>Exclude</v>
      </c>
      <c r="F1201" s="1">
        <v>1</v>
      </c>
      <c r="L1201" s="1">
        <f t="shared" si="43"/>
        <v>1</v>
      </c>
    </row>
    <row r="1202" spans="1:13">
      <c r="A1202" s="1" t="s">
        <v>2755</v>
      </c>
      <c r="B1202" s="1">
        <v>2011</v>
      </c>
      <c r="C1202" s="1" t="s">
        <v>2756</v>
      </c>
      <c r="E1202" s="1" t="str">
        <f t="shared" si="42"/>
        <v>Exclude</v>
      </c>
      <c r="F1202" s="1">
        <v>1</v>
      </c>
      <c r="I1202" s="1">
        <v>1</v>
      </c>
      <c r="L1202" s="1">
        <f t="shared" si="43"/>
        <v>2</v>
      </c>
    </row>
    <row r="1203" spans="1:13">
      <c r="A1203" s="1" t="s">
        <v>2757</v>
      </c>
      <c r="B1203" s="1">
        <v>2011</v>
      </c>
      <c r="C1203" s="1" t="s">
        <v>2758</v>
      </c>
      <c r="E1203" s="1" t="str">
        <f t="shared" si="42"/>
        <v>Exclude</v>
      </c>
      <c r="F1203" s="1">
        <v>1</v>
      </c>
      <c r="I1203" s="1">
        <v>1</v>
      </c>
      <c r="L1203" s="1">
        <f t="shared" si="43"/>
        <v>2</v>
      </c>
      <c r="M1203" s="1" t="s">
        <v>2748</v>
      </c>
    </row>
    <row r="1204" spans="1:13">
      <c r="A1204" s="1" t="s">
        <v>2759</v>
      </c>
      <c r="B1204" s="1">
        <v>2011</v>
      </c>
      <c r="C1204" s="1" t="s">
        <v>2760</v>
      </c>
      <c r="E1204" s="1" t="str">
        <f t="shared" si="42"/>
        <v>Include</v>
      </c>
      <c r="L1204" s="1">
        <f t="shared" si="43"/>
        <v>0</v>
      </c>
      <c r="M1204" s="1" t="s">
        <v>2761</v>
      </c>
    </row>
    <row r="1205" spans="1:13" ht="34">
      <c r="A1205" s="1" t="s">
        <v>2762</v>
      </c>
      <c r="B1205" s="1">
        <v>2011</v>
      </c>
      <c r="C1205" s="4" t="s">
        <v>2763</v>
      </c>
      <c r="E1205" s="1" t="str">
        <f t="shared" si="42"/>
        <v>Exclude</v>
      </c>
      <c r="F1205" s="1">
        <v>1</v>
      </c>
      <c r="I1205" s="1">
        <v>1</v>
      </c>
      <c r="L1205" s="1">
        <f t="shared" si="43"/>
        <v>2</v>
      </c>
      <c r="M1205" s="1" t="s">
        <v>2764</v>
      </c>
    </row>
    <row r="1206" spans="1:13">
      <c r="A1206" s="1" t="s">
        <v>2765</v>
      </c>
      <c r="B1206" s="1">
        <v>2011</v>
      </c>
      <c r="C1206" s="1" t="s">
        <v>2766</v>
      </c>
      <c r="E1206" s="1" t="str">
        <f t="shared" si="42"/>
        <v>Exclude</v>
      </c>
      <c r="F1206" s="1">
        <v>1</v>
      </c>
      <c r="L1206" s="1">
        <f t="shared" si="43"/>
        <v>1</v>
      </c>
      <c r="M1206" s="1" t="s">
        <v>2748</v>
      </c>
    </row>
    <row r="1207" spans="1:13">
      <c r="A1207" s="1" t="s">
        <v>2767</v>
      </c>
      <c r="B1207" s="1">
        <v>2012</v>
      </c>
      <c r="C1207" s="1" t="s">
        <v>2768</v>
      </c>
      <c r="E1207" s="1" t="str">
        <f t="shared" si="42"/>
        <v>Exclude</v>
      </c>
      <c r="G1207" s="1">
        <v>1</v>
      </c>
      <c r="L1207" s="1">
        <f t="shared" si="43"/>
        <v>1</v>
      </c>
    </row>
    <row r="1208" spans="1:13">
      <c r="A1208" s="1" t="s">
        <v>2769</v>
      </c>
      <c r="B1208" s="1">
        <v>2012</v>
      </c>
      <c r="C1208" s="1" t="s">
        <v>2770</v>
      </c>
      <c r="E1208" s="1" t="str">
        <f t="shared" si="42"/>
        <v>Include</v>
      </c>
      <c r="L1208" s="1">
        <f t="shared" si="43"/>
        <v>0</v>
      </c>
      <c r="M1208" s="1" t="s">
        <v>2445</v>
      </c>
    </row>
    <row r="1209" spans="1:13">
      <c r="A1209" s="1" t="s">
        <v>2771</v>
      </c>
      <c r="B1209" s="1">
        <v>2012</v>
      </c>
      <c r="C1209" s="1" t="s">
        <v>2772</v>
      </c>
      <c r="E1209" s="1" t="str">
        <f t="shared" si="42"/>
        <v>Include</v>
      </c>
      <c r="L1209" s="1">
        <f t="shared" si="43"/>
        <v>0</v>
      </c>
    </row>
    <row r="1210" spans="1:13" ht="17">
      <c r="A1210" s="1" t="s">
        <v>2773</v>
      </c>
      <c r="B1210" s="1">
        <v>2012</v>
      </c>
      <c r="C1210" s="4" t="s">
        <v>2774</v>
      </c>
      <c r="E1210" s="1" t="str">
        <f t="shared" si="42"/>
        <v>Exclude</v>
      </c>
      <c r="F1210" s="1">
        <v>1</v>
      </c>
      <c r="I1210" s="1">
        <v>1</v>
      </c>
      <c r="L1210" s="1">
        <f t="shared" si="43"/>
        <v>2</v>
      </c>
    </row>
    <row r="1211" spans="1:13">
      <c r="A1211" s="1" t="s">
        <v>2775</v>
      </c>
      <c r="B1211" s="1">
        <v>2012</v>
      </c>
      <c r="C1211" s="1" t="s">
        <v>2776</v>
      </c>
      <c r="E1211" s="1" t="str">
        <f t="shared" si="42"/>
        <v>Exclude</v>
      </c>
      <c r="F1211" s="1">
        <v>1</v>
      </c>
      <c r="I1211" s="1">
        <v>1</v>
      </c>
      <c r="J1211" s="1">
        <v>1</v>
      </c>
      <c r="L1211" s="1">
        <f t="shared" si="43"/>
        <v>3</v>
      </c>
    </row>
    <row r="1212" spans="1:13">
      <c r="A1212" s="1" t="s">
        <v>2777</v>
      </c>
      <c r="B1212" s="1">
        <v>2013</v>
      </c>
      <c r="C1212" s="1" t="s">
        <v>2778</v>
      </c>
      <c r="E1212" s="1" t="str">
        <f t="shared" si="42"/>
        <v>Include</v>
      </c>
      <c r="L1212" s="1">
        <f t="shared" si="43"/>
        <v>0</v>
      </c>
    </row>
    <row r="1213" spans="1:13">
      <c r="A1213" s="1" t="s">
        <v>2779</v>
      </c>
      <c r="B1213" s="1">
        <v>2013</v>
      </c>
      <c r="C1213" s="1" t="s">
        <v>2780</v>
      </c>
      <c r="E1213" s="1" t="str">
        <f t="shared" si="42"/>
        <v>Exclude</v>
      </c>
      <c r="F1213" s="1">
        <v>1</v>
      </c>
      <c r="I1213" s="1">
        <v>1</v>
      </c>
      <c r="L1213" s="1">
        <f t="shared" si="43"/>
        <v>2</v>
      </c>
    </row>
    <row r="1214" spans="1:13" ht="34">
      <c r="A1214" s="1" t="s">
        <v>2781</v>
      </c>
      <c r="B1214" s="1">
        <v>2013</v>
      </c>
      <c r="C1214" s="4" t="s">
        <v>2782</v>
      </c>
      <c r="E1214" s="1" t="str">
        <f t="shared" si="42"/>
        <v>Include</v>
      </c>
      <c r="L1214" s="1">
        <f t="shared" si="43"/>
        <v>0</v>
      </c>
    </row>
    <row r="1215" spans="1:13">
      <c r="A1215" s="1" t="s">
        <v>2783</v>
      </c>
      <c r="B1215" s="1">
        <v>2013</v>
      </c>
      <c r="C1215" s="1" t="s">
        <v>2784</v>
      </c>
      <c r="E1215" s="1" t="str">
        <f t="shared" si="42"/>
        <v>Exclude</v>
      </c>
      <c r="F1215" s="1">
        <v>1</v>
      </c>
      <c r="L1215" s="1">
        <f t="shared" si="43"/>
        <v>1</v>
      </c>
    </row>
    <row r="1216" spans="1:13">
      <c r="A1216" s="1" t="s">
        <v>2785</v>
      </c>
      <c r="B1216" s="1">
        <v>2013</v>
      </c>
      <c r="C1216" s="1" t="s">
        <v>2786</v>
      </c>
      <c r="E1216" s="1" t="str">
        <f t="shared" si="42"/>
        <v>Include</v>
      </c>
      <c r="L1216" s="1">
        <f t="shared" si="43"/>
        <v>0</v>
      </c>
      <c r="M1216" s="1" t="s">
        <v>2787</v>
      </c>
    </row>
    <row r="1217" spans="1:13" ht="34">
      <c r="A1217" s="1" t="s">
        <v>2788</v>
      </c>
      <c r="B1217" s="1">
        <v>2013</v>
      </c>
      <c r="C1217" s="4" t="s">
        <v>2789</v>
      </c>
      <c r="E1217" s="1" t="str">
        <f t="shared" si="42"/>
        <v>Exclude</v>
      </c>
      <c r="F1217" s="1">
        <v>1</v>
      </c>
      <c r="I1217" s="1">
        <v>1</v>
      </c>
      <c r="L1217" s="1">
        <f t="shared" si="43"/>
        <v>2</v>
      </c>
    </row>
    <row r="1218" spans="1:13" ht="34">
      <c r="A1218" s="1" t="s">
        <v>2790</v>
      </c>
      <c r="B1218" s="1">
        <v>2013</v>
      </c>
      <c r="C1218" s="4" t="s">
        <v>2791</v>
      </c>
      <c r="E1218" s="1" t="str">
        <f t="shared" si="42"/>
        <v>Include</v>
      </c>
      <c r="L1218" s="1">
        <f t="shared" si="43"/>
        <v>0</v>
      </c>
    </row>
    <row r="1219" spans="1:13">
      <c r="A1219" s="1" t="s">
        <v>2792</v>
      </c>
      <c r="B1219" s="1">
        <v>2013</v>
      </c>
      <c r="C1219" s="1" t="s">
        <v>2793</v>
      </c>
      <c r="E1219" s="1" t="str">
        <f t="shared" si="42"/>
        <v>Exclude</v>
      </c>
      <c r="F1219" s="1">
        <v>1</v>
      </c>
      <c r="I1219" s="1">
        <v>1</v>
      </c>
      <c r="L1219" s="1">
        <f t="shared" si="43"/>
        <v>2</v>
      </c>
    </row>
    <row r="1220" spans="1:13" ht="17">
      <c r="A1220" s="1" t="s">
        <v>2794</v>
      </c>
      <c r="B1220" s="1">
        <v>2014</v>
      </c>
      <c r="C1220" s="4" t="s">
        <v>2795</v>
      </c>
      <c r="E1220" s="1" t="str">
        <f t="shared" si="42"/>
        <v>Exclude</v>
      </c>
      <c r="F1220" s="1">
        <v>1</v>
      </c>
      <c r="G1220" s="1">
        <v>1</v>
      </c>
      <c r="H1220" s="1">
        <v>1</v>
      </c>
      <c r="I1220" s="1">
        <v>1</v>
      </c>
      <c r="L1220" s="1">
        <f t="shared" si="43"/>
        <v>4</v>
      </c>
    </row>
    <row r="1221" spans="1:13">
      <c r="A1221" s="1" t="s">
        <v>2796</v>
      </c>
      <c r="B1221" s="1">
        <v>2014</v>
      </c>
      <c r="C1221" s="1" t="s">
        <v>2797</v>
      </c>
      <c r="E1221" s="1" t="str">
        <f t="shared" si="42"/>
        <v>Exclude</v>
      </c>
      <c r="F1221" s="1">
        <v>1</v>
      </c>
      <c r="L1221" s="1">
        <f t="shared" si="43"/>
        <v>1</v>
      </c>
    </row>
    <row r="1222" spans="1:13" ht="17">
      <c r="A1222" s="1" t="s">
        <v>2798</v>
      </c>
      <c r="B1222" s="1">
        <v>2014</v>
      </c>
      <c r="C1222" s="4" t="s">
        <v>2799</v>
      </c>
      <c r="E1222" s="1" t="str">
        <f t="shared" si="42"/>
        <v>Include</v>
      </c>
      <c r="L1222" s="1">
        <f t="shared" si="43"/>
        <v>0</v>
      </c>
    </row>
    <row r="1223" spans="1:13" ht="34">
      <c r="A1223" s="1" t="s">
        <v>2800</v>
      </c>
      <c r="B1223" s="1">
        <v>2014</v>
      </c>
      <c r="C1223" s="4" t="s">
        <v>2801</v>
      </c>
      <c r="E1223" s="1" t="str">
        <f t="shared" si="42"/>
        <v>Exclude</v>
      </c>
      <c r="F1223" s="1">
        <v>1</v>
      </c>
      <c r="L1223" s="1">
        <f t="shared" si="43"/>
        <v>1</v>
      </c>
      <c r="M1223" s="1" t="s">
        <v>2748</v>
      </c>
    </row>
    <row r="1224" spans="1:13">
      <c r="A1224" s="1" t="s">
        <v>2802</v>
      </c>
      <c r="B1224" s="1">
        <v>2014</v>
      </c>
      <c r="C1224" s="1" t="s">
        <v>2803</v>
      </c>
      <c r="E1224" s="1" t="str">
        <f t="shared" si="42"/>
        <v>Exclude</v>
      </c>
      <c r="F1224" s="1">
        <v>1</v>
      </c>
      <c r="L1224" s="1">
        <f t="shared" si="43"/>
        <v>1</v>
      </c>
    </row>
    <row r="1225" spans="1:13">
      <c r="A1225" s="1" t="s">
        <v>2804</v>
      </c>
      <c r="B1225" s="1">
        <v>2014</v>
      </c>
      <c r="C1225" s="1" t="s">
        <v>2805</v>
      </c>
      <c r="E1225" s="1" t="str">
        <f t="shared" si="42"/>
        <v>Include</v>
      </c>
      <c r="L1225" s="1">
        <f t="shared" si="43"/>
        <v>0</v>
      </c>
      <c r="M1225" s="1" t="s">
        <v>2806</v>
      </c>
    </row>
    <row r="1226" spans="1:13">
      <c r="A1226" s="1" t="s">
        <v>2807</v>
      </c>
      <c r="B1226" s="1">
        <v>2014</v>
      </c>
      <c r="C1226" s="1" t="s">
        <v>2808</v>
      </c>
      <c r="E1226" s="1" t="str">
        <f t="shared" si="42"/>
        <v>Include</v>
      </c>
      <c r="L1226" s="1">
        <f t="shared" si="43"/>
        <v>0</v>
      </c>
      <c r="M1226" s="1" t="s">
        <v>2809</v>
      </c>
    </row>
    <row r="1227" spans="1:13">
      <c r="A1227" s="1" t="s">
        <v>2810</v>
      </c>
      <c r="B1227" s="1">
        <v>2014</v>
      </c>
      <c r="C1227" s="1" t="s">
        <v>2811</v>
      </c>
      <c r="E1227" s="1" t="str">
        <f t="shared" si="42"/>
        <v>Exclude</v>
      </c>
      <c r="F1227" s="1">
        <v>1</v>
      </c>
      <c r="L1227" s="1">
        <f t="shared" si="43"/>
        <v>1</v>
      </c>
      <c r="M1227" s="1" t="s">
        <v>2748</v>
      </c>
    </row>
    <row r="1228" spans="1:13">
      <c r="A1228" s="1" t="s">
        <v>2812</v>
      </c>
      <c r="B1228" s="1">
        <v>2014</v>
      </c>
      <c r="C1228" s="3" t="s">
        <v>2813</v>
      </c>
      <c r="E1228" s="1" t="str">
        <f t="shared" si="42"/>
        <v>Include</v>
      </c>
      <c r="L1228" s="1">
        <f t="shared" si="43"/>
        <v>0</v>
      </c>
      <c r="M1228" s="1" t="s">
        <v>2809</v>
      </c>
    </row>
    <row r="1229" spans="1:13">
      <c r="A1229" s="1" t="s">
        <v>2814</v>
      </c>
      <c r="B1229" s="1">
        <v>2014</v>
      </c>
      <c r="C1229" s="1" t="s">
        <v>2815</v>
      </c>
      <c r="E1229" s="1" t="str">
        <f t="shared" si="42"/>
        <v>Include</v>
      </c>
      <c r="L1229" s="1">
        <f t="shared" si="43"/>
        <v>0</v>
      </c>
      <c r="M1229" s="1" t="s">
        <v>2809</v>
      </c>
    </row>
    <row r="1230" spans="1:13">
      <c r="A1230" s="1" t="s">
        <v>2816</v>
      </c>
      <c r="B1230" s="1">
        <v>2014</v>
      </c>
      <c r="C1230" s="1" t="s">
        <v>2817</v>
      </c>
      <c r="E1230" s="1" t="str">
        <f t="shared" si="42"/>
        <v>Exclude</v>
      </c>
      <c r="F1230" s="1">
        <v>1</v>
      </c>
      <c r="L1230" s="1">
        <f t="shared" si="43"/>
        <v>1</v>
      </c>
      <c r="M1230" s="1" t="s">
        <v>2818</v>
      </c>
    </row>
    <row r="1231" spans="1:13">
      <c r="A1231" s="1" t="s">
        <v>2819</v>
      </c>
      <c r="B1231" s="1">
        <v>2014</v>
      </c>
      <c r="C1231" s="1" t="s">
        <v>2820</v>
      </c>
      <c r="E1231" s="1" t="str">
        <f t="shared" si="42"/>
        <v>Exclude</v>
      </c>
      <c r="F1231" s="1">
        <v>1</v>
      </c>
      <c r="L1231" s="1">
        <f t="shared" si="43"/>
        <v>1</v>
      </c>
    </row>
    <row r="1232" spans="1:13">
      <c r="A1232" s="1" t="s">
        <v>2821</v>
      </c>
      <c r="B1232" s="1">
        <v>2015</v>
      </c>
      <c r="C1232" s="1" t="s">
        <v>2822</v>
      </c>
      <c r="E1232" s="1" t="str">
        <f t="shared" si="42"/>
        <v>Exclude</v>
      </c>
      <c r="F1232" s="1">
        <v>1</v>
      </c>
      <c r="L1232" s="1">
        <f t="shared" si="43"/>
        <v>1</v>
      </c>
      <c r="M1232" s="1" t="s">
        <v>2823</v>
      </c>
    </row>
    <row r="1233" spans="1:13" ht="17">
      <c r="A1233" s="1" t="s">
        <v>2464</v>
      </c>
      <c r="B1233" s="1">
        <v>2015</v>
      </c>
      <c r="C1233" s="4" t="s">
        <v>2824</v>
      </c>
      <c r="E1233" s="1" t="str">
        <f t="shared" si="42"/>
        <v>Exclude</v>
      </c>
      <c r="I1233" s="1">
        <v>1</v>
      </c>
      <c r="L1233" s="1">
        <f t="shared" si="43"/>
        <v>1</v>
      </c>
    </row>
    <row r="1234" spans="1:13" ht="34">
      <c r="A1234" s="1" t="s">
        <v>2825</v>
      </c>
      <c r="B1234" s="1">
        <v>2015</v>
      </c>
      <c r="C1234" s="4" t="s">
        <v>2826</v>
      </c>
      <c r="E1234" s="1" t="str">
        <f t="shared" si="42"/>
        <v>Exclude</v>
      </c>
      <c r="F1234" s="1">
        <v>1</v>
      </c>
      <c r="I1234" s="1">
        <v>1</v>
      </c>
      <c r="L1234" s="1">
        <f t="shared" si="43"/>
        <v>2</v>
      </c>
    </row>
    <row r="1235" spans="1:13">
      <c r="A1235" s="1" t="s">
        <v>2827</v>
      </c>
      <c r="B1235" s="1">
        <v>2015</v>
      </c>
      <c r="C1235" s="1" t="s">
        <v>2828</v>
      </c>
      <c r="E1235" s="1" t="str">
        <f t="shared" si="42"/>
        <v>Exclude</v>
      </c>
      <c r="I1235" s="1">
        <v>1</v>
      </c>
      <c r="L1235" s="1">
        <f t="shared" si="43"/>
        <v>1</v>
      </c>
    </row>
    <row r="1236" spans="1:13">
      <c r="A1236" s="1" t="s">
        <v>2829</v>
      </c>
      <c r="B1236" s="1">
        <v>2015</v>
      </c>
      <c r="C1236" s="1" t="s">
        <v>2830</v>
      </c>
      <c r="E1236" s="1" t="str">
        <f t="shared" si="42"/>
        <v>Exclude</v>
      </c>
      <c r="G1236" s="1">
        <v>1</v>
      </c>
      <c r="L1236" s="1">
        <f t="shared" si="43"/>
        <v>1</v>
      </c>
    </row>
    <row r="1237" spans="1:13">
      <c r="A1237" s="1" t="s">
        <v>1368</v>
      </c>
      <c r="B1237" s="1">
        <v>2015</v>
      </c>
      <c r="C1237" s="1" t="s">
        <v>2831</v>
      </c>
      <c r="E1237" s="1" t="str">
        <f t="shared" si="42"/>
        <v>Include</v>
      </c>
      <c r="L1237" s="1">
        <f t="shared" si="43"/>
        <v>0</v>
      </c>
      <c r="M1237" s="1" t="s">
        <v>2809</v>
      </c>
    </row>
    <row r="1238" spans="1:13" ht="17">
      <c r="A1238" s="1" t="s">
        <v>2832</v>
      </c>
      <c r="B1238" s="1">
        <v>2015</v>
      </c>
      <c r="C1238" s="4" t="s">
        <v>2833</v>
      </c>
      <c r="E1238" s="1" t="str">
        <f t="shared" si="42"/>
        <v>Exclude</v>
      </c>
      <c r="F1238" s="1">
        <v>1</v>
      </c>
      <c r="L1238" s="1">
        <f t="shared" si="43"/>
        <v>1</v>
      </c>
    </row>
    <row r="1239" spans="1:13">
      <c r="A1239" s="1" t="s">
        <v>2834</v>
      </c>
      <c r="B1239" s="1">
        <v>2015</v>
      </c>
      <c r="C1239" s="1" t="s">
        <v>2835</v>
      </c>
      <c r="E1239" s="1" t="str">
        <f t="shared" si="42"/>
        <v>Exclude</v>
      </c>
      <c r="F1239" s="1">
        <v>1</v>
      </c>
      <c r="I1239" s="1">
        <v>1</v>
      </c>
      <c r="L1239" s="1">
        <f t="shared" si="43"/>
        <v>2</v>
      </c>
    </row>
    <row r="1240" spans="1:13">
      <c r="A1240" s="1" t="s">
        <v>2836</v>
      </c>
      <c r="B1240" s="1">
        <v>2015</v>
      </c>
      <c r="C1240" s="1" t="s">
        <v>2837</v>
      </c>
      <c r="E1240" s="1" t="str">
        <f t="shared" si="42"/>
        <v>Exclude</v>
      </c>
      <c r="I1240" s="1">
        <v>1</v>
      </c>
      <c r="L1240" s="1">
        <f t="shared" si="43"/>
        <v>1</v>
      </c>
    </row>
    <row r="1241" spans="1:13" ht="17">
      <c r="A1241" s="1" t="s">
        <v>2838</v>
      </c>
      <c r="B1241" s="1">
        <v>2015</v>
      </c>
      <c r="C1241" s="4" t="s">
        <v>2839</v>
      </c>
      <c r="E1241" s="1" t="str">
        <f t="shared" si="42"/>
        <v>Include</v>
      </c>
      <c r="L1241" s="1">
        <f t="shared" si="43"/>
        <v>0</v>
      </c>
    </row>
    <row r="1242" spans="1:13" ht="17">
      <c r="A1242" s="1" t="s">
        <v>2840</v>
      </c>
      <c r="B1242" s="1">
        <v>2015</v>
      </c>
      <c r="C1242" s="5" t="s">
        <v>2841</v>
      </c>
      <c r="E1242" s="1" t="str">
        <f t="shared" si="42"/>
        <v>Include</v>
      </c>
      <c r="L1242" s="1">
        <f t="shared" si="43"/>
        <v>0</v>
      </c>
    </row>
    <row r="1243" spans="1:13">
      <c r="A1243" s="1" t="s">
        <v>2842</v>
      </c>
      <c r="B1243" s="1">
        <v>2015</v>
      </c>
      <c r="C1243" s="3" t="s">
        <v>2843</v>
      </c>
      <c r="E1243" s="1" t="str">
        <f t="shared" si="42"/>
        <v>Exclude</v>
      </c>
      <c r="I1243" s="1">
        <v>1</v>
      </c>
      <c r="L1243" s="1">
        <f t="shared" si="43"/>
        <v>1</v>
      </c>
    </row>
    <row r="1244" spans="1:13">
      <c r="A1244" s="1" t="s">
        <v>2844</v>
      </c>
      <c r="B1244" s="1">
        <v>2015</v>
      </c>
      <c r="C1244" s="3" t="s">
        <v>2845</v>
      </c>
      <c r="E1244" s="1" t="str">
        <f t="shared" si="42"/>
        <v>Exclude</v>
      </c>
      <c r="F1244" s="1">
        <v>1</v>
      </c>
      <c r="L1244" s="1">
        <f t="shared" si="43"/>
        <v>1</v>
      </c>
    </row>
    <row r="1245" spans="1:13">
      <c r="A1245" s="1" t="s">
        <v>2846</v>
      </c>
      <c r="B1245" s="1">
        <v>2015</v>
      </c>
      <c r="C1245" s="1" t="s">
        <v>2847</v>
      </c>
      <c r="E1245" s="1" t="str">
        <f t="shared" si="42"/>
        <v>Include</v>
      </c>
      <c r="L1245" s="1">
        <f t="shared" si="43"/>
        <v>0</v>
      </c>
    </row>
    <row r="1246" spans="1:13" ht="17">
      <c r="A1246" s="1" t="s">
        <v>2848</v>
      </c>
      <c r="B1246" s="1">
        <v>2015</v>
      </c>
      <c r="C1246" s="4" t="s">
        <v>2849</v>
      </c>
      <c r="E1246" s="1" t="str">
        <f t="shared" si="42"/>
        <v>Include</v>
      </c>
      <c r="L1246" s="1">
        <f t="shared" si="43"/>
        <v>0</v>
      </c>
    </row>
    <row r="1247" spans="1:13" ht="17">
      <c r="A1247" s="1" t="s">
        <v>2850</v>
      </c>
      <c r="B1247" s="1">
        <v>2016</v>
      </c>
      <c r="C1247" s="5" t="s">
        <v>2851</v>
      </c>
      <c r="E1247" s="1" t="str">
        <f t="shared" si="42"/>
        <v>Exclude</v>
      </c>
      <c r="F1247" s="1">
        <v>1</v>
      </c>
      <c r="L1247" s="1">
        <f t="shared" si="43"/>
        <v>1</v>
      </c>
    </row>
    <row r="1248" spans="1:13">
      <c r="A1248" s="1" t="s">
        <v>2852</v>
      </c>
      <c r="B1248" s="1">
        <v>2016</v>
      </c>
      <c r="C1248" s="1" t="s">
        <v>2853</v>
      </c>
      <c r="E1248" s="1" t="str">
        <f t="shared" si="42"/>
        <v>Include</v>
      </c>
      <c r="L1248" s="1">
        <f t="shared" si="43"/>
        <v>0</v>
      </c>
    </row>
    <row r="1249" spans="1:12">
      <c r="A1249" s="1" t="s">
        <v>2854</v>
      </c>
      <c r="B1249" s="1">
        <v>2016</v>
      </c>
      <c r="C1249" s="1" t="s">
        <v>2855</v>
      </c>
      <c r="E1249" s="1" t="str">
        <f t="shared" si="42"/>
        <v>Include</v>
      </c>
      <c r="L1249" s="1">
        <f t="shared" si="43"/>
        <v>0</v>
      </c>
    </row>
    <row r="1250" spans="1:12" ht="17">
      <c r="A1250" s="1" t="s">
        <v>2856</v>
      </c>
      <c r="B1250" s="1">
        <v>2016</v>
      </c>
      <c r="C1250" s="4" t="s">
        <v>2857</v>
      </c>
      <c r="E1250" s="1" t="str">
        <f t="shared" si="42"/>
        <v>Exclude</v>
      </c>
      <c r="F1250" s="1">
        <v>1</v>
      </c>
      <c r="L1250" s="1">
        <f t="shared" si="43"/>
        <v>1</v>
      </c>
    </row>
    <row r="1251" spans="1:12" ht="34">
      <c r="A1251" s="1" t="s">
        <v>2858</v>
      </c>
      <c r="B1251" s="1">
        <v>2016</v>
      </c>
      <c r="C1251" s="4" t="s">
        <v>2859</v>
      </c>
      <c r="E1251" s="1" t="str">
        <f t="shared" si="42"/>
        <v>Exclude</v>
      </c>
      <c r="F1251" s="1">
        <v>1</v>
      </c>
      <c r="L1251" s="1">
        <f t="shared" si="43"/>
        <v>1</v>
      </c>
    </row>
    <row r="1252" spans="1:12" ht="17">
      <c r="A1252" s="1" t="s">
        <v>2860</v>
      </c>
      <c r="B1252" s="1">
        <v>2016</v>
      </c>
      <c r="C1252" s="4" t="s">
        <v>2861</v>
      </c>
      <c r="E1252" s="1" t="str">
        <f t="shared" si="42"/>
        <v>Include</v>
      </c>
      <c r="L1252" s="1">
        <f t="shared" si="43"/>
        <v>0</v>
      </c>
    </row>
    <row r="1253" spans="1:12">
      <c r="A1253" s="1" t="s">
        <v>2862</v>
      </c>
      <c r="B1253" s="1">
        <v>2016</v>
      </c>
      <c r="C1253" s="1" t="s">
        <v>2863</v>
      </c>
      <c r="E1253" s="1" t="str">
        <f t="shared" si="42"/>
        <v>Exclude</v>
      </c>
      <c r="I1253" s="1">
        <v>1</v>
      </c>
      <c r="L1253" s="1">
        <f t="shared" si="43"/>
        <v>1</v>
      </c>
    </row>
    <row r="1254" spans="1:12" ht="17">
      <c r="A1254" s="1" t="s">
        <v>2864</v>
      </c>
      <c r="B1254" s="1">
        <v>2016</v>
      </c>
      <c r="C1254" s="4" t="s">
        <v>2865</v>
      </c>
      <c r="E1254" s="1" t="str">
        <f t="shared" si="42"/>
        <v>Include</v>
      </c>
      <c r="L1254" s="1">
        <f t="shared" si="43"/>
        <v>0</v>
      </c>
    </row>
    <row r="1255" spans="1:12" ht="17">
      <c r="A1255" s="1" t="s">
        <v>2866</v>
      </c>
      <c r="B1255" s="1">
        <v>2016</v>
      </c>
      <c r="C1255" s="4" t="s">
        <v>2867</v>
      </c>
      <c r="E1255" s="1" t="str">
        <f t="shared" si="42"/>
        <v>Exclude</v>
      </c>
      <c r="F1255" s="1">
        <v>1</v>
      </c>
      <c r="L1255" s="1">
        <f t="shared" si="43"/>
        <v>1</v>
      </c>
    </row>
    <row r="1256" spans="1:12" ht="17">
      <c r="A1256" s="1" t="s">
        <v>2868</v>
      </c>
      <c r="B1256" s="1">
        <v>2016</v>
      </c>
      <c r="C1256" s="4" t="s">
        <v>2869</v>
      </c>
      <c r="E1256" s="1" t="str">
        <f t="shared" si="42"/>
        <v>Exclude</v>
      </c>
      <c r="F1256" s="1">
        <v>1</v>
      </c>
      <c r="I1256" s="1">
        <v>1</v>
      </c>
      <c r="L1256" s="1">
        <f t="shared" si="43"/>
        <v>2</v>
      </c>
    </row>
    <row r="1257" spans="1:12">
      <c r="A1257" s="1" t="s">
        <v>2870</v>
      </c>
      <c r="B1257" s="1">
        <v>2016</v>
      </c>
      <c r="C1257" s="1" t="s">
        <v>2871</v>
      </c>
      <c r="E1257" s="1" t="str">
        <f t="shared" si="42"/>
        <v>Include</v>
      </c>
      <c r="L1257" s="1">
        <f t="shared" si="43"/>
        <v>0</v>
      </c>
    </row>
    <row r="1258" spans="1:12">
      <c r="A1258" s="1" t="s">
        <v>2872</v>
      </c>
      <c r="B1258" s="1">
        <v>2016</v>
      </c>
      <c r="C1258" s="1" t="s">
        <v>2873</v>
      </c>
      <c r="E1258" s="1" t="str">
        <f t="shared" si="42"/>
        <v>Exclude</v>
      </c>
      <c r="F1258" s="1">
        <v>1</v>
      </c>
      <c r="H1258" s="1">
        <v>1</v>
      </c>
      <c r="I1258" s="1">
        <v>1</v>
      </c>
      <c r="L1258" s="1">
        <f t="shared" si="43"/>
        <v>3</v>
      </c>
    </row>
    <row r="1259" spans="1:12">
      <c r="A1259" s="1" t="s">
        <v>2874</v>
      </c>
      <c r="B1259" s="1">
        <v>2016</v>
      </c>
      <c r="C1259" s="1" t="s">
        <v>2875</v>
      </c>
      <c r="E1259" s="1" t="str">
        <f t="shared" si="42"/>
        <v>Include</v>
      </c>
      <c r="L1259" s="1">
        <f t="shared" si="43"/>
        <v>0</v>
      </c>
    </row>
    <row r="1260" spans="1:12">
      <c r="A1260" s="1" t="s">
        <v>2876</v>
      </c>
      <c r="B1260" s="1">
        <v>2016</v>
      </c>
      <c r="C1260" s="1" t="s">
        <v>2877</v>
      </c>
      <c r="E1260" s="1" t="str">
        <f t="shared" si="42"/>
        <v>Exclude</v>
      </c>
      <c r="I1260" s="1">
        <v>1</v>
      </c>
      <c r="L1260" s="1">
        <f t="shared" si="43"/>
        <v>1</v>
      </c>
    </row>
    <row r="1261" spans="1:12">
      <c r="A1261" s="1" t="s">
        <v>2878</v>
      </c>
      <c r="B1261" s="1">
        <v>2016</v>
      </c>
      <c r="C1261" s="1" t="s">
        <v>2879</v>
      </c>
      <c r="E1261" s="1" t="str">
        <f t="shared" si="42"/>
        <v>Exclude</v>
      </c>
      <c r="F1261" s="1">
        <v>1</v>
      </c>
      <c r="L1261" s="1">
        <f t="shared" si="43"/>
        <v>1</v>
      </c>
    </row>
    <row r="1262" spans="1:12">
      <c r="A1262" s="1" t="s">
        <v>2880</v>
      </c>
      <c r="B1262" s="1">
        <v>2016</v>
      </c>
      <c r="C1262" s="1" t="s">
        <v>2881</v>
      </c>
      <c r="E1262" s="1" t="str">
        <f t="shared" ref="E1262:E1325" si="44">IF(L1262=0, "Include", "Exclude")</f>
        <v>Exclude</v>
      </c>
      <c r="F1262" s="1">
        <v>1</v>
      </c>
      <c r="L1262" s="1">
        <f t="shared" ref="L1262:L1325" si="45">SUM(F1262:K1262)</f>
        <v>1</v>
      </c>
    </row>
    <row r="1263" spans="1:12">
      <c r="A1263" s="1" t="s">
        <v>2882</v>
      </c>
      <c r="B1263" s="1">
        <v>2016</v>
      </c>
      <c r="C1263" s="1" t="s">
        <v>2883</v>
      </c>
      <c r="E1263" s="1" t="str">
        <f t="shared" si="44"/>
        <v>Exclude</v>
      </c>
      <c r="F1263" s="1">
        <v>1</v>
      </c>
      <c r="I1263" s="1">
        <v>1</v>
      </c>
      <c r="L1263" s="1">
        <f t="shared" si="45"/>
        <v>2</v>
      </c>
    </row>
    <row r="1264" spans="1:12" ht="17">
      <c r="A1264" s="1" t="s">
        <v>2884</v>
      </c>
      <c r="B1264" s="1">
        <v>2016</v>
      </c>
      <c r="C1264" s="4" t="s">
        <v>2885</v>
      </c>
      <c r="E1264" s="1" t="str">
        <f t="shared" si="44"/>
        <v>Exclude</v>
      </c>
      <c r="F1264" s="1">
        <v>1</v>
      </c>
      <c r="L1264" s="1">
        <f t="shared" si="45"/>
        <v>1</v>
      </c>
    </row>
    <row r="1265" spans="1:13">
      <c r="A1265" s="1" t="s">
        <v>2886</v>
      </c>
      <c r="B1265" s="1">
        <v>2017</v>
      </c>
      <c r="C1265" s="1" t="s">
        <v>2887</v>
      </c>
      <c r="E1265" s="1" t="str">
        <f t="shared" si="44"/>
        <v>Include</v>
      </c>
      <c r="L1265" s="1">
        <f t="shared" si="45"/>
        <v>0</v>
      </c>
      <c r="M1265" s="1" t="s">
        <v>2888</v>
      </c>
    </row>
    <row r="1266" spans="1:13">
      <c r="A1266" s="1" t="s">
        <v>2889</v>
      </c>
      <c r="B1266" s="1">
        <v>2017</v>
      </c>
      <c r="C1266" s="1" t="s">
        <v>2890</v>
      </c>
      <c r="E1266" s="1" t="str">
        <f t="shared" si="44"/>
        <v>Exclude</v>
      </c>
      <c r="I1266" s="1">
        <v>1</v>
      </c>
      <c r="L1266" s="1">
        <f t="shared" si="45"/>
        <v>1</v>
      </c>
    </row>
    <row r="1267" spans="1:13">
      <c r="A1267" s="1" t="s">
        <v>2891</v>
      </c>
      <c r="B1267" s="1">
        <v>2017</v>
      </c>
      <c r="C1267" s="1" t="s">
        <v>2892</v>
      </c>
      <c r="E1267" s="1" t="str">
        <f t="shared" si="44"/>
        <v>Include</v>
      </c>
      <c r="L1267" s="1">
        <f t="shared" si="45"/>
        <v>0</v>
      </c>
    </row>
    <row r="1268" spans="1:13">
      <c r="A1268" s="1" t="s">
        <v>2893</v>
      </c>
      <c r="B1268" s="1">
        <v>2017</v>
      </c>
      <c r="C1268" s="1" t="s">
        <v>2894</v>
      </c>
      <c r="E1268" s="1" t="str">
        <f t="shared" si="44"/>
        <v>Include</v>
      </c>
      <c r="L1268" s="1">
        <f t="shared" si="45"/>
        <v>0</v>
      </c>
    </row>
    <row r="1269" spans="1:13" ht="34">
      <c r="A1269" s="1" t="s">
        <v>2895</v>
      </c>
      <c r="B1269" s="1">
        <v>2017</v>
      </c>
      <c r="C1269" s="4" t="s">
        <v>2896</v>
      </c>
      <c r="E1269" s="1" t="str">
        <f t="shared" si="44"/>
        <v>Include</v>
      </c>
      <c r="L1269" s="1">
        <f t="shared" si="45"/>
        <v>0</v>
      </c>
    </row>
    <row r="1270" spans="1:13">
      <c r="A1270" s="1" t="s">
        <v>2897</v>
      </c>
      <c r="B1270" s="1">
        <v>2017</v>
      </c>
      <c r="C1270" s="1" t="s">
        <v>2898</v>
      </c>
      <c r="E1270" s="1" t="str">
        <f t="shared" si="44"/>
        <v>Exclude</v>
      </c>
      <c r="I1270" s="1">
        <v>1</v>
      </c>
      <c r="L1270" s="1">
        <f t="shared" si="45"/>
        <v>1</v>
      </c>
    </row>
    <row r="1271" spans="1:13" ht="17">
      <c r="A1271" s="1" t="s">
        <v>2899</v>
      </c>
      <c r="B1271" s="1">
        <v>2017</v>
      </c>
      <c r="C1271" s="4" t="s">
        <v>2900</v>
      </c>
      <c r="E1271" s="1" t="str">
        <f t="shared" si="44"/>
        <v>Exclude</v>
      </c>
      <c r="F1271" s="1">
        <v>1</v>
      </c>
      <c r="L1271" s="1">
        <f t="shared" si="45"/>
        <v>1</v>
      </c>
    </row>
    <row r="1272" spans="1:13">
      <c r="A1272" s="1" t="s">
        <v>2901</v>
      </c>
      <c r="B1272" s="1">
        <v>2017</v>
      </c>
      <c r="C1272" s="1" t="s">
        <v>2902</v>
      </c>
      <c r="E1272" s="1" t="str">
        <f t="shared" si="44"/>
        <v>Exclude</v>
      </c>
      <c r="F1272" s="1">
        <v>1</v>
      </c>
      <c r="I1272" s="1">
        <v>1</v>
      </c>
      <c r="L1272" s="1">
        <f t="shared" si="45"/>
        <v>2</v>
      </c>
    </row>
    <row r="1273" spans="1:13">
      <c r="A1273" s="1" t="s">
        <v>2903</v>
      </c>
      <c r="B1273" s="1">
        <v>2017</v>
      </c>
      <c r="C1273" s="1" t="s">
        <v>2904</v>
      </c>
      <c r="E1273" s="1" t="str">
        <f t="shared" si="44"/>
        <v>Exclude</v>
      </c>
      <c r="F1273" s="1">
        <v>1</v>
      </c>
      <c r="L1273" s="1">
        <f t="shared" si="45"/>
        <v>1</v>
      </c>
    </row>
    <row r="1274" spans="1:13" ht="17">
      <c r="A1274" s="1" t="s">
        <v>2905</v>
      </c>
      <c r="B1274" s="1">
        <v>2017</v>
      </c>
      <c r="C1274" s="4" t="s">
        <v>2906</v>
      </c>
      <c r="E1274" s="1" t="str">
        <f t="shared" si="44"/>
        <v>Exclude</v>
      </c>
      <c r="F1274" s="1">
        <v>1</v>
      </c>
      <c r="L1274" s="1">
        <f t="shared" si="45"/>
        <v>1</v>
      </c>
      <c r="M1274" s="1" t="s">
        <v>2748</v>
      </c>
    </row>
    <row r="1275" spans="1:13" ht="17">
      <c r="A1275" s="1" t="s">
        <v>2907</v>
      </c>
      <c r="B1275" s="1">
        <v>2017</v>
      </c>
      <c r="C1275" s="4" t="s">
        <v>2908</v>
      </c>
      <c r="E1275" s="1" t="str">
        <f t="shared" si="44"/>
        <v>Include</v>
      </c>
      <c r="L1275" s="1">
        <f t="shared" si="45"/>
        <v>0</v>
      </c>
    </row>
    <row r="1276" spans="1:13">
      <c r="A1276" s="1" t="s">
        <v>2909</v>
      </c>
      <c r="B1276" s="1">
        <v>2017</v>
      </c>
      <c r="C1276" s="1" t="s">
        <v>2910</v>
      </c>
      <c r="E1276" s="1" t="str">
        <f t="shared" si="44"/>
        <v>Exclude</v>
      </c>
      <c r="I1276" s="1">
        <v>1</v>
      </c>
      <c r="L1276" s="1">
        <f t="shared" si="45"/>
        <v>1</v>
      </c>
    </row>
    <row r="1277" spans="1:13" ht="34">
      <c r="A1277" s="1" t="s">
        <v>2911</v>
      </c>
      <c r="B1277" s="1">
        <v>2017</v>
      </c>
      <c r="C1277" s="4" t="s">
        <v>2912</v>
      </c>
      <c r="E1277" s="1" t="str">
        <f t="shared" si="44"/>
        <v>Include</v>
      </c>
      <c r="L1277" s="1">
        <f t="shared" si="45"/>
        <v>0</v>
      </c>
      <c r="M1277" s="1" t="s">
        <v>2913</v>
      </c>
    </row>
    <row r="1278" spans="1:13">
      <c r="A1278" s="1" t="s">
        <v>2914</v>
      </c>
      <c r="B1278" s="1">
        <v>2017</v>
      </c>
      <c r="C1278" s="3" t="s">
        <v>2915</v>
      </c>
      <c r="E1278" s="1" t="str">
        <f t="shared" si="44"/>
        <v>Exclude</v>
      </c>
      <c r="I1278" s="1">
        <v>1</v>
      </c>
      <c r="L1278" s="1">
        <f t="shared" si="45"/>
        <v>1</v>
      </c>
    </row>
    <row r="1279" spans="1:13">
      <c r="A1279" s="1" t="s">
        <v>2916</v>
      </c>
      <c r="B1279" s="1">
        <v>2017</v>
      </c>
      <c r="C1279" s="1" t="s">
        <v>2917</v>
      </c>
      <c r="E1279" s="1" t="str">
        <f t="shared" si="44"/>
        <v>Exclude</v>
      </c>
      <c r="F1279" s="1">
        <v>1</v>
      </c>
      <c r="L1279" s="1">
        <f t="shared" si="45"/>
        <v>1</v>
      </c>
    </row>
    <row r="1280" spans="1:13" ht="34">
      <c r="A1280" s="1" t="s">
        <v>2918</v>
      </c>
      <c r="B1280" s="1">
        <v>2017</v>
      </c>
      <c r="C1280" s="4" t="s">
        <v>2919</v>
      </c>
      <c r="E1280" s="1" t="str">
        <f t="shared" si="44"/>
        <v>Exclude</v>
      </c>
      <c r="F1280" s="1">
        <v>1</v>
      </c>
      <c r="L1280" s="1">
        <f t="shared" si="45"/>
        <v>1</v>
      </c>
    </row>
    <row r="1281" spans="1:13">
      <c r="A1281" s="1" t="s">
        <v>2920</v>
      </c>
      <c r="B1281" s="1">
        <v>2018</v>
      </c>
      <c r="C1281" s="1" t="s">
        <v>2921</v>
      </c>
      <c r="E1281" s="1" t="str">
        <f t="shared" si="44"/>
        <v>Include</v>
      </c>
      <c r="L1281" s="1">
        <f t="shared" si="45"/>
        <v>0</v>
      </c>
      <c r="M1281" s="1" t="s">
        <v>2445</v>
      </c>
    </row>
    <row r="1282" spans="1:13">
      <c r="A1282" s="1" t="s">
        <v>2922</v>
      </c>
      <c r="B1282" s="1">
        <v>2018</v>
      </c>
      <c r="C1282" s="1" t="s">
        <v>2923</v>
      </c>
      <c r="E1282" s="1" t="str">
        <f t="shared" si="44"/>
        <v>Include</v>
      </c>
      <c r="L1282" s="1">
        <f t="shared" si="45"/>
        <v>0</v>
      </c>
    </row>
    <row r="1283" spans="1:13">
      <c r="A1283" s="1" t="s">
        <v>2924</v>
      </c>
      <c r="B1283" s="1">
        <v>2018</v>
      </c>
      <c r="C1283" s="1" t="s">
        <v>2925</v>
      </c>
      <c r="E1283" s="1" t="str">
        <f t="shared" si="44"/>
        <v>Exclude</v>
      </c>
      <c r="F1283" s="1">
        <v>1</v>
      </c>
      <c r="I1283" s="1">
        <v>1</v>
      </c>
      <c r="L1283" s="1">
        <f t="shared" si="45"/>
        <v>2</v>
      </c>
    </row>
    <row r="1284" spans="1:13">
      <c r="A1284" s="1" t="s">
        <v>2926</v>
      </c>
      <c r="B1284" s="1">
        <v>2018</v>
      </c>
      <c r="C1284" s="1" t="s">
        <v>2927</v>
      </c>
      <c r="E1284" s="1" t="str">
        <f t="shared" si="44"/>
        <v>Exclude</v>
      </c>
      <c r="F1284" s="1">
        <v>1</v>
      </c>
      <c r="L1284" s="1">
        <f t="shared" si="45"/>
        <v>1</v>
      </c>
    </row>
    <row r="1285" spans="1:13">
      <c r="A1285" s="1" t="s">
        <v>2928</v>
      </c>
      <c r="B1285" s="1">
        <v>2018</v>
      </c>
      <c r="C1285" s="1" t="s">
        <v>2929</v>
      </c>
      <c r="E1285" s="1" t="str">
        <f t="shared" si="44"/>
        <v>Exclude</v>
      </c>
      <c r="I1285" s="1">
        <v>1</v>
      </c>
      <c r="L1285" s="1">
        <f t="shared" si="45"/>
        <v>1</v>
      </c>
    </row>
    <row r="1286" spans="1:13">
      <c r="A1286" s="1" t="s">
        <v>2930</v>
      </c>
      <c r="B1286" s="1">
        <v>2018</v>
      </c>
      <c r="C1286" s="1" t="s">
        <v>2931</v>
      </c>
      <c r="E1286" s="1" t="str">
        <f t="shared" si="44"/>
        <v>Exclude</v>
      </c>
      <c r="I1286" s="1">
        <v>1</v>
      </c>
      <c r="L1286" s="1">
        <f t="shared" si="45"/>
        <v>1</v>
      </c>
    </row>
    <row r="1287" spans="1:13">
      <c r="A1287" s="1" t="s">
        <v>2932</v>
      </c>
      <c r="B1287" s="1">
        <v>2018</v>
      </c>
      <c r="C1287" s="1" t="s">
        <v>2933</v>
      </c>
      <c r="E1287" s="1" t="str">
        <f t="shared" si="44"/>
        <v>Exclude</v>
      </c>
      <c r="I1287" s="1">
        <v>1</v>
      </c>
      <c r="J1287" s="1">
        <v>1</v>
      </c>
      <c r="L1287" s="1">
        <f t="shared" si="45"/>
        <v>2</v>
      </c>
    </row>
    <row r="1288" spans="1:13" ht="17">
      <c r="A1288" s="1" t="s">
        <v>2934</v>
      </c>
      <c r="B1288" s="1">
        <v>2018</v>
      </c>
      <c r="C1288" s="4" t="s">
        <v>2935</v>
      </c>
      <c r="E1288" s="1" t="str">
        <f t="shared" si="44"/>
        <v>Exclude</v>
      </c>
      <c r="I1288" s="1">
        <v>1</v>
      </c>
      <c r="L1288" s="1">
        <f t="shared" si="45"/>
        <v>1</v>
      </c>
    </row>
    <row r="1289" spans="1:13">
      <c r="A1289" s="1" t="s">
        <v>2936</v>
      </c>
      <c r="B1289" s="1">
        <v>2018</v>
      </c>
      <c r="C1289" s="1" t="s">
        <v>2937</v>
      </c>
      <c r="E1289" s="1" t="str">
        <f t="shared" si="44"/>
        <v>Exclude</v>
      </c>
      <c r="I1289" s="1">
        <v>1</v>
      </c>
      <c r="L1289" s="1">
        <f t="shared" si="45"/>
        <v>1</v>
      </c>
    </row>
    <row r="1290" spans="1:13" ht="17">
      <c r="A1290" s="1" t="s">
        <v>2938</v>
      </c>
      <c r="B1290" s="1">
        <v>2018</v>
      </c>
      <c r="C1290" s="4" t="s">
        <v>2939</v>
      </c>
      <c r="E1290" s="1" t="str">
        <f t="shared" si="44"/>
        <v>Include</v>
      </c>
      <c r="L1290" s="1">
        <f t="shared" si="45"/>
        <v>0</v>
      </c>
    </row>
    <row r="1291" spans="1:13">
      <c r="A1291" s="1" t="s">
        <v>2940</v>
      </c>
      <c r="B1291" s="1">
        <v>2018</v>
      </c>
      <c r="C1291" s="1" t="s">
        <v>2941</v>
      </c>
      <c r="E1291" s="1" t="str">
        <f t="shared" si="44"/>
        <v>Include</v>
      </c>
      <c r="L1291" s="1">
        <f t="shared" si="45"/>
        <v>0</v>
      </c>
    </row>
    <row r="1292" spans="1:13" ht="17">
      <c r="A1292" s="1" t="s">
        <v>2942</v>
      </c>
      <c r="B1292" s="1">
        <v>2018</v>
      </c>
      <c r="C1292" s="5" t="s">
        <v>2943</v>
      </c>
      <c r="E1292" s="1" t="str">
        <f t="shared" si="44"/>
        <v>Exclude</v>
      </c>
      <c r="F1292" s="1">
        <v>1</v>
      </c>
      <c r="L1292" s="1">
        <f t="shared" si="45"/>
        <v>1</v>
      </c>
      <c r="M1292" s="1" t="s">
        <v>2748</v>
      </c>
    </row>
    <row r="1293" spans="1:13" ht="17">
      <c r="A1293" s="1" t="s">
        <v>2944</v>
      </c>
      <c r="B1293" s="1">
        <v>2018</v>
      </c>
      <c r="C1293" s="4" t="s">
        <v>2945</v>
      </c>
      <c r="E1293" s="1" t="str">
        <f t="shared" si="44"/>
        <v>Exclude</v>
      </c>
      <c r="F1293" s="1">
        <v>1</v>
      </c>
      <c r="I1293" s="1">
        <v>1</v>
      </c>
      <c r="L1293" s="1">
        <f>SUM(F1293:K1293)</f>
        <v>2</v>
      </c>
    </row>
    <row r="1294" spans="1:13">
      <c r="A1294" s="1" t="s">
        <v>2946</v>
      </c>
      <c r="B1294" s="1">
        <v>2018</v>
      </c>
      <c r="C1294" s="1" t="s">
        <v>2947</v>
      </c>
      <c r="E1294" s="1" t="str">
        <f t="shared" si="44"/>
        <v>Exclude</v>
      </c>
      <c r="G1294" s="1">
        <v>1</v>
      </c>
      <c r="H1294" s="1">
        <v>1</v>
      </c>
      <c r="L1294" s="1">
        <f t="shared" si="45"/>
        <v>2</v>
      </c>
    </row>
    <row r="1295" spans="1:13">
      <c r="A1295" s="1" t="s">
        <v>2948</v>
      </c>
      <c r="B1295" s="1">
        <v>2018</v>
      </c>
      <c r="C1295" s="1" t="s">
        <v>2949</v>
      </c>
      <c r="E1295" s="1" t="str">
        <f t="shared" si="44"/>
        <v>Exclude</v>
      </c>
      <c r="F1295" s="1">
        <v>1</v>
      </c>
      <c r="I1295" s="1">
        <v>1</v>
      </c>
      <c r="L1295" s="1">
        <f t="shared" si="45"/>
        <v>2</v>
      </c>
      <c r="M1295" s="1" t="s">
        <v>2950</v>
      </c>
    </row>
    <row r="1296" spans="1:13">
      <c r="A1296" s="1" t="s">
        <v>2951</v>
      </c>
      <c r="B1296" s="1">
        <v>2018</v>
      </c>
      <c r="C1296" s="1" t="s">
        <v>2952</v>
      </c>
      <c r="E1296" s="1" t="str">
        <f t="shared" si="44"/>
        <v>Exclude</v>
      </c>
      <c r="I1296" s="1">
        <v>1</v>
      </c>
      <c r="L1296" s="1">
        <f t="shared" si="45"/>
        <v>1</v>
      </c>
    </row>
    <row r="1297" spans="1:13" ht="34">
      <c r="A1297" s="1" t="s">
        <v>2953</v>
      </c>
      <c r="B1297" s="1">
        <v>2019</v>
      </c>
      <c r="C1297" s="4" t="s">
        <v>2954</v>
      </c>
      <c r="E1297" s="1" t="str">
        <f t="shared" si="44"/>
        <v>Include</v>
      </c>
      <c r="L1297" s="1">
        <f t="shared" si="45"/>
        <v>0</v>
      </c>
    </row>
    <row r="1298" spans="1:13">
      <c r="A1298" s="1" t="s">
        <v>2955</v>
      </c>
      <c r="B1298" s="1">
        <v>2019</v>
      </c>
      <c r="C1298" s="1" t="s">
        <v>2956</v>
      </c>
      <c r="E1298" s="1" t="str">
        <f t="shared" si="44"/>
        <v>Exclude</v>
      </c>
      <c r="F1298" s="1">
        <v>1</v>
      </c>
      <c r="H1298" s="1">
        <v>1</v>
      </c>
      <c r="J1298" s="1">
        <v>1</v>
      </c>
      <c r="L1298" s="1">
        <f t="shared" si="45"/>
        <v>3</v>
      </c>
    </row>
    <row r="1299" spans="1:13" ht="34">
      <c r="A1299" s="1" t="s">
        <v>2957</v>
      </c>
      <c r="B1299" s="1">
        <v>2019</v>
      </c>
      <c r="C1299" s="4" t="s">
        <v>2958</v>
      </c>
      <c r="E1299" s="1" t="str">
        <f t="shared" si="44"/>
        <v>Include</v>
      </c>
      <c r="L1299" s="1">
        <f t="shared" si="45"/>
        <v>0</v>
      </c>
    </row>
    <row r="1300" spans="1:13" ht="34">
      <c r="A1300" s="1" t="s">
        <v>2959</v>
      </c>
      <c r="B1300" s="1">
        <v>2019</v>
      </c>
      <c r="C1300" s="4" t="s">
        <v>2960</v>
      </c>
      <c r="E1300" s="1" t="str">
        <f t="shared" si="44"/>
        <v>Exclude</v>
      </c>
      <c r="F1300" s="1">
        <v>1</v>
      </c>
      <c r="L1300" s="1">
        <f t="shared" si="45"/>
        <v>1</v>
      </c>
    </row>
    <row r="1301" spans="1:13">
      <c r="A1301" s="1" t="s">
        <v>2901</v>
      </c>
      <c r="B1301" s="1">
        <v>2019</v>
      </c>
      <c r="C1301" s="1" t="s">
        <v>2961</v>
      </c>
      <c r="E1301" s="1" t="str">
        <f t="shared" si="44"/>
        <v>Exclude</v>
      </c>
      <c r="I1301" s="1">
        <v>1</v>
      </c>
      <c r="L1301" s="1">
        <f t="shared" si="45"/>
        <v>1</v>
      </c>
    </row>
    <row r="1302" spans="1:13">
      <c r="A1302" s="1" t="s">
        <v>2962</v>
      </c>
      <c r="B1302" s="1">
        <v>2019</v>
      </c>
      <c r="C1302" s="1" t="s">
        <v>2963</v>
      </c>
      <c r="E1302" s="1" t="str">
        <f t="shared" si="44"/>
        <v>Include</v>
      </c>
      <c r="L1302" s="1">
        <f t="shared" si="45"/>
        <v>0</v>
      </c>
      <c r="M1302" s="1" t="s">
        <v>2964</v>
      </c>
    </row>
    <row r="1303" spans="1:13">
      <c r="A1303" s="1" t="s">
        <v>2965</v>
      </c>
      <c r="B1303" s="1">
        <v>2019</v>
      </c>
      <c r="C1303" s="1" t="s">
        <v>2966</v>
      </c>
      <c r="E1303" s="1" t="str">
        <f t="shared" si="44"/>
        <v>Exclude</v>
      </c>
      <c r="I1303" s="1">
        <v>1</v>
      </c>
      <c r="L1303" s="1">
        <f t="shared" si="45"/>
        <v>1</v>
      </c>
    </row>
    <row r="1304" spans="1:13" ht="34">
      <c r="A1304" s="1" t="s">
        <v>2967</v>
      </c>
      <c r="B1304" s="1">
        <v>2019</v>
      </c>
      <c r="C1304" s="4" t="s">
        <v>2968</v>
      </c>
      <c r="E1304" s="1" t="str">
        <f t="shared" si="44"/>
        <v>Exclude</v>
      </c>
      <c r="F1304" s="1">
        <v>1</v>
      </c>
      <c r="L1304" s="1">
        <f t="shared" si="45"/>
        <v>1</v>
      </c>
    </row>
    <row r="1305" spans="1:13" ht="17">
      <c r="A1305" s="1" t="s">
        <v>2969</v>
      </c>
      <c r="B1305" s="1">
        <v>2019</v>
      </c>
      <c r="C1305" s="4" t="s">
        <v>2970</v>
      </c>
      <c r="E1305" s="1" t="str">
        <f t="shared" si="44"/>
        <v>Exclude</v>
      </c>
      <c r="I1305" s="1">
        <v>1</v>
      </c>
      <c r="L1305" s="1">
        <f t="shared" si="45"/>
        <v>1</v>
      </c>
    </row>
    <row r="1306" spans="1:13">
      <c r="A1306" s="1" t="s">
        <v>2971</v>
      </c>
      <c r="B1306" s="1">
        <v>2019</v>
      </c>
      <c r="C1306" s="1" t="s">
        <v>2972</v>
      </c>
      <c r="E1306" s="1" t="str">
        <f t="shared" si="44"/>
        <v>Exclude</v>
      </c>
      <c r="F1306" s="1">
        <v>1</v>
      </c>
      <c r="I1306" s="1">
        <v>1</v>
      </c>
      <c r="L1306" s="1">
        <f t="shared" si="45"/>
        <v>2</v>
      </c>
    </row>
    <row r="1307" spans="1:13">
      <c r="A1307" s="1" t="s">
        <v>2973</v>
      </c>
      <c r="B1307" s="1">
        <v>2019</v>
      </c>
      <c r="C1307" s="1" t="s">
        <v>2974</v>
      </c>
      <c r="E1307" s="1" t="str">
        <f t="shared" si="44"/>
        <v>Include</v>
      </c>
      <c r="L1307" s="1">
        <f t="shared" si="45"/>
        <v>0</v>
      </c>
    </row>
    <row r="1308" spans="1:13">
      <c r="A1308" s="1" t="s">
        <v>2975</v>
      </c>
      <c r="B1308" s="1">
        <v>2019</v>
      </c>
      <c r="C1308" s="1" t="s">
        <v>2976</v>
      </c>
      <c r="E1308" s="1" t="str">
        <f t="shared" si="44"/>
        <v>Exclude</v>
      </c>
      <c r="F1308" s="1">
        <v>1</v>
      </c>
      <c r="I1308" s="1">
        <v>1</v>
      </c>
      <c r="L1308" s="1">
        <f t="shared" si="45"/>
        <v>2</v>
      </c>
    </row>
    <row r="1309" spans="1:13" ht="34">
      <c r="A1309" s="1" t="s">
        <v>2977</v>
      </c>
      <c r="B1309" s="1">
        <v>2019</v>
      </c>
      <c r="C1309" s="4" t="s">
        <v>2978</v>
      </c>
      <c r="E1309" s="1" t="str">
        <f t="shared" si="44"/>
        <v>Exclude</v>
      </c>
      <c r="F1309" s="1">
        <v>1</v>
      </c>
      <c r="I1309" s="1">
        <v>1</v>
      </c>
      <c r="L1309" s="1">
        <f t="shared" si="45"/>
        <v>2</v>
      </c>
    </row>
    <row r="1310" spans="1:13">
      <c r="A1310" s="1" t="s">
        <v>2979</v>
      </c>
      <c r="B1310" s="1">
        <v>2019</v>
      </c>
      <c r="C1310" s="1" t="s">
        <v>2980</v>
      </c>
      <c r="E1310" s="1" t="str">
        <f t="shared" si="44"/>
        <v>Include</v>
      </c>
      <c r="L1310" s="1">
        <f t="shared" si="45"/>
        <v>0</v>
      </c>
      <c r="M1310" s="1" t="s">
        <v>2981</v>
      </c>
    </row>
    <row r="1311" spans="1:13" ht="17">
      <c r="A1311" s="1" t="s">
        <v>2982</v>
      </c>
      <c r="B1311" s="1">
        <v>2019</v>
      </c>
      <c r="C1311" s="4" t="s">
        <v>2983</v>
      </c>
      <c r="E1311" s="1" t="str">
        <f t="shared" si="44"/>
        <v>Exclude</v>
      </c>
      <c r="F1311" s="1">
        <v>1</v>
      </c>
      <c r="I1311" s="1">
        <v>1</v>
      </c>
      <c r="L1311" s="1">
        <f t="shared" si="45"/>
        <v>2</v>
      </c>
    </row>
    <row r="1312" spans="1:13">
      <c r="A1312" s="1" t="s">
        <v>2984</v>
      </c>
      <c r="B1312" s="1">
        <v>2019</v>
      </c>
      <c r="C1312" s="1" t="s">
        <v>2985</v>
      </c>
      <c r="E1312" s="1" t="str">
        <f t="shared" si="44"/>
        <v>Include</v>
      </c>
      <c r="L1312" s="1">
        <f t="shared" si="45"/>
        <v>0</v>
      </c>
      <c r="M1312" s="1" t="s">
        <v>2986</v>
      </c>
    </row>
    <row r="1313" spans="1:13" ht="17">
      <c r="A1313" s="1" t="s">
        <v>2987</v>
      </c>
      <c r="B1313" s="1">
        <v>2019</v>
      </c>
      <c r="C1313" s="4" t="s">
        <v>2988</v>
      </c>
      <c r="E1313" s="1" t="str">
        <f t="shared" si="44"/>
        <v>Exclude</v>
      </c>
      <c r="I1313" s="1">
        <v>1</v>
      </c>
      <c r="L1313" s="1">
        <f t="shared" si="45"/>
        <v>1</v>
      </c>
    </row>
    <row r="1314" spans="1:13">
      <c r="A1314" s="1" t="s">
        <v>2989</v>
      </c>
      <c r="B1314" s="1">
        <v>2019</v>
      </c>
      <c r="C1314" s="1" t="s">
        <v>2990</v>
      </c>
      <c r="E1314" s="1" t="str">
        <f t="shared" si="44"/>
        <v>Exclude</v>
      </c>
      <c r="F1314" s="1">
        <v>1</v>
      </c>
      <c r="I1314" s="1">
        <v>1</v>
      </c>
      <c r="L1314" s="1">
        <f t="shared" si="45"/>
        <v>2</v>
      </c>
    </row>
    <row r="1315" spans="1:13" ht="34">
      <c r="A1315" s="1" t="s">
        <v>2991</v>
      </c>
      <c r="B1315" s="1">
        <v>2019</v>
      </c>
      <c r="C1315" s="4" t="s">
        <v>2992</v>
      </c>
      <c r="E1315" s="1" t="str">
        <f t="shared" si="44"/>
        <v>Exclude</v>
      </c>
      <c r="F1315" s="1">
        <v>1</v>
      </c>
      <c r="I1315" s="1">
        <v>1</v>
      </c>
      <c r="L1315" s="1">
        <f t="shared" si="45"/>
        <v>2</v>
      </c>
    </row>
    <row r="1316" spans="1:13" ht="34">
      <c r="A1316" s="1" t="s">
        <v>2993</v>
      </c>
      <c r="B1316" s="1">
        <v>2019</v>
      </c>
      <c r="C1316" s="4" t="s">
        <v>2994</v>
      </c>
      <c r="E1316" s="1" t="str">
        <f t="shared" si="44"/>
        <v>Include</v>
      </c>
      <c r="L1316" s="1">
        <f t="shared" si="45"/>
        <v>0</v>
      </c>
      <c r="M1316" s="1" t="s">
        <v>2995</v>
      </c>
    </row>
    <row r="1317" spans="1:13">
      <c r="A1317" s="1" t="s">
        <v>2996</v>
      </c>
      <c r="B1317" s="1">
        <v>2019</v>
      </c>
      <c r="C1317" s="1" t="s">
        <v>2997</v>
      </c>
      <c r="E1317" s="1" t="str">
        <f t="shared" si="44"/>
        <v>Include</v>
      </c>
      <c r="L1317" s="1">
        <f t="shared" si="45"/>
        <v>0</v>
      </c>
    </row>
    <row r="1318" spans="1:13">
      <c r="A1318" s="1" t="s">
        <v>2998</v>
      </c>
      <c r="B1318" s="1">
        <v>2019</v>
      </c>
      <c r="C1318" s="1" t="s">
        <v>2999</v>
      </c>
      <c r="E1318" s="1" t="str">
        <f t="shared" si="44"/>
        <v>Exclude</v>
      </c>
      <c r="I1318" s="1">
        <v>1</v>
      </c>
      <c r="L1318" s="1">
        <f t="shared" si="45"/>
        <v>1</v>
      </c>
    </row>
    <row r="1319" spans="1:13">
      <c r="A1319" s="1" t="s">
        <v>3000</v>
      </c>
      <c r="B1319" s="1">
        <v>2019</v>
      </c>
      <c r="C1319" s="1" t="s">
        <v>3001</v>
      </c>
      <c r="E1319" s="1" t="str">
        <f t="shared" si="44"/>
        <v>Exclude</v>
      </c>
      <c r="G1319" s="1">
        <v>1</v>
      </c>
      <c r="L1319" s="1">
        <f t="shared" si="45"/>
        <v>1</v>
      </c>
    </row>
    <row r="1320" spans="1:13">
      <c r="A1320" s="1" t="s">
        <v>3002</v>
      </c>
      <c r="B1320" s="1">
        <v>2019</v>
      </c>
      <c r="C1320" s="1" t="s">
        <v>3003</v>
      </c>
      <c r="E1320" s="1" t="str">
        <f t="shared" si="44"/>
        <v>Include</v>
      </c>
      <c r="L1320" s="1">
        <f t="shared" si="45"/>
        <v>0</v>
      </c>
      <c r="M1320" s="1" t="s">
        <v>2981</v>
      </c>
    </row>
    <row r="1321" spans="1:13">
      <c r="A1321" s="1" t="s">
        <v>3004</v>
      </c>
      <c r="B1321" s="1">
        <v>2019</v>
      </c>
      <c r="C1321" s="1" t="s">
        <v>3005</v>
      </c>
      <c r="E1321" s="1" t="str">
        <f t="shared" si="44"/>
        <v>Include</v>
      </c>
      <c r="L1321" s="1">
        <f t="shared" si="45"/>
        <v>0</v>
      </c>
    </row>
    <row r="1322" spans="1:13">
      <c r="A1322" s="1" t="s">
        <v>3006</v>
      </c>
      <c r="B1322" s="1">
        <v>2019</v>
      </c>
      <c r="C1322" s="1" t="s">
        <v>3007</v>
      </c>
      <c r="E1322" s="1" t="str">
        <f t="shared" si="44"/>
        <v>Exclude</v>
      </c>
      <c r="F1322" s="1">
        <v>1</v>
      </c>
      <c r="I1322" s="1">
        <v>1</v>
      </c>
      <c r="L1322" s="1">
        <f t="shared" si="45"/>
        <v>2</v>
      </c>
    </row>
    <row r="1323" spans="1:13">
      <c r="A1323" s="1" t="s">
        <v>3008</v>
      </c>
      <c r="B1323" s="1">
        <v>2019</v>
      </c>
      <c r="C1323" s="1" t="s">
        <v>3009</v>
      </c>
      <c r="E1323" s="1" t="str">
        <f t="shared" si="44"/>
        <v>Exclude</v>
      </c>
      <c r="F1323" s="1">
        <v>1</v>
      </c>
      <c r="I1323" s="1">
        <v>1</v>
      </c>
      <c r="L1323" s="1">
        <f t="shared" si="45"/>
        <v>2</v>
      </c>
    </row>
    <row r="1324" spans="1:13">
      <c r="B1324" s="1">
        <v>2020</v>
      </c>
      <c r="C1324" s="1" t="s">
        <v>3010</v>
      </c>
      <c r="E1324" s="1" t="str">
        <f t="shared" si="44"/>
        <v>Exclude</v>
      </c>
      <c r="F1324" s="1">
        <v>1</v>
      </c>
      <c r="I1324" s="1">
        <v>1</v>
      </c>
      <c r="L1324" s="1">
        <f t="shared" si="45"/>
        <v>2</v>
      </c>
    </row>
    <row r="1325" spans="1:13" ht="34">
      <c r="B1325" s="1">
        <v>2020</v>
      </c>
      <c r="C1325" s="4" t="s">
        <v>3011</v>
      </c>
      <c r="E1325" s="1" t="str">
        <f t="shared" si="44"/>
        <v>Include</v>
      </c>
      <c r="L1325" s="1">
        <f t="shared" si="45"/>
        <v>0</v>
      </c>
    </row>
    <row r="1326" spans="1:13">
      <c r="A1326" s="1" t="s">
        <v>3012</v>
      </c>
      <c r="B1326" s="1">
        <v>2020</v>
      </c>
      <c r="C1326" s="1" t="s">
        <v>3013</v>
      </c>
      <c r="E1326" s="1" t="str">
        <f t="shared" ref="E1326:E1376" si="46">IF(L1326=0, "Include", "Exclude")</f>
        <v>Include</v>
      </c>
      <c r="L1326" s="1">
        <f t="shared" ref="L1326:L1376" si="47">SUM(F1326:K1326)</f>
        <v>0</v>
      </c>
      <c r="M1326" s="1" t="s">
        <v>2981</v>
      </c>
    </row>
    <row r="1327" spans="1:13">
      <c r="A1327" s="1" t="s">
        <v>3014</v>
      </c>
      <c r="B1327" s="1">
        <v>2020</v>
      </c>
      <c r="C1327" s="1" t="s">
        <v>3015</v>
      </c>
      <c r="E1327" s="1" t="str">
        <f t="shared" si="46"/>
        <v>Exclude</v>
      </c>
      <c r="F1327" s="1">
        <v>1</v>
      </c>
      <c r="L1327" s="1">
        <f t="shared" si="47"/>
        <v>1</v>
      </c>
    </row>
    <row r="1328" spans="1:13">
      <c r="A1328" s="1" t="s">
        <v>3016</v>
      </c>
      <c r="B1328" s="1">
        <v>2020</v>
      </c>
      <c r="C1328" s="1" t="s">
        <v>3017</v>
      </c>
      <c r="E1328" s="1" t="str">
        <f t="shared" si="46"/>
        <v>Exclude</v>
      </c>
      <c r="F1328" s="1">
        <v>1</v>
      </c>
      <c r="I1328" s="1">
        <v>1</v>
      </c>
      <c r="L1328" s="1">
        <f t="shared" si="47"/>
        <v>2</v>
      </c>
    </row>
    <row r="1329" spans="1:13">
      <c r="A1329" s="1" t="s">
        <v>3018</v>
      </c>
      <c r="B1329" s="1">
        <v>2020</v>
      </c>
      <c r="C1329" s="1" t="s">
        <v>3019</v>
      </c>
      <c r="E1329" s="1" t="str">
        <f t="shared" si="46"/>
        <v>Exclude</v>
      </c>
      <c r="I1329" s="1">
        <v>1</v>
      </c>
      <c r="L1329" s="1">
        <f t="shared" si="47"/>
        <v>1</v>
      </c>
    </row>
    <row r="1330" spans="1:13">
      <c r="A1330" s="1" t="s">
        <v>3020</v>
      </c>
      <c r="B1330" s="1">
        <v>2020</v>
      </c>
      <c r="C1330" s="1" t="s">
        <v>3021</v>
      </c>
      <c r="E1330" s="1" t="str">
        <f t="shared" si="46"/>
        <v>Exclude</v>
      </c>
      <c r="F1330" s="1">
        <v>1</v>
      </c>
      <c r="I1330" s="1">
        <v>1</v>
      </c>
      <c r="L1330" s="1">
        <f t="shared" si="47"/>
        <v>2</v>
      </c>
    </row>
    <row r="1331" spans="1:13">
      <c r="A1331" s="1" t="s">
        <v>3022</v>
      </c>
      <c r="B1331" s="1">
        <v>2020</v>
      </c>
      <c r="C1331" s="1" t="s">
        <v>3023</v>
      </c>
      <c r="E1331" s="1" t="str">
        <f t="shared" si="46"/>
        <v>Exclude</v>
      </c>
      <c r="F1331" s="1">
        <v>1</v>
      </c>
      <c r="I1331" s="1">
        <v>1</v>
      </c>
      <c r="L1331" s="1">
        <f t="shared" si="47"/>
        <v>2</v>
      </c>
    </row>
    <row r="1332" spans="1:13" ht="17">
      <c r="A1332" s="1" t="s">
        <v>3024</v>
      </c>
      <c r="B1332" s="1">
        <v>2020</v>
      </c>
      <c r="C1332" s="4" t="s">
        <v>3025</v>
      </c>
      <c r="E1332" s="1" t="str">
        <f t="shared" si="46"/>
        <v>Exclude</v>
      </c>
      <c r="I1332" s="1">
        <v>1</v>
      </c>
      <c r="L1332" s="1">
        <f t="shared" si="47"/>
        <v>1</v>
      </c>
    </row>
    <row r="1333" spans="1:13" ht="17">
      <c r="A1333" s="1" t="s">
        <v>3026</v>
      </c>
      <c r="B1333" s="1">
        <v>2020</v>
      </c>
      <c r="C1333" s="4" t="s">
        <v>3027</v>
      </c>
      <c r="E1333" s="1" t="str">
        <f t="shared" si="46"/>
        <v>Include</v>
      </c>
      <c r="L1333" s="1">
        <f t="shared" si="47"/>
        <v>0</v>
      </c>
      <c r="M1333" s="1" t="s">
        <v>2445</v>
      </c>
    </row>
    <row r="1334" spans="1:13">
      <c r="A1334" s="1" t="s">
        <v>3028</v>
      </c>
      <c r="B1334" s="1">
        <v>2020</v>
      </c>
      <c r="C1334" s="1" t="s">
        <v>3029</v>
      </c>
      <c r="E1334" s="1" t="str">
        <f t="shared" si="46"/>
        <v>Include</v>
      </c>
      <c r="L1334" s="1">
        <f t="shared" si="47"/>
        <v>0</v>
      </c>
      <c r="M1334" s="1" t="s">
        <v>2981</v>
      </c>
    </row>
    <row r="1335" spans="1:13" ht="17">
      <c r="A1335" s="1" t="s">
        <v>3030</v>
      </c>
      <c r="B1335" s="1">
        <v>2020</v>
      </c>
      <c r="C1335" s="4" t="s">
        <v>3031</v>
      </c>
      <c r="E1335" s="1" t="str">
        <f t="shared" si="46"/>
        <v>Exclude</v>
      </c>
      <c r="F1335" s="1">
        <v>1</v>
      </c>
      <c r="I1335" s="1">
        <v>1</v>
      </c>
      <c r="L1335" s="1">
        <f t="shared" si="47"/>
        <v>2</v>
      </c>
    </row>
    <row r="1336" spans="1:13">
      <c r="A1336" s="1" t="s">
        <v>3032</v>
      </c>
      <c r="B1336" s="1">
        <v>2020</v>
      </c>
      <c r="C1336" s="1" t="s">
        <v>3033</v>
      </c>
      <c r="E1336" s="1" t="str">
        <f t="shared" si="46"/>
        <v>Exclude</v>
      </c>
      <c r="F1336" s="1">
        <v>1</v>
      </c>
      <c r="L1336" s="1">
        <f t="shared" si="47"/>
        <v>1</v>
      </c>
    </row>
    <row r="1337" spans="1:13">
      <c r="A1337" s="1" t="s">
        <v>3034</v>
      </c>
      <c r="B1337" s="1">
        <v>2020</v>
      </c>
      <c r="C1337" s="1" t="s">
        <v>3035</v>
      </c>
      <c r="E1337" s="1" t="str">
        <f t="shared" si="46"/>
        <v>Exclude</v>
      </c>
      <c r="F1337" s="1">
        <v>1</v>
      </c>
      <c r="I1337" s="1">
        <v>1</v>
      </c>
      <c r="L1337" s="1">
        <f t="shared" si="47"/>
        <v>2</v>
      </c>
    </row>
    <row r="1338" spans="1:13" ht="17">
      <c r="A1338" s="1" t="s">
        <v>3036</v>
      </c>
      <c r="B1338" s="1">
        <v>2020</v>
      </c>
      <c r="C1338" s="4" t="s">
        <v>3037</v>
      </c>
      <c r="E1338" s="1" t="str">
        <f t="shared" si="46"/>
        <v>Include</v>
      </c>
      <c r="L1338" s="1">
        <f t="shared" si="47"/>
        <v>0</v>
      </c>
    </row>
    <row r="1339" spans="1:13">
      <c r="A1339" s="1" t="s">
        <v>3038</v>
      </c>
      <c r="B1339" s="1">
        <v>2020</v>
      </c>
      <c r="C1339" s="1" t="s">
        <v>3039</v>
      </c>
      <c r="E1339" s="1" t="str">
        <f t="shared" si="46"/>
        <v>Exclude</v>
      </c>
      <c r="F1339" s="1">
        <v>1</v>
      </c>
      <c r="L1339" s="1">
        <f t="shared" si="47"/>
        <v>1</v>
      </c>
    </row>
    <row r="1340" spans="1:13" ht="34">
      <c r="A1340" s="1" t="s">
        <v>3040</v>
      </c>
      <c r="B1340" s="1">
        <v>2020</v>
      </c>
      <c r="C1340" s="5" t="s">
        <v>3041</v>
      </c>
      <c r="E1340" s="1" t="str">
        <f t="shared" si="46"/>
        <v>Exclude</v>
      </c>
      <c r="F1340" s="1">
        <v>1</v>
      </c>
      <c r="I1340" s="1">
        <v>1</v>
      </c>
      <c r="L1340" s="1">
        <f t="shared" si="47"/>
        <v>2</v>
      </c>
    </row>
    <row r="1341" spans="1:13">
      <c r="A1341" s="1" t="s">
        <v>3042</v>
      </c>
      <c r="B1341" s="1">
        <v>2020</v>
      </c>
      <c r="C1341" s="1" t="s">
        <v>3043</v>
      </c>
      <c r="E1341" s="1" t="str">
        <f t="shared" si="46"/>
        <v>Exclude</v>
      </c>
      <c r="F1341" s="1">
        <v>1</v>
      </c>
      <c r="L1341" s="1">
        <f t="shared" si="47"/>
        <v>1</v>
      </c>
    </row>
    <row r="1342" spans="1:13" ht="17">
      <c r="A1342" s="1" t="s">
        <v>3044</v>
      </c>
      <c r="B1342" s="1">
        <v>2020</v>
      </c>
      <c r="C1342" s="4" t="s">
        <v>3045</v>
      </c>
      <c r="E1342" s="1" t="str">
        <f t="shared" si="46"/>
        <v>Exclude</v>
      </c>
      <c r="F1342" s="1">
        <v>1</v>
      </c>
      <c r="I1342" s="1">
        <v>1</v>
      </c>
      <c r="L1342" s="1">
        <f t="shared" si="47"/>
        <v>2</v>
      </c>
    </row>
    <row r="1343" spans="1:13">
      <c r="A1343" s="1" t="s">
        <v>3046</v>
      </c>
      <c r="B1343" s="1">
        <v>2020</v>
      </c>
      <c r="C1343" s="1" t="s">
        <v>3047</v>
      </c>
      <c r="E1343" s="1" t="str">
        <f t="shared" si="46"/>
        <v>Exclude</v>
      </c>
      <c r="F1343" s="1">
        <v>1</v>
      </c>
      <c r="L1343" s="1">
        <f t="shared" si="47"/>
        <v>1</v>
      </c>
    </row>
    <row r="1344" spans="1:13">
      <c r="A1344" s="1" t="s">
        <v>3048</v>
      </c>
      <c r="B1344" s="1">
        <v>2020</v>
      </c>
      <c r="C1344" s="1" t="s">
        <v>3049</v>
      </c>
      <c r="E1344" s="1" t="str">
        <f t="shared" si="46"/>
        <v>Exclude</v>
      </c>
      <c r="I1344" s="1">
        <v>1</v>
      </c>
      <c r="L1344" s="1">
        <f t="shared" si="47"/>
        <v>1</v>
      </c>
    </row>
    <row r="1345" spans="1:13">
      <c r="A1345" s="1" t="s">
        <v>3050</v>
      </c>
      <c r="B1345" s="1">
        <v>2020</v>
      </c>
      <c r="C1345" s="1" t="s">
        <v>3051</v>
      </c>
      <c r="E1345" s="1" t="str">
        <f t="shared" si="46"/>
        <v>Include</v>
      </c>
      <c r="L1345" s="1">
        <f t="shared" si="47"/>
        <v>0</v>
      </c>
      <c r="M1345" s="1" t="s">
        <v>3052</v>
      </c>
    </row>
    <row r="1346" spans="1:13" ht="17">
      <c r="A1346" s="1" t="s">
        <v>3053</v>
      </c>
      <c r="B1346" s="1">
        <v>2020</v>
      </c>
      <c r="C1346" s="4" t="s">
        <v>3054</v>
      </c>
      <c r="E1346" s="1" t="str">
        <f t="shared" si="46"/>
        <v>Exclude</v>
      </c>
      <c r="I1346" s="1">
        <v>1</v>
      </c>
      <c r="L1346" s="1">
        <f t="shared" si="47"/>
        <v>1</v>
      </c>
    </row>
    <row r="1347" spans="1:13">
      <c r="A1347" s="1" t="s">
        <v>3055</v>
      </c>
      <c r="B1347" s="1">
        <v>2020</v>
      </c>
      <c r="C1347" s="1" t="s">
        <v>3056</v>
      </c>
      <c r="E1347" s="1" t="str">
        <f t="shared" si="46"/>
        <v>Exclude</v>
      </c>
      <c r="I1347" s="1">
        <v>1</v>
      </c>
      <c r="L1347" s="1">
        <f t="shared" si="47"/>
        <v>1</v>
      </c>
    </row>
    <row r="1348" spans="1:13" ht="17">
      <c r="A1348" s="1" t="s">
        <v>3057</v>
      </c>
      <c r="B1348" s="1">
        <v>2020</v>
      </c>
      <c r="C1348" s="4" t="s">
        <v>3058</v>
      </c>
      <c r="E1348" s="1" t="str">
        <f t="shared" si="46"/>
        <v>Exclude</v>
      </c>
      <c r="F1348" s="1">
        <v>1</v>
      </c>
      <c r="I1348" s="1">
        <v>1</v>
      </c>
      <c r="L1348" s="1">
        <f t="shared" si="47"/>
        <v>2</v>
      </c>
    </row>
    <row r="1349" spans="1:13">
      <c r="A1349" s="1" t="s">
        <v>3059</v>
      </c>
      <c r="B1349" s="1">
        <v>2020</v>
      </c>
      <c r="C1349" s="1" t="s">
        <v>3060</v>
      </c>
      <c r="E1349" s="1" t="str">
        <f t="shared" si="46"/>
        <v>Include</v>
      </c>
      <c r="L1349" s="1">
        <f t="shared" si="47"/>
        <v>0</v>
      </c>
      <c r="M1349" s="1" t="s">
        <v>3061</v>
      </c>
    </row>
    <row r="1350" spans="1:13" ht="34">
      <c r="A1350" s="1" t="s">
        <v>3062</v>
      </c>
      <c r="B1350" s="1">
        <v>2020</v>
      </c>
      <c r="C1350" s="4" t="s">
        <v>3063</v>
      </c>
      <c r="E1350" s="1" t="str">
        <f t="shared" si="46"/>
        <v>Include</v>
      </c>
      <c r="L1350" s="1">
        <f t="shared" si="47"/>
        <v>0</v>
      </c>
      <c r="M1350" s="1" t="s">
        <v>3064</v>
      </c>
    </row>
    <row r="1351" spans="1:13" ht="34">
      <c r="A1351" s="1" t="s">
        <v>3065</v>
      </c>
      <c r="B1351" s="1">
        <v>2020</v>
      </c>
      <c r="C1351" s="4" t="s">
        <v>3066</v>
      </c>
      <c r="E1351" s="1" t="str">
        <f t="shared" si="46"/>
        <v>Exclude</v>
      </c>
      <c r="F1351" s="1">
        <v>1</v>
      </c>
      <c r="L1351" s="1">
        <f t="shared" si="47"/>
        <v>1</v>
      </c>
      <c r="M1351" s="1" t="s">
        <v>2748</v>
      </c>
    </row>
    <row r="1352" spans="1:13">
      <c r="A1352" s="1" t="s">
        <v>3067</v>
      </c>
      <c r="B1352" s="1">
        <v>2020</v>
      </c>
      <c r="C1352" s="1" t="s">
        <v>3068</v>
      </c>
      <c r="E1352" s="1" t="str">
        <f t="shared" si="46"/>
        <v>Exclude</v>
      </c>
      <c r="I1352" s="1">
        <v>1</v>
      </c>
      <c r="L1352" s="1">
        <f t="shared" si="47"/>
        <v>1</v>
      </c>
    </row>
    <row r="1353" spans="1:13" ht="17">
      <c r="A1353" s="1" t="s">
        <v>3069</v>
      </c>
      <c r="B1353" s="1">
        <v>2020</v>
      </c>
      <c r="C1353" s="5" t="s">
        <v>3070</v>
      </c>
      <c r="E1353" s="1" t="str">
        <f t="shared" si="46"/>
        <v>Exclude</v>
      </c>
      <c r="F1353" s="1">
        <v>1</v>
      </c>
      <c r="I1353" s="1">
        <v>1</v>
      </c>
      <c r="J1353" s="1">
        <v>1</v>
      </c>
      <c r="L1353" s="1">
        <f t="shared" si="47"/>
        <v>3</v>
      </c>
    </row>
    <row r="1354" spans="1:13" ht="34">
      <c r="A1354" s="1" t="s">
        <v>3071</v>
      </c>
      <c r="B1354" s="1">
        <v>2020</v>
      </c>
      <c r="C1354" s="4" t="s">
        <v>3072</v>
      </c>
      <c r="E1354" s="1" t="str">
        <f t="shared" si="46"/>
        <v>Exclude</v>
      </c>
      <c r="F1354" s="1">
        <v>1</v>
      </c>
      <c r="L1354" s="1">
        <f t="shared" si="47"/>
        <v>1</v>
      </c>
    </row>
    <row r="1355" spans="1:13">
      <c r="A1355" s="1" t="s">
        <v>3073</v>
      </c>
      <c r="B1355" s="1">
        <v>2020</v>
      </c>
      <c r="C1355" s="1" t="s">
        <v>3074</v>
      </c>
      <c r="E1355" s="1" t="str">
        <f t="shared" si="46"/>
        <v>Exclude</v>
      </c>
      <c r="F1355" s="1">
        <v>1</v>
      </c>
      <c r="L1355" s="1">
        <f t="shared" si="47"/>
        <v>1</v>
      </c>
    </row>
    <row r="1356" spans="1:13">
      <c r="B1356" s="1">
        <v>2021</v>
      </c>
      <c r="C1356" s="1" t="s">
        <v>3075</v>
      </c>
      <c r="E1356" s="1" t="str">
        <f t="shared" si="46"/>
        <v>Include</v>
      </c>
      <c r="L1356" s="1">
        <f t="shared" si="47"/>
        <v>0</v>
      </c>
    </row>
    <row r="1357" spans="1:13" ht="34">
      <c r="A1357" s="1" t="s">
        <v>3076</v>
      </c>
      <c r="B1357" s="1">
        <v>2021</v>
      </c>
      <c r="C1357" s="4" t="s">
        <v>3077</v>
      </c>
      <c r="E1357" s="1" t="str">
        <f t="shared" si="46"/>
        <v>Include</v>
      </c>
      <c r="L1357" s="1">
        <f t="shared" si="47"/>
        <v>0</v>
      </c>
      <c r="M1357" s="1" t="s">
        <v>3078</v>
      </c>
    </row>
    <row r="1358" spans="1:13" ht="34">
      <c r="A1358" s="1" t="s">
        <v>3079</v>
      </c>
      <c r="B1358" s="1">
        <v>2021</v>
      </c>
      <c r="C1358" s="4" t="s">
        <v>3080</v>
      </c>
      <c r="E1358" s="1" t="str">
        <f t="shared" si="46"/>
        <v>Exclude</v>
      </c>
      <c r="F1358" s="1">
        <v>1</v>
      </c>
      <c r="L1358" s="1">
        <f t="shared" si="47"/>
        <v>1</v>
      </c>
    </row>
    <row r="1359" spans="1:13">
      <c r="A1359" s="1" t="s">
        <v>3081</v>
      </c>
      <c r="B1359" s="1">
        <v>2021</v>
      </c>
      <c r="C1359" s="1" t="s">
        <v>3082</v>
      </c>
      <c r="E1359" s="1" t="str">
        <f t="shared" si="46"/>
        <v>Exclude</v>
      </c>
      <c r="F1359" s="1">
        <v>1</v>
      </c>
      <c r="L1359" s="1">
        <f t="shared" si="47"/>
        <v>1</v>
      </c>
    </row>
    <row r="1360" spans="1:13" ht="17">
      <c r="A1360" s="1" t="s">
        <v>3083</v>
      </c>
      <c r="B1360" s="1">
        <v>2021</v>
      </c>
      <c r="C1360" s="4" t="s">
        <v>3084</v>
      </c>
      <c r="E1360" s="1" t="str">
        <f t="shared" si="46"/>
        <v>Include</v>
      </c>
      <c r="L1360" s="1">
        <f t="shared" si="47"/>
        <v>0</v>
      </c>
      <c r="M1360" s="1" t="s">
        <v>3085</v>
      </c>
    </row>
    <row r="1361" spans="1:13" ht="17">
      <c r="A1361" s="1" t="s">
        <v>3086</v>
      </c>
      <c r="B1361" s="1">
        <v>2021</v>
      </c>
      <c r="C1361" s="4" t="s">
        <v>3087</v>
      </c>
      <c r="E1361" s="1" t="str">
        <f t="shared" si="46"/>
        <v>Exclude</v>
      </c>
      <c r="F1361" s="1">
        <v>1</v>
      </c>
      <c r="L1361" s="1">
        <f t="shared" si="47"/>
        <v>1</v>
      </c>
    </row>
    <row r="1362" spans="1:13" ht="17">
      <c r="A1362" s="1" t="s">
        <v>3088</v>
      </c>
      <c r="B1362" s="1">
        <v>2021</v>
      </c>
      <c r="C1362" s="4" t="s">
        <v>3089</v>
      </c>
      <c r="E1362" s="1" t="str">
        <f t="shared" si="46"/>
        <v>Include</v>
      </c>
      <c r="L1362" s="1">
        <f t="shared" si="47"/>
        <v>0</v>
      </c>
      <c r="M1362" s="1" t="s">
        <v>3085</v>
      </c>
    </row>
    <row r="1363" spans="1:13" ht="17">
      <c r="A1363" s="1" t="s">
        <v>3090</v>
      </c>
      <c r="B1363" s="1">
        <v>2021</v>
      </c>
      <c r="C1363" s="4" t="s">
        <v>3091</v>
      </c>
      <c r="E1363" s="1" t="str">
        <f t="shared" si="46"/>
        <v>Exclude</v>
      </c>
      <c r="F1363" s="1">
        <v>1</v>
      </c>
      <c r="I1363" s="1">
        <v>1</v>
      </c>
      <c r="L1363" s="1">
        <f t="shared" si="47"/>
        <v>2</v>
      </c>
    </row>
    <row r="1364" spans="1:13">
      <c r="A1364" s="1" t="s">
        <v>3092</v>
      </c>
      <c r="B1364" s="1">
        <v>2021</v>
      </c>
      <c r="C1364" s="1" t="s">
        <v>3093</v>
      </c>
      <c r="E1364" s="1" t="str">
        <f t="shared" si="46"/>
        <v>Exclude</v>
      </c>
      <c r="F1364" s="1">
        <v>1</v>
      </c>
      <c r="I1364" s="1">
        <v>1</v>
      </c>
      <c r="L1364" s="1">
        <f t="shared" si="47"/>
        <v>2</v>
      </c>
    </row>
    <row r="1365" spans="1:13">
      <c r="A1365" s="1" t="s">
        <v>3094</v>
      </c>
      <c r="B1365" s="1">
        <v>2021</v>
      </c>
      <c r="C1365" s="1" t="s">
        <v>3095</v>
      </c>
      <c r="E1365" s="1" t="str">
        <f t="shared" si="46"/>
        <v>Exclude</v>
      </c>
      <c r="F1365" s="1">
        <v>1</v>
      </c>
      <c r="I1365" s="1">
        <v>1</v>
      </c>
      <c r="L1365" s="1">
        <f t="shared" si="47"/>
        <v>2</v>
      </c>
    </row>
    <row r="1366" spans="1:13">
      <c r="A1366" s="1" t="s">
        <v>3096</v>
      </c>
      <c r="B1366" s="1">
        <v>2021</v>
      </c>
      <c r="C1366" s="1" t="s">
        <v>3097</v>
      </c>
      <c r="E1366" s="1" t="str">
        <f t="shared" si="46"/>
        <v>Exclude</v>
      </c>
      <c r="F1366" s="1">
        <v>1</v>
      </c>
      <c r="L1366" s="1">
        <f t="shared" si="47"/>
        <v>1</v>
      </c>
    </row>
    <row r="1367" spans="1:13" ht="34">
      <c r="A1367" s="1" t="s">
        <v>3098</v>
      </c>
      <c r="B1367" s="1">
        <v>2021</v>
      </c>
      <c r="C1367" s="4" t="s">
        <v>3099</v>
      </c>
      <c r="E1367" s="1" t="str">
        <f t="shared" si="46"/>
        <v>Exclude</v>
      </c>
      <c r="F1367" s="1">
        <v>1</v>
      </c>
      <c r="L1367" s="1">
        <f t="shared" si="47"/>
        <v>1</v>
      </c>
    </row>
    <row r="1368" spans="1:13">
      <c r="A1368" s="1" t="s">
        <v>3100</v>
      </c>
      <c r="B1368" s="1">
        <v>2021</v>
      </c>
      <c r="C1368" s="1" t="s">
        <v>3101</v>
      </c>
      <c r="E1368" s="1" t="str">
        <f t="shared" si="46"/>
        <v>Exclude</v>
      </c>
      <c r="F1368" s="1">
        <v>1</v>
      </c>
      <c r="L1368" s="1">
        <f t="shared" si="47"/>
        <v>1</v>
      </c>
      <c r="M1368" s="1" t="s">
        <v>2748</v>
      </c>
    </row>
    <row r="1369" spans="1:13">
      <c r="A1369" s="1" t="s">
        <v>3102</v>
      </c>
      <c r="B1369" s="1">
        <v>2021</v>
      </c>
      <c r="C1369" s="3" t="s">
        <v>3103</v>
      </c>
      <c r="E1369" s="1" t="str">
        <f t="shared" si="46"/>
        <v>Exclude</v>
      </c>
      <c r="F1369" s="1">
        <v>1</v>
      </c>
      <c r="L1369" s="1">
        <f t="shared" si="47"/>
        <v>1</v>
      </c>
    </row>
    <row r="1370" spans="1:13">
      <c r="A1370" s="1" t="s">
        <v>3104</v>
      </c>
      <c r="B1370" s="1">
        <v>2021</v>
      </c>
      <c r="C1370" s="3" t="s">
        <v>3105</v>
      </c>
      <c r="E1370" s="1" t="str">
        <f t="shared" si="46"/>
        <v>Exclude</v>
      </c>
      <c r="I1370" s="1">
        <v>1</v>
      </c>
      <c r="L1370" s="1">
        <f t="shared" si="47"/>
        <v>1</v>
      </c>
    </row>
    <row r="1371" spans="1:13" ht="34">
      <c r="A1371" s="1" t="s">
        <v>3106</v>
      </c>
      <c r="B1371" s="1">
        <v>2021</v>
      </c>
      <c r="C1371" s="5" t="s">
        <v>3107</v>
      </c>
      <c r="E1371" s="1" t="str">
        <f t="shared" si="46"/>
        <v>Exclude</v>
      </c>
      <c r="F1371" s="1">
        <v>1</v>
      </c>
      <c r="L1371" s="1">
        <f t="shared" si="47"/>
        <v>1</v>
      </c>
    </row>
    <row r="1372" spans="1:13" ht="34">
      <c r="A1372" s="1" t="s">
        <v>3108</v>
      </c>
      <c r="B1372" s="1">
        <v>2021</v>
      </c>
      <c r="C1372" s="5" t="s">
        <v>3109</v>
      </c>
      <c r="E1372" s="1" t="str">
        <f t="shared" si="46"/>
        <v>Exclude</v>
      </c>
      <c r="F1372" s="1">
        <v>1</v>
      </c>
      <c r="G1372" s="1">
        <v>1</v>
      </c>
      <c r="H1372" s="1">
        <v>1</v>
      </c>
      <c r="I1372" s="1">
        <v>1</v>
      </c>
      <c r="L1372" s="1">
        <f t="shared" si="47"/>
        <v>4</v>
      </c>
    </row>
    <row r="1373" spans="1:13" ht="17">
      <c r="A1373" s="1" t="s">
        <v>3110</v>
      </c>
      <c r="B1373" s="1">
        <v>2021</v>
      </c>
      <c r="C1373" s="5" t="s">
        <v>3111</v>
      </c>
      <c r="E1373" s="1" t="str">
        <f t="shared" si="46"/>
        <v>Exclude</v>
      </c>
      <c r="F1373" s="1">
        <v>1</v>
      </c>
      <c r="I1373" s="1">
        <v>1</v>
      </c>
      <c r="L1373" s="1">
        <f t="shared" si="47"/>
        <v>2</v>
      </c>
    </row>
    <row r="1374" spans="1:13">
      <c r="A1374" s="1" t="s">
        <v>3112</v>
      </c>
      <c r="B1374" s="1">
        <v>2021</v>
      </c>
      <c r="C1374" s="1" t="s">
        <v>3113</v>
      </c>
      <c r="E1374" s="1" t="str">
        <f t="shared" si="46"/>
        <v>Exclude</v>
      </c>
      <c r="F1374" s="1">
        <v>1</v>
      </c>
      <c r="I1374" s="1">
        <v>1</v>
      </c>
      <c r="L1374" s="1">
        <f t="shared" si="47"/>
        <v>2</v>
      </c>
    </row>
    <row r="1375" spans="1:13">
      <c r="A1375" s="1" t="s">
        <v>3114</v>
      </c>
      <c r="B1375" s="1">
        <v>2021</v>
      </c>
      <c r="C1375" s="3" t="s">
        <v>3115</v>
      </c>
      <c r="E1375" s="1" t="str">
        <f t="shared" si="46"/>
        <v>Exclude</v>
      </c>
      <c r="F1375" s="1">
        <v>1</v>
      </c>
      <c r="I1375" s="1">
        <v>1</v>
      </c>
      <c r="L1375" s="1">
        <f t="shared" si="47"/>
        <v>2</v>
      </c>
    </row>
    <row r="1376" spans="1:13" ht="34">
      <c r="A1376" s="1" t="s">
        <v>3116</v>
      </c>
      <c r="B1376" s="1">
        <v>2021</v>
      </c>
      <c r="C1376" s="5" t="s">
        <v>3117</v>
      </c>
      <c r="E1376" s="1" t="str">
        <f t="shared" si="46"/>
        <v>Include</v>
      </c>
      <c r="L1376" s="1">
        <f t="shared" si="47"/>
        <v>0</v>
      </c>
    </row>
    <row r="1377" spans="1:13" ht="17">
      <c r="A1377" s="1" t="s">
        <v>3118</v>
      </c>
      <c r="B1377" s="1">
        <v>0</v>
      </c>
      <c r="C1377" s="4" t="s">
        <v>3119</v>
      </c>
      <c r="E1377" s="1" t="str">
        <f>IF(L1377=0, "Include", "Exclude")</f>
        <v>Include</v>
      </c>
      <c r="L1377" s="1">
        <f>SUM(F1377:K1377)</f>
        <v>0</v>
      </c>
      <c r="M1377" s="1" t="s">
        <v>3120</v>
      </c>
    </row>
    <row r="1378" spans="1:13" ht="17">
      <c r="A1378" s="1" t="s">
        <v>3121</v>
      </c>
      <c r="B1378" s="1">
        <v>0</v>
      </c>
      <c r="C1378" s="4" t="s">
        <v>3122</v>
      </c>
      <c r="E1378" s="1" t="str">
        <f t="shared" ref="E1378:E1441" si="48">IF(L1378=0, "Include", "Exclude")</f>
        <v>Exclude</v>
      </c>
      <c r="I1378" s="1">
        <v>1</v>
      </c>
      <c r="L1378" s="1">
        <f t="shared" ref="L1378:L1441" si="49">SUM(F1378:K1378)</f>
        <v>1</v>
      </c>
    </row>
    <row r="1379" spans="1:13">
      <c r="A1379" s="1" t="s">
        <v>3123</v>
      </c>
      <c r="B1379" s="1">
        <v>0</v>
      </c>
      <c r="C1379" s="1" t="s">
        <v>3124</v>
      </c>
      <c r="E1379" s="1" t="str">
        <f t="shared" si="48"/>
        <v>Exclude</v>
      </c>
      <c r="F1379" s="1">
        <v>1</v>
      </c>
      <c r="L1379" s="1">
        <f t="shared" si="49"/>
        <v>1</v>
      </c>
    </row>
    <row r="1380" spans="1:13" ht="17">
      <c r="A1380" s="1" t="s">
        <v>3125</v>
      </c>
      <c r="B1380" s="1">
        <v>0</v>
      </c>
      <c r="C1380" s="4" t="s">
        <v>3126</v>
      </c>
      <c r="E1380" s="1" t="str">
        <f t="shared" si="48"/>
        <v>Exclude</v>
      </c>
      <c r="I1380" s="1">
        <v>1</v>
      </c>
      <c r="L1380" s="1">
        <f t="shared" si="49"/>
        <v>1</v>
      </c>
    </row>
    <row r="1381" spans="1:13">
      <c r="A1381" s="1" t="s">
        <v>3127</v>
      </c>
      <c r="B1381" s="1">
        <v>0</v>
      </c>
      <c r="C1381" s="1" t="s">
        <v>3128</v>
      </c>
      <c r="E1381" s="1" t="str">
        <f t="shared" si="48"/>
        <v>Exclude</v>
      </c>
      <c r="F1381" s="1">
        <v>1</v>
      </c>
      <c r="L1381" s="1">
        <f t="shared" si="49"/>
        <v>1</v>
      </c>
    </row>
    <row r="1382" spans="1:13">
      <c r="A1382" s="1" t="s">
        <v>3129</v>
      </c>
      <c r="B1382" s="1">
        <v>2010</v>
      </c>
      <c r="C1382" s="1" t="s">
        <v>3130</v>
      </c>
      <c r="E1382" s="1" t="str">
        <f t="shared" si="48"/>
        <v>Include</v>
      </c>
      <c r="L1382" s="1">
        <f t="shared" si="49"/>
        <v>0</v>
      </c>
      <c r="M1382" s="1" t="s">
        <v>3131</v>
      </c>
    </row>
    <row r="1383" spans="1:13">
      <c r="A1383" s="1" t="s">
        <v>3132</v>
      </c>
      <c r="B1383" s="1">
        <v>2010</v>
      </c>
      <c r="C1383" s="1" t="s">
        <v>3133</v>
      </c>
      <c r="E1383" s="1" t="str">
        <f t="shared" si="48"/>
        <v>Include</v>
      </c>
      <c r="L1383" s="1">
        <f t="shared" si="49"/>
        <v>0</v>
      </c>
      <c r="M1383" s="1" t="s">
        <v>3134</v>
      </c>
    </row>
    <row r="1384" spans="1:13">
      <c r="A1384" s="1" t="s">
        <v>3135</v>
      </c>
      <c r="B1384" s="1">
        <v>2010</v>
      </c>
      <c r="C1384" s="1" t="s">
        <v>3136</v>
      </c>
      <c r="E1384" s="1" t="str">
        <f t="shared" si="48"/>
        <v>Exclude</v>
      </c>
      <c r="F1384" s="1">
        <v>1</v>
      </c>
      <c r="I1384" s="1">
        <v>1</v>
      </c>
      <c r="J1384" s="1">
        <v>1</v>
      </c>
      <c r="L1384" s="1">
        <f t="shared" si="49"/>
        <v>3</v>
      </c>
    </row>
    <row r="1385" spans="1:13">
      <c r="A1385" s="1" t="s">
        <v>3137</v>
      </c>
      <c r="B1385" s="1">
        <v>2011</v>
      </c>
      <c r="C1385" s="1" t="s">
        <v>3138</v>
      </c>
      <c r="E1385" s="1" t="str">
        <f t="shared" si="48"/>
        <v>Include</v>
      </c>
      <c r="L1385" s="1">
        <f t="shared" si="49"/>
        <v>0</v>
      </c>
      <c r="M1385" s="1" t="s">
        <v>3139</v>
      </c>
    </row>
    <row r="1386" spans="1:13">
      <c r="A1386" s="1" t="s">
        <v>413</v>
      </c>
      <c r="B1386" s="1">
        <v>2011</v>
      </c>
      <c r="C1386" s="1" t="s">
        <v>3140</v>
      </c>
      <c r="E1386" s="1" t="str">
        <f t="shared" si="48"/>
        <v>Include</v>
      </c>
      <c r="L1386" s="1">
        <f t="shared" si="49"/>
        <v>0</v>
      </c>
    </row>
    <row r="1387" spans="1:13">
      <c r="A1387" s="1" t="s">
        <v>3141</v>
      </c>
      <c r="B1387" s="1">
        <v>2011</v>
      </c>
      <c r="C1387" s="1" t="s">
        <v>3142</v>
      </c>
      <c r="E1387" s="1" t="str">
        <f t="shared" si="48"/>
        <v>Include</v>
      </c>
      <c r="L1387" s="1">
        <f t="shared" si="49"/>
        <v>0</v>
      </c>
    </row>
    <row r="1388" spans="1:13">
      <c r="A1388" s="1" t="s">
        <v>3143</v>
      </c>
      <c r="B1388" s="1">
        <v>2011</v>
      </c>
      <c r="C1388" s="1" t="s">
        <v>3144</v>
      </c>
      <c r="E1388" s="1" t="str">
        <f t="shared" si="48"/>
        <v>Include</v>
      </c>
      <c r="L1388" s="1">
        <f t="shared" si="49"/>
        <v>0</v>
      </c>
      <c r="M1388" s="1" t="s">
        <v>3131</v>
      </c>
    </row>
    <row r="1389" spans="1:13">
      <c r="A1389" s="1" t="s">
        <v>3145</v>
      </c>
      <c r="B1389" s="1">
        <v>2011</v>
      </c>
      <c r="C1389" s="1" t="s">
        <v>3146</v>
      </c>
      <c r="E1389" s="1" t="str">
        <f t="shared" si="48"/>
        <v>Exclude</v>
      </c>
      <c r="F1389" s="1">
        <v>1</v>
      </c>
      <c r="I1389" s="1">
        <v>1</v>
      </c>
      <c r="L1389" s="1">
        <f t="shared" si="49"/>
        <v>2</v>
      </c>
    </row>
    <row r="1390" spans="1:13">
      <c r="A1390" s="1" t="s">
        <v>3147</v>
      </c>
      <c r="B1390" s="1">
        <v>2012</v>
      </c>
      <c r="C1390" s="1" t="s">
        <v>3148</v>
      </c>
      <c r="E1390" s="1" t="str">
        <f t="shared" si="48"/>
        <v>Include</v>
      </c>
      <c r="L1390" s="1">
        <f t="shared" si="49"/>
        <v>0</v>
      </c>
      <c r="M1390" s="1" t="s">
        <v>3149</v>
      </c>
    </row>
    <row r="1391" spans="1:13">
      <c r="A1391" s="1" t="s">
        <v>3150</v>
      </c>
      <c r="B1391" s="1">
        <v>2012</v>
      </c>
      <c r="C1391" s="1" t="s">
        <v>3151</v>
      </c>
      <c r="E1391" s="1" t="str">
        <f t="shared" si="48"/>
        <v>Exclude</v>
      </c>
      <c r="I1391" s="1">
        <v>1</v>
      </c>
      <c r="L1391" s="1">
        <f t="shared" si="49"/>
        <v>1</v>
      </c>
    </row>
    <row r="1392" spans="1:13">
      <c r="A1392" s="1" t="s">
        <v>3152</v>
      </c>
      <c r="B1392" s="1">
        <v>2012</v>
      </c>
      <c r="C1392" s="1" t="s">
        <v>3153</v>
      </c>
      <c r="E1392" s="1" t="str">
        <f t="shared" si="48"/>
        <v>Include</v>
      </c>
      <c r="L1392" s="1">
        <f t="shared" si="49"/>
        <v>0</v>
      </c>
    </row>
    <row r="1393" spans="1:13" ht="34">
      <c r="A1393" s="1" t="s">
        <v>3154</v>
      </c>
      <c r="B1393" s="1">
        <v>2012</v>
      </c>
      <c r="C1393" s="4" t="s">
        <v>3155</v>
      </c>
      <c r="E1393" s="1" t="str">
        <f t="shared" si="48"/>
        <v>Exclude</v>
      </c>
      <c r="F1393" s="1">
        <v>1</v>
      </c>
      <c r="I1393" s="1">
        <v>1</v>
      </c>
      <c r="L1393" s="1">
        <f t="shared" si="49"/>
        <v>2</v>
      </c>
    </row>
    <row r="1394" spans="1:13">
      <c r="A1394" s="1" t="s">
        <v>3156</v>
      </c>
      <c r="B1394" s="1">
        <v>2012</v>
      </c>
      <c r="C1394" s="1" t="s">
        <v>3157</v>
      </c>
      <c r="E1394" s="1" t="str">
        <f t="shared" si="48"/>
        <v>Exclude</v>
      </c>
      <c r="I1394" s="1">
        <v>1</v>
      </c>
      <c r="L1394" s="1">
        <f t="shared" si="49"/>
        <v>1</v>
      </c>
    </row>
    <row r="1395" spans="1:13">
      <c r="A1395" s="1" t="s">
        <v>3158</v>
      </c>
      <c r="B1395" s="1">
        <v>2012</v>
      </c>
      <c r="C1395" s="1" t="s">
        <v>3159</v>
      </c>
      <c r="E1395" s="1" t="str">
        <f t="shared" si="48"/>
        <v>Include</v>
      </c>
      <c r="L1395" s="1">
        <f t="shared" si="49"/>
        <v>0</v>
      </c>
      <c r="M1395" s="1" t="s">
        <v>3160</v>
      </c>
    </row>
    <row r="1396" spans="1:13" ht="17">
      <c r="A1396" s="1" t="s">
        <v>3161</v>
      </c>
      <c r="B1396" s="1">
        <v>2012</v>
      </c>
      <c r="C1396" s="4" t="s">
        <v>3162</v>
      </c>
      <c r="E1396" s="1" t="str">
        <f t="shared" si="48"/>
        <v>Include</v>
      </c>
      <c r="L1396" s="1">
        <f t="shared" si="49"/>
        <v>0</v>
      </c>
      <c r="M1396" s="1" t="s">
        <v>3163</v>
      </c>
    </row>
    <row r="1397" spans="1:13">
      <c r="A1397" s="1" t="s">
        <v>3164</v>
      </c>
      <c r="B1397" s="1">
        <v>2012</v>
      </c>
      <c r="C1397" s="1" t="s">
        <v>3165</v>
      </c>
      <c r="E1397" s="1" t="str">
        <f t="shared" si="48"/>
        <v>Exclude</v>
      </c>
      <c r="F1397" s="1">
        <v>1</v>
      </c>
      <c r="I1397" s="1">
        <v>1</v>
      </c>
      <c r="L1397" s="1">
        <f t="shared" si="49"/>
        <v>2</v>
      </c>
    </row>
    <row r="1398" spans="1:13">
      <c r="A1398" s="1" t="s">
        <v>3166</v>
      </c>
      <c r="B1398" s="1">
        <v>2013</v>
      </c>
      <c r="C1398" s="1" t="s">
        <v>3167</v>
      </c>
      <c r="E1398" s="1" t="str">
        <f t="shared" si="48"/>
        <v>Include</v>
      </c>
      <c r="L1398" s="1">
        <f t="shared" si="49"/>
        <v>0</v>
      </c>
    </row>
    <row r="1399" spans="1:13" ht="17">
      <c r="A1399" s="1" t="s">
        <v>3168</v>
      </c>
      <c r="B1399" s="1">
        <v>2013</v>
      </c>
      <c r="C1399" s="5" t="s">
        <v>3169</v>
      </c>
      <c r="E1399" s="1" t="str">
        <f t="shared" si="48"/>
        <v>Include</v>
      </c>
      <c r="L1399" s="1">
        <f t="shared" si="49"/>
        <v>0</v>
      </c>
      <c r="M1399" s="1" t="s">
        <v>3170</v>
      </c>
    </row>
    <row r="1400" spans="1:13">
      <c r="A1400" s="1" t="s">
        <v>3171</v>
      </c>
      <c r="B1400" s="1">
        <v>2013</v>
      </c>
      <c r="C1400" s="1" t="s">
        <v>3172</v>
      </c>
      <c r="E1400" s="1" t="str">
        <f t="shared" si="48"/>
        <v>Exclude</v>
      </c>
      <c r="G1400" s="1">
        <v>1</v>
      </c>
      <c r="L1400" s="1">
        <f t="shared" si="49"/>
        <v>1</v>
      </c>
      <c r="M1400" s="1" t="s">
        <v>3173</v>
      </c>
    </row>
    <row r="1401" spans="1:13">
      <c r="A1401" s="1" t="s">
        <v>3174</v>
      </c>
      <c r="B1401" s="1">
        <v>2013</v>
      </c>
      <c r="C1401" s="1" t="s">
        <v>3175</v>
      </c>
      <c r="E1401" s="1" t="str">
        <f t="shared" si="48"/>
        <v>Exclude</v>
      </c>
      <c r="I1401" s="1">
        <v>1</v>
      </c>
      <c r="L1401" s="1">
        <f t="shared" si="49"/>
        <v>1</v>
      </c>
    </row>
    <row r="1402" spans="1:13">
      <c r="A1402" s="1" t="s">
        <v>3176</v>
      </c>
      <c r="B1402" s="1">
        <v>2014</v>
      </c>
      <c r="C1402" s="1" t="s">
        <v>3177</v>
      </c>
      <c r="E1402" s="1" t="str">
        <f t="shared" si="48"/>
        <v>Exclude</v>
      </c>
      <c r="F1402" s="1">
        <v>1</v>
      </c>
      <c r="L1402" s="1">
        <f t="shared" si="49"/>
        <v>1</v>
      </c>
    </row>
    <row r="1403" spans="1:13">
      <c r="A1403" s="1" t="s">
        <v>3178</v>
      </c>
      <c r="B1403" s="1">
        <v>2014</v>
      </c>
      <c r="C1403" s="1" t="s">
        <v>3179</v>
      </c>
      <c r="E1403" s="1" t="str">
        <f t="shared" si="48"/>
        <v>Include</v>
      </c>
      <c r="L1403" s="1">
        <f t="shared" si="49"/>
        <v>0</v>
      </c>
    </row>
    <row r="1404" spans="1:13">
      <c r="A1404" s="1" t="s">
        <v>3180</v>
      </c>
      <c r="B1404" s="1">
        <v>2014</v>
      </c>
      <c r="C1404" s="1" t="s">
        <v>3181</v>
      </c>
      <c r="E1404" s="1" t="str">
        <f t="shared" si="48"/>
        <v>Exclude</v>
      </c>
      <c r="F1404" s="1">
        <v>1</v>
      </c>
      <c r="L1404" s="1">
        <f t="shared" si="49"/>
        <v>1</v>
      </c>
      <c r="M1404" s="1" t="s">
        <v>3182</v>
      </c>
    </row>
    <row r="1405" spans="1:13">
      <c r="A1405" s="1" t="s">
        <v>3183</v>
      </c>
      <c r="B1405" s="1">
        <v>2014</v>
      </c>
      <c r="C1405" s="1" t="s">
        <v>3184</v>
      </c>
      <c r="E1405" s="1" t="str">
        <f t="shared" si="48"/>
        <v>Include</v>
      </c>
      <c r="L1405" s="1">
        <f t="shared" si="49"/>
        <v>0</v>
      </c>
      <c r="M1405" s="1" t="s">
        <v>3185</v>
      </c>
    </row>
    <row r="1406" spans="1:13" ht="17">
      <c r="A1406" s="1" t="s">
        <v>3186</v>
      </c>
      <c r="B1406" s="1">
        <v>2014</v>
      </c>
      <c r="C1406" s="4" t="s">
        <v>3187</v>
      </c>
      <c r="E1406" s="1" t="str">
        <f t="shared" si="48"/>
        <v>Exclude</v>
      </c>
      <c r="F1406" s="1">
        <v>1</v>
      </c>
      <c r="I1406" s="1">
        <v>1</v>
      </c>
      <c r="L1406" s="1">
        <f t="shared" si="49"/>
        <v>2</v>
      </c>
    </row>
    <row r="1407" spans="1:13">
      <c r="A1407" s="1" t="s">
        <v>3188</v>
      </c>
      <c r="B1407" s="1">
        <v>2014</v>
      </c>
      <c r="C1407" s="1" t="s">
        <v>3189</v>
      </c>
      <c r="E1407" s="1" t="str">
        <f t="shared" si="48"/>
        <v>Exclude</v>
      </c>
      <c r="F1407" s="1">
        <v>1</v>
      </c>
      <c r="L1407" s="1">
        <f t="shared" si="49"/>
        <v>1</v>
      </c>
      <c r="M1407" s="1" t="s">
        <v>3182</v>
      </c>
    </row>
    <row r="1408" spans="1:13">
      <c r="A1408" s="1" t="s">
        <v>3190</v>
      </c>
      <c r="B1408" s="1">
        <v>2014</v>
      </c>
      <c r="C1408" s="1" t="s">
        <v>3191</v>
      </c>
      <c r="E1408" s="1" t="str">
        <f t="shared" si="48"/>
        <v>Exclude</v>
      </c>
      <c r="F1408" s="1">
        <v>1</v>
      </c>
      <c r="L1408" s="1">
        <f t="shared" si="49"/>
        <v>1</v>
      </c>
      <c r="M1408" s="1" t="s">
        <v>3182</v>
      </c>
    </row>
    <row r="1409" spans="1:13">
      <c r="A1409" s="1" t="s">
        <v>3192</v>
      </c>
      <c r="B1409" s="1">
        <v>2014</v>
      </c>
      <c r="C1409" s="1" t="s">
        <v>3193</v>
      </c>
      <c r="E1409" s="1" t="str">
        <f t="shared" si="48"/>
        <v>Include</v>
      </c>
      <c r="L1409" s="1">
        <f t="shared" si="49"/>
        <v>0</v>
      </c>
    </row>
    <row r="1410" spans="1:13">
      <c r="A1410" s="1" t="s">
        <v>3194</v>
      </c>
      <c r="B1410" s="1">
        <v>2014</v>
      </c>
      <c r="C1410" s="1" t="s">
        <v>3195</v>
      </c>
      <c r="E1410" s="1" t="str">
        <f t="shared" si="48"/>
        <v>Exclude</v>
      </c>
      <c r="F1410" s="1">
        <v>1</v>
      </c>
      <c r="L1410" s="1">
        <f t="shared" si="49"/>
        <v>1</v>
      </c>
    </row>
    <row r="1411" spans="1:13" ht="17">
      <c r="A1411" s="1" t="s">
        <v>3196</v>
      </c>
      <c r="B1411" s="1">
        <v>2014</v>
      </c>
      <c r="C1411" s="4" t="s">
        <v>3197</v>
      </c>
      <c r="E1411" s="1" t="str">
        <f t="shared" si="48"/>
        <v>Exclude</v>
      </c>
      <c r="F1411" s="1">
        <v>1</v>
      </c>
      <c r="I1411" s="1">
        <v>1</v>
      </c>
      <c r="L1411" s="1">
        <f t="shared" si="49"/>
        <v>2</v>
      </c>
    </row>
    <row r="1412" spans="1:13">
      <c r="A1412" s="1" t="s">
        <v>3198</v>
      </c>
      <c r="B1412" s="1">
        <v>2014</v>
      </c>
      <c r="C1412" s="1" t="s">
        <v>3199</v>
      </c>
      <c r="E1412" s="1" t="str">
        <f t="shared" si="48"/>
        <v>Include</v>
      </c>
      <c r="L1412" s="1">
        <f t="shared" si="49"/>
        <v>0</v>
      </c>
      <c r="M1412" s="1" t="s">
        <v>3131</v>
      </c>
    </row>
    <row r="1413" spans="1:13">
      <c r="A1413" s="1" t="s">
        <v>3200</v>
      </c>
      <c r="B1413" s="1">
        <v>2014</v>
      </c>
      <c r="C1413" s="1" t="s">
        <v>3201</v>
      </c>
      <c r="E1413" s="1" t="str">
        <f t="shared" si="48"/>
        <v>Include</v>
      </c>
      <c r="L1413" s="1">
        <f t="shared" si="49"/>
        <v>0</v>
      </c>
      <c r="M1413" s="1" t="s">
        <v>3185</v>
      </c>
    </row>
    <row r="1414" spans="1:13" ht="17">
      <c r="A1414" s="1" t="s">
        <v>3202</v>
      </c>
      <c r="B1414" s="1">
        <v>2014</v>
      </c>
      <c r="C1414" s="4" t="s">
        <v>3203</v>
      </c>
      <c r="E1414" s="1" t="str">
        <f t="shared" si="48"/>
        <v>Include</v>
      </c>
      <c r="L1414" s="1">
        <f t="shared" si="49"/>
        <v>0</v>
      </c>
      <c r="M1414" s="1" t="s">
        <v>3185</v>
      </c>
    </row>
    <row r="1415" spans="1:13" ht="17">
      <c r="A1415" s="1" t="s">
        <v>3204</v>
      </c>
      <c r="B1415" s="1">
        <v>2015</v>
      </c>
      <c r="C1415" s="4" t="s">
        <v>3205</v>
      </c>
      <c r="E1415" s="1" t="str">
        <f t="shared" si="48"/>
        <v>Exclude</v>
      </c>
      <c r="F1415" s="1">
        <v>1</v>
      </c>
      <c r="L1415" s="1">
        <f t="shared" si="49"/>
        <v>1</v>
      </c>
    </row>
    <row r="1416" spans="1:13" ht="17">
      <c r="A1416" s="1" t="s">
        <v>3206</v>
      </c>
      <c r="B1416" s="1">
        <v>2015</v>
      </c>
      <c r="C1416" s="4" t="s">
        <v>3207</v>
      </c>
      <c r="E1416" s="1" t="str">
        <f t="shared" si="48"/>
        <v>Exclude</v>
      </c>
      <c r="I1416" s="1">
        <v>1</v>
      </c>
      <c r="L1416" s="1">
        <f t="shared" si="49"/>
        <v>1</v>
      </c>
    </row>
    <row r="1417" spans="1:13">
      <c r="A1417" s="1" t="s">
        <v>3208</v>
      </c>
      <c r="B1417" s="1">
        <v>2015</v>
      </c>
      <c r="C1417" s="1" t="s">
        <v>3209</v>
      </c>
      <c r="E1417" s="1" t="str">
        <f t="shared" si="48"/>
        <v>Exclude</v>
      </c>
      <c r="G1417" s="1">
        <v>1</v>
      </c>
      <c r="L1417" s="1">
        <f t="shared" si="49"/>
        <v>1</v>
      </c>
    </row>
    <row r="1418" spans="1:13">
      <c r="A1418" s="1" t="s">
        <v>3210</v>
      </c>
      <c r="B1418" s="1">
        <v>2015</v>
      </c>
      <c r="C1418" s="1" t="s">
        <v>3211</v>
      </c>
      <c r="E1418" s="1" t="str">
        <f t="shared" si="48"/>
        <v>Exclude</v>
      </c>
      <c r="I1418" s="1">
        <v>1</v>
      </c>
      <c r="L1418" s="1">
        <f t="shared" si="49"/>
        <v>1</v>
      </c>
    </row>
    <row r="1419" spans="1:13" ht="34">
      <c r="A1419" s="1" t="s">
        <v>3212</v>
      </c>
      <c r="B1419" s="1">
        <v>2015</v>
      </c>
      <c r="C1419" s="4" t="s">
        <v>3213</v>
      </c>
      <c r="E1419" s="1" t="str">
        <f t="shared" si="48"/>
        <v>Exclude</v>
      </c>
      <c r="I1419" s="1">
        <v>1</v>
      </c>
      <c r="L1419" s="1">
        <f t="shared" si="49"/>
        <v>1</v>
      </c>
    </row>
    <row r="1420" spans="1:13">
      <c r="A1420" s="1" t="s">
        <v>3214</v>
      </c>
      <c r="B1420" s="1">
        <v>2015</v>
      </c>
      <c r="C1420" s="3" t="s">
        <v>3215</v>
      </c>
      <c r="E1420" s="1" t="str">
        <f t="shared" si="48"/>
        <v>Include</v>
      </c>
      <c r="L1420" s="1">
        <f t="shared" si="49"/>
        <v>0</v>
      </c>
      <c r="M1420" s="1" t="s">
        <v>3131</v>
      </c>
    </row>
    <row r="1421" spans="1:13">
      <c r="A1421" s="1" t="s">
        <v>3216</v>
      </c>
      <c r="B1421" s="1">
        <v>2015</v>
      </c>
      <c r="C1421" s="1" t="s">
        <v>3217</v>
      </c>
      <c r="E1421" s="1" t="str">
        <f t="shared" si="48"/>
        <v>Exclude</v>
      </c>
      <c r="F1421" s="1">
        <v>1</v>
      </c>
      <c r="L1421" s="1">
        <f t="shared" si="49"/>
        <v>1</v>
      </c>
    </row>
    <row r="1422" spans="1:13">
      <c r="A1422" s="1" t="s">
        <v>3218</v>
      </c>
      <c r="B1422" s="1">
        <v>2015</v>
      </c>
      <c r="C1422" s="3" t="s">
        <v>3219</v>
      </c>
      <c r="E1422" s="1" t="str">
        <f t="shared" si="48"/>
        <v>Exclude</v>
      </c>
      <c r="I1422" s="1">
        <v>1</v>
      </c>
      <c r="L1422" s="1">
        <f t="shared" si="49"/>
        <v>1</v>
      </c>
    </row>
    <row r="1423" spans="1:13">
      <c r="A1423" s="1" t="s">
        <v>3220</v>
      </c>
      <c r="B1423" s="1">
        <v>2015</v>
      </c>
      <c r="C1423" s="3" t="s">
        <v>3221</v>
      </c>
      <c r="E1423" s="1" t="str">
        <f t="shared" si="48"/>
        <v>Include</v>
      </c>
      <c r="L1423" s="1">
        <f t="shared" si="49"/>
        <v>0</v>
      </c>
    </row>
    <row r="1424" spans="1:13">
      <c r="A1424" s="1" t="s">
        <v>3222</v>
      </c>
      <c r="B1424" s="1">
        <v>2015</v>
      </c>
      <c r="C1424" s="3" t="s">
        <v>3223</v>
      </c>
      <c r="E1424" s="1" t="str">
        <f t="shared" si="48"/>
        <v>Exclude</v>
      </c>
      <c r="I1424" s="1">
        <v>1</v>
      </c>
      <c r="L1424" s="1">
        <f t="shared" si="49"/>
        <v>1</v>
      </c>
    </row>
    <row r="1425" spans="1:13" ht="17">
      <c r="A1425" s="1" t="s">
        <v>3224</v>
      </c>
      <c r="B1425" s="1">
        <v>2015</v>
      </c>
      <c r="C1425" s="5" t="s">
        <v>3225</v>
      </c>
      <c r="E1425" s="1" t="str">
        <f t="shared" si="48"/>
        <v>Exclude</v>
      </c>
      <c r="F1425" s="1">
        <v>1</v>
      </c>
      <c r="L1425" s="1">
        <f t="shared" si="49"/>
        <v>1</v>
      </c>
    </row>
    <row r="1426" spans="1:13" ht="17">
      <c r="A1426" s="1" t="s">
        <v>3226</v>
      </c>
      <c r="B1426" s="1">
        <v>2015</v>
      </c>
      <c r="C1426" s="5" t="s">
        <v>3227</v>
      </c>
      <c r="E1426" s="1" t="str">
        <f t="shared" si="48"/>
        <v>Exclude</v>
      </c>
      <c r="F1426" s="1">
        <v>1</v>
      </c>
      <c r="G1426" s="1">
        <v>1</v>
      </c>
      <c r="L1426" s="1">
        <f t="shared" si="49"/>
        <v>2</v>
      </c>
    </row>
    <row r="1427" spans="1:13" ht="17">
      <c r="A1427" s="1" t="s">
        <v>3228</v>
      </c>
      <c r="B1427" s="1">
        <v>2015</v>
      </c>
      <c r="C1427" s="5" t="s">
        <v>3229</v>
      </c>
      <c r="E1427" s="1" t="str">
        <f t="shared" si="48"/>
        <v>Include</v>
      </c>
      <c r="L1427" s="1">
        <f t="shared" si="49"/>
        <v>0</v>
      </c>
      <c r="M1427" s="1" t="s">
        <v>3230</v>
      </c>
    </row>
    <row r="1428" spans="1:13">
      <c r="A1428" s="1" t="s">
        <v>3231</v>
      </c>
      <c r="B1428" s="1">
        <v>2015</v>
      </c>
      <c r="C1428" s="3" t="s">
        <v>3232</v>
      </c>
      <c r="E1428" s="1" t="str">
        <f t="shared" si="48"/>
        <v>Exclude</v>
      </c>
      <c r="I1428" s="1">
        <v>1</v>
      </c>
      <c r="L1428" s="1">
        <f t="shared" si="49"/>
        <v>1</v>
      </c>
    </row>
    <row r="1429" spans="1:13" ht="34">
      <c r="A1429" s="1" t="s">
        <v>3233</v>
      </c>
      <c r="B1429" s="1">
        <v>2015</v>
      </c>
      <c r="C1429" s="4" t="s">
        <v>3234</v>
      </c>
      <c r="E1429" s="1" t="str">
        <f t="shared" si="48"/>
        <v>Exclude</v>
      </c>
      <c r="F1429" s="1">
        <v>1</v>
      </c>
      <c r="L1429" s="1">
        <f t="shared" si="49"/>
        <v>1</v>
      </c>
    </row>
    <row r="1430" spans="1:13" ht="34">
      <c r="A1430" s="1" t="s">
        <v>3235</v>
      </c>
      <c r="B1430" s="1">
        <v>2016</v>
      </c>
      <c r="C1430" s="4" t="s">
        <v>3236</v>
      </c>
      <c r="E1430" s="1" t="str">
        <f t="shared" si="48"/>
        <v>Include</v>
      </c>
      <c r="L1430" s="1">
        <f t="shared" si="49"/>
        <v>0</v>
      </c>
    </row>
    <row r="1431" spans="1:13">
      <c r="A1431" s="1" t="s">
        <v>3237</v>
      </c>
      <c r="B1431" s="1">
        <v>2016</v>
      </c>
      <c r="C1431" s="1" t="s">
        <v>3238</v>
      </c>
      <c r="E1431" s="1" t="str">
        <f t="shared" si="48"/>
        <v>Include</v>
      </c>
      <c r="L1431" s="1">
        <f t="shared" si="49"/>
        <v>0</v>
      </c>
      <c r="M1431" s="1" t="s">
        <v>3239</v>
      </c>
    </row>
    <row r="1432" spans="1:13">
      <c r="A1432" s="1" t="s">
        <v>3240</v>
      </c>
      <c r="B1432" s="1">
        <v>2016</v>
      </c>
      <c r="C1432" s="1" t="s">
        <v>3241</v>
      </c>
      <c r="E1432" s="1" t="str">
        <f t="shared" si="48"/>
        <v>Exclude</v>
      </c>
      <c r="I1432" s="1">
        <v>1</v>
      </c>
      <c r="L1432" s="1">
        <f t="shared" si="49"/>
        <v>1</v>
      </c>
    </row>
    <row r="1433" spans="1:13">
      <c r="A1433" s="1" t="s">
        <v>3242</v>
      </c>
      <c r="B1433" s="1">
        <v>2016</v>
      </c>
      <c r="C1433" s="1" t="s">
        <v>3243</v>
      </c>
      <c r="E1433" s="1" t="str">
        <f t="shared" si="48"/>
        <v>Include</v>
      </c>
      <c r="L1433" s="1">
        <f t="shared" si="49"/>
        <v>0</v>
      </c>
    </row>
    <row r="1434" spans="1:13">
      <c r="A1434" s="1" t="s">
        <v>3244</v>
      </c>
      <c r="B1434" s="1">
        <v>2016</v>
      </c>
      <c r="C1434" s="1" t="s">
        <v>3245</v>
      </c>
      <c r="E1434" s="1" t="str">
        <f t="shared" si="48"/>
        <v>Include</v>
      </c>
      <c r="L1434" s="1">
        <f t="shared" si="49"/>
        <v>0</v>
      </c>
      <c r="M1434" s="1" t="s">
        <v>3246</v>
      </c>
    </row>
    <row r="1435" spans="1:13" ht="17">
      <c r="A1435" s="1" t="s">
        <v>3247</v>
      </c>
      <c r="B1435" s="1">
        <v>2016</v>
      </c>
      <c r="C1435" s="5" t="s">
        <v>3248</v>
      </c>
      <c r="E1435" s="1" t="str">
        <f t="shared" si="48"/>
        <v>Include</v>
      </c>
      <c r="L1435" s="1">
        <f t="shared" si="49"/>
        <v>0</v>
      </c>
      <c r="M1435" s="1" t="s">
        <v>3061</v>
      </c>
    </row>
    <row r="1436" spans="1:13" ht="17">
      <c r="A1436" s="1" t="s">
        <v>3249</v>
      </c>
      <c r="B1436" s="1">
        <v>2016</v>
      </c>
      <c r="C1436" s="4" t="s">
        <v>3250</v>
      </c>
      <c r="E1436" s="1" t="str">
        <f t="shared" si="48"/>
        <v>Exclude</v>
      </c>
      <c r="F1436" s="1">
        <v>1</v>
      </c>
      <c r="L1436" s="1">
        <f t="shared" si="49"/>
        <v>1</v>
      </c>
    </row>
    <row r="1437" spans="1:13">
      <c r="A1437" s="1" t="s">
        <v>3251</v>
      </c>
      <c r="B1437" s="1">
        <v>2016</v>
      </c>
      <c r="C1437" s="1" t="s">
        <v>3252</v>
      </c>
      <c r="E1437" s="1" t="str">
        <f t="shared" si="48"/>
        <v>Include</v>
      </c>
      <c r="L1437" s="1">
        <f t="shared" si="49"/>
        <v>0</v>
      </c>
      <c r="M1437" s="1" t="s">
        <v>3253</v>
      </c>
    </row>
    <row r="1438" spans="1:13" ht="17">
      <c r="A1438" s="1" t="s">
        <v>3254</v>
      </c>
      <c r="B1438" s="1">
        <v>2016</v>
      </c>
      <c r="C1438" s="4" t="s">
        <v>3255</v>
      </c>
      <c r="E1438" s="1" t="str">
        <f t="shared" si="48"/>
        <v>Exclude</v>
      </c>
      <c r="F1438" s="1">
        <v>1</v>
      </c>
      <c r="I1438" s="1">
        <v>1</v>
      </c>
      <c r="L1438" s="1">
        <f t="shared" si="49"/>
        <v>2</v>
      </c>
    </row>
    <row r="1439" spans="1:13" ht="17">
      <c r="A1439" s="1" t="s">
        <v>3256</v>
      </c>
      <c r="B1439" s="1">
        <v>2016</v>
      </c>
      <c r="C1439" s="4" t="s">
        <v>3257</v>
      </c>
      <c r="E1439" s="1" t="str">
        <f t="shared" si="48"/>
        <v>Include</v>
      </c>
      <c r="L1439" s="1">
        <f t="shared" si="49"/>
        <v>0</v>
      </c>
    </row>
    <row r="1440" spans="1:13">
      <c r="A1440" s="1" t="s">
        <v>3258</v>
      </c>
      <c r="B1440" s="1">
        <v>2016</v>
      </c>
      <c r="C1440" s="1" t="s">
        <v>3259</v>
      </c>
      <c r="E1440" s="1" t="str">
        <f t="shared" si="48"/>
        <v>Exclude</v>
      </c>
      <c r="F1440" s="1">
        <v>1</v>
      </c>
      <c r="L1440" s="1">
        <f t="shared" si="49"/>
        <v>1</v>
      </c>
    </row>
    <row r="1441" spans="1:13">
      <c r="A1441" s="1" t="s">
        <v>3260</v>
      </c>
      <c r="B1441" s="1">
        <v>2016</v>
      </c>
      <c r="C1441" s="1" t="s">
        <v>3261</v>
      </c>
      <c r="E1441" s="1" t="str">
        <f t="shared" si="48"/>
        <v>Exclude</v>
      </c>
      <c r="F1441" s="1">
        <v>1</v>
      </c>
      <c r="L1441" s="1">
        <f t="shared" si="49"/>
        <v>1</v>
      </c>
    </row>
    <row r="1442" spans="1:13">
      <c r="A1442" s="1" t="s">
        <v>3262</v>
      </c>
      <c r="B1442" s="1">
        <v>2016</v>
      </c>
      <c r="C1442" s="1" t="s">
        <v>3263</v>
      </c>
      <c r="E1442" s="1" t="str">
        <f t="shared" ref="E1442:E1505" si="50">IF(L1442=0, "Include", "Exclude")</f>
        <v>Exclude</v>
      </c>
      <c r="F1442" s="1">
        <v>1</v>
      </c>
      <c r="L1442" s="1">
        <f t="shared" ref="L1442:L1505" si="51">SUM(F1442:K1442)</f>
        <v>1</v>
      </c>
      <c r="M1442" s="1" t="s">
        <v>3182</v>
      </c>
    </row>
    <row r="1443" spans="1:13">
      <c r="A1443" s="1" t="s">
        <v>3264</v>
      </c>
      <c r="B1443" s="1">
        <v>2016</v>
      </c>
      <c r="C1443" s="1" t="s">
        <v>3265</v>
      </c>
      <c r="E1443" s="1" t="str">
        <f t="shared" si="50"/>
        <v>Exclude</v>
      </c>
      <c r="F1443" s="1">
        <v>1</v>
      </c>
      <c r="L1443" s="1">
        <f t="shared" si="51"/>
        <v>1</v>
      </c>
    </row>
    <row r="1444" spans="1:13" ht="34">
      <c r="A1444" s="1" t="s">
        <v>3266</v>
      </c>
      <c r="B1444" s="1">
        <v>2017</v>
      </c>
      <c r="C1444" s="4" t="s">
        <v>3267</v>
      </c>
      <c r="E1444" s="1" t="str">
        <f t="shared" si="50"/>
        <v>Include</v>
      </c>
      <c r="L1444" s="1">
        <f t="shared" si="51"/>
        <v>0</v>
      </c>
    </row>
    <row r="1445" spans="1:13" ht="17">
      <c r="A1445" s="1" t="s">
        <v>3268</v>
      </c>
      <c r="B1445" s="1">
        <v>2017</v>
      </c>
      <c r="C1445" s="4" t="s">
        <v>3269</v>
      </c>
      <c r="E1445" s="1" t="str">
        <f t="shared" si="50"/>
        <v>Include</v>
      </c>
      <c r="L1445" s="1">
        <f t="shared" si="51"/>
        <v>0</v>
      </c>
      <c r="M1445" s="1" t="s">
        <v>3085</v>
      </c>
    </row>
    <row r="1446" spans="1:13" ht="17">
      <c r="A1446" s="1" t="s">
        <v>3270</v>
      </c>
      <c r="B1446" s="1">
        <v>2017</v>
      </c>
      <c r="C1446" s="4" t="s">
        <v>3271</v>
      </c>
      <c r="E1446" s="1" t="str">
        <f t="shared" si="50"/>
        <v>Exclude</v>
      </c>
      <c r="F1446" s="1">
        <v>1</v>
      </c>
      <c r="L1446" s="1">
        <f t="shared" si="51"/>
        <v>1</v>
      </c>
    </row>
    <row r="1447" spans="1:13">
      <c r="A1447" s="1" t="s">
        <v>3272</v>
      </c>
      <c r="B1447" s="1">
        <v>2017</v>
      </c>
      <c r="C1447" s="1" t="s">
        <v>3273</v>
      </c>
      <c r="E1447" s="1" t="str">
        <f t="shared" si="50"/>
        <v>Exclude</v>
      </c>
      <c r="F1447" s="1">
        <v>1</v>
      </c>
      <c r="L1447" s="1">
        <f t="shared" si="51"/>
        <v>1</v>
      </c>
    </row>
    <row r="1448" spans="1:13">
      <c r="A1448" s="1" t="s">
        <v>3274</v>
      </c>
      <c r="B1448" s="1">
        <v>2017</v>
      </c>
      <c r="C1448" s="1" t="s">
        <v>3275</v>
      </c>
      <c r="E1448" s="1" t="str">
        <f t="shared" si="50"/>
        <v>Include</v>
      </c>
      <c r="L1448" s="1">
        <f t="shared" si="51"/>
        <v>0</v>
      </c>
    </row>
    <row r="1449" spans="1:13">
      <c r="A1449" s="1" t="s">
        <v>3276</v>
      </c>
      <c r="B1449" s="1">
        <v>2017</v>
      </c>
      <c r="C1449" s="1" t="s">
        <v>3277</v>
      </c>
      <c r="E1449" s="1" t="str">
        <f t="shared" si="50"/>
        <v>Include</v>
      </c>
      <c r="L1449" s="1">
        <f t="shared" si="51"/>
        <v>0</v>
      </c>
      <c r="M1449" s="1" t="s">
        <v>3278</v>
      </c>
    </row>
    <row r="1450" spans="1:13">
      <c r="A1450" s="1" t="s">
        <v>3279</v>
      </c>
      <c r="B1450" s="1">
        <v>2017</v>
      </c>
      <c r="C1450" s="1" t="s">
        <v>3280</v>
      </c>
      <c r="E1450" s="1" t="str">
        <f t="shared" si="50"/>
        <v>Exclude</v>
      </c>
      <c r="I1450" s="1">
        <v>1</v>
      </c>
      <c r="L1450" s="1">
        <f t="shared" si="51"/>
        <v>1</v>
      </c>
    </row>
    <row r="1451" spans="1:13" ht="17">
      <c r="A1451" s="1" t="s">
        <v>3281</v>
      </c>
      <c r="B1451" s="1">
        <v>2017</v>
      </c>
      <c r="C1451" s="4" t="s">
        <v>3282</v>
      </c>
      <c r="E1451" s="1" t="str">
        <f t="shared" si="50"/>
        <v>Include</v>
      </c>
      <c r="L1451" s="1">
        <f t="shared" si="51"/>
        <v>0</v>
      </c>
      <c r="M1451" s="1" t="s">
        <v>3283</v>
      </c>
    </row>
    <row r="1452" spans="1:13">
      <c r="A1452" s="1" t="s">
        <v>3284</v>
      </c>
      <c r="B1452" s="1">
        <v>2017</v>
      </c>
      <c r="C1452" s="1" t="s">
        <v>3285</v>
      </c>
      <c r="E1452" s="1" t="str">
        <f t="shared" si="50"/>
        <v>Include</v>
      </c>
      <c r="L1452" s="1">
        <f t="shared" si="51"/>
        <v>0</v>
      </c>
      <c r="M1452" s="1" t="s">
        <v>3286</v>
      </c>
    </row>
    <row r="1453" spans="1:13">
      <c r="A1453" s="1" t="s">
        <v>3287</v>
      </c>
      <c r="B1453" s="1">
        <v>2017</v>
      </c>
      <c r="C1453" s="1" t="s">
        <v>3288</v>
      </c>
      <c r="E1453" s="1" t="str">
        <f t="shared" si="50"/>
        <v>Include</v>
      </c>
      <c r="L1453" s="1">
        <f t="shared" si="51"/>
        <v>0</v>
      </c>
      <c r="M1453" s="1" t="s">
        <v>3085</v>
      </c>
    </row>
    <row r="1454" spans="1:13">
      <c r="A1454" s="1" t="s">
        <v>3289</v>
      </c>
      <c r="B1454" s="1">
        <v>2017</v>
      </c>
      <c r="C1454" s="1" t="s">
        <v>3290</v>
      </c>
      <c r="E1454" s="1" t="str">
        <f t="shared" si="50"/>
        <v>Exclude</v>
      </c>
      <c r="G1454" s="1">
        <v>1</v>
      </c>
      <c r="H1454" s="1">
        <v>1</v>
      </c>
      <c r="J1454" s="1">
        <v>1</v>
      </c>
      <c r="L1454" s="1">
        <f t="shared" si="51"/>
        <v>3</v>
      </c>
    </row>
    <row r="1455" spans="1:13" ht="17">
      <c r="A1455" s="1" t="s">
        <v>3291</v>
      </c>
      <c r="B1455" s="1">
        <v>2017</v>
      </c>
      <c r="C1455" s="4" t="s">
        <v>3292</v>
      </c>
      <c r="E1455" s="1" t="str">
        <f t="shared" si="50"/>
        <v>Exclude</v>
      </c>
      <c r="F1455" s="1">
        <v>1</v>
      </c>
      <c r="L1455" s="1">
        <f t="shared" si="51"/>
        <v>1</v>
      </c>
    </row>
    <row r="1456" spans="1:13" ht="34">
      <c r="A1456" s="1" t="s">
        <v>3293</v>
      </c>
      <c r="B1456" s="1">
        <v>2017</v>
      </c>
      <c r="C1456" s="4" t="s">
        <v>3294</v>
      </c>
      <c r="E1456" s="1" t="str">
        <f t="shared" si="50"/>
        <v>Exclude</v>
      </c>
      <c r="F1456" s="1">
        <v>1</v>
      </c>
      <c r="L1456" s="1">
        <f t="shared" si="51"/>
        <v>1</v>
      </c>
    </row>
    <row r="1457" spans="1:13" ht="34">
      <c r="A1457" s="1" t="s">
        <v>3295</v>
      </c>
      <c r="B1457" s="1">
        <v>2017</v>
      </c>
      <c r="C1457" s="4" t="s">
        <v>3296</v>
      </c>
      <c r="E1457" s="1" t="str">
        <f t="shared" si="50"/>
        <v>Exclude</v>
      </c>
      <c r="F1457" s="1">
        <v>1</v>
      </c>
      <c r="L1457" s="1">
        <f t="shared" si="51"/>
        <v>1</v>
      </c>
      <c r="M1457" s="1" t="s">
        <v>3182</v>
      </c>
    </row>
    <row r="1458" spans="1:13">
      <c r="A1458" s="1" t="s">
        <v>3297</v>
      </c>
      <c r="B1458" s="1">
        <v>2017</v>
      </c>
      <c r="C1458" s="1" t="s">
        <v>3298</v>
      </c>
      <c r="E1458" s="1" t="str">
        <f t="shared" si="50"/>
        <v>Exclude</v>
      </c>
      <c r="F1458" s="1">
        <v>1</v>
      </c>
      <c r="L1458" s="1">
        <f t="shared" si="51"/>
        <v>1</v>
      </c>
    </row>
    <row r="1459" spans="1:13" ht="17">
      <c r="A1459" s="1" t="s">
        <v>3299</v>
      </c>
      <c r="B1459" s="1">
        <v>2017</v>
      </c>
      <c r="C1459" s="4" t="s">
        <v>3300</v>
      </c>
      <c r="E1459" s="1" t="str">
        <f t="shared" si="50"/>
        <v>Exclude</v>
      </c>
      <c r="F1459" s="1">
        <v>1</v>
      </c>
      <c r="L1459" s="1">
        <f t="shared" si="51"/>
        <v>1</v>
      </c>
    </row>
    <row r="1460" spans="1:13" ht="17">
      <c r="A1460" s="1" t="s">
        <v>3301</v>
      </c>
      <c r="B1460" s="1">
        <v>2018</v>
      </c>
      <c r="C1460" s="4" t="s">
        <v>3302</v>
      </c>
      <c r="E1460" s="1" t="str">
        <f t="shared" si="50"/>
        <v>Exclude</v>
      </c>
      <c r="F1460" s="1">
        <v>1</v>
      </c>
      <c r="L1460" s="1">
        <f t="shared" si="51"/>
        <v>1</v>
      </c>
    </row>
    <row r="1461" spans="1:13">
      <c r="A1461" s="1" t="s">
        <v>3303</v>
      </c>
      <c r="B1461" s="1">
        <v>2018</v>
      </c>
      <c r="C1461" s="1" t="s">
        <v>3304</v>
      </c>
      <c r="E1461" s="1" t="str">
        <f t="shared" si="50"/>
        <v>Exclude</v>
      </c>
      <c r="J1461" s="1">
        <v>1</v>
      </c>
      <c r="L1461" s="1">
        <f t="shared" si="51"/>
        <v>1</v>
      </c>
      <c r="M1461" s="1" t="s">
        <v>3305</v>
      </c>
    </row>
    <row r="1462" spans="1:13">
      <c r="A1462" s="1" t="s">
        <v>3306</v>
      </c>
      <c r="B1462" s="1">
        <v>2018</v>
      </c>
      <c r="C1462" s="1" t="s">
        <v>3307</v>
      </c>
      <c r="E1462" s="1" t="str">
        <f t="shared" si="50"/>
        <v>Include</v>
      </c>
      <c r="L1462" s="1">
        <f t="shared" si="51"/>
        <v>0</v>
      </c>
    </row>
    <row r="1463" spans="1:13">
      <c r="A1463" s="1" t="s">
        <v>3308</v>
      </c>
      <c r="B1463" s="1">
        <v>2018</v>
      </c>
      <c r="C1463" s="1" t="s">
        <v>3309</v>
      </c>
      <c r="E1463" s="1" t="str">
        <f t="shared" si="50"/>
        <v>Exclude</v>
      </c>
      <c r="F1463" s="1">
        <v>1</v>
      </c>
      <c r="L1463" s="1">
        <f t="shared" si="51"/>
        <v>1</v>
      </c>
    </row>
    <row r="1464" spans="1:13" ht="34">
      <c r="A1464" s="1" t="s">
        <v>3310</v>
      </c>
      <c r="B1464" s="1">
        <v>2018</v>
      </c>
      <c r="C1464" s="4" t="s">
        <v>3311</v>
      </c>
      <c r="E1464" s="1" t="str">
        <f t="shared" si="50"/>
        <v>Exclude</v>
      </c>
      <c r="F1464" s="1">
        <v>1</v>
      </c>
      <c r="L1464" s="1">
        <f t="shared" si="51"/>
        <v>1</v>
      </c>
      <c r="M1464" s="1" t="s">
        <v>3182</v>
      </c>
    </row>
    <row r="1465" spans="1:13">
      <c r="A1465" s="1" t="s">
        <v>3312</v>
      </c>
      <c r="B1465" s="1">
        <v>2018</v>
      </c>
      <c r="C1465" s="1" t="s">
        <v>3313</v>
      </c>
      <c r="E1465" s="1" t="str">
        <f t="shared" si="50"/>
        <v>Exclude</v>
      </c>
      <c r="F1465" s="1">
        <v>1</v>
      </c>
      <c r="L1465" s="1">
        <f t="shared" si="51"/>
        <v>1</v>
      </c>
      <c r="M1465" s="1" t="s">
        <v>3314</v>
      </c>
    </row>
    <row r="1466" spans="1:13" ht="17">
      <c r="A1466" s="1" t="s">
        <v>3315</v>
      </c>
      <c r="B1466" s="1">
        <v>2018</v>
      </c>
      <c r="C1466" s="4" t="s">
        <v>3316</v>
      </c>
      <c r="E1466" s="1" t="str">
        <f t="shared" si="50"/>
        <v>Include</v>
      </c>
      <c r="L1466" s="1">
        <f t="shared" si="51"/>
        <v>0</v>
      </c>
    </row>
    <row r="1467" spans="1:13" ht="17">
      <c r="A1467" s="1" t="s">
        <v>3317</v>
      </c>
      <c r="B1467" s="1">
        <v>2018</v>
      </c>
      <c r="C1467" s="4" t="s">
        <v>3318</v>
      </c>
      <c r="E1467" s="1" t="str">
        <f t="shared" si="50"/>
        <v>Exclude</v>
      </c>
      <c r="F1467" s="1">
        <v>1</v>
      </c>
      <c r="L1467" s="1">
        <f t="shared" si="51"/>
        <v>1</v>
      </c>
      <c r="M1467" s="1" t="s">
        <v>3319</v>
      </c>
    </row>
    <row r="1468" spans="1:13">
      <c r="A1468" s="1" t="s">
        <v>3320</v>
      </c>
      <c r="B1468" s="1">
        <v>2018</v>
      </c>
      <c r="C1468" s="1" t="s">
        <v>3321</v>
      </c>
      <c r="E1468" s="1" t="str">
        <f t="shared" si="50"/>
        <v>Exclude</v>
      </c>
      <c r="F1468" s="1">
        <v>1</v>
      </c>
      <c r="L1468" s="1">
        <f t="shared" si="51"/>
        <v>1</v>
      </c>
    </row>
    <row r="1469" spans="1:13">
      <c r="A1469" s="1" t="s">
        <v>3322</v>
      </c>
      <c r="B1469" s="1">
        <v>2018</v>
      </c>
      <c r="C1469" s="1" t="s">
        <v>3323</v>
      </c>
      <c r="E1469" s="1" t="str">
        <f t="shared" si="50"/>
        <v>Include</v>
      </c>
      <c r="L1469" s="1">
        <f t="shared" si="51"/>
        <v>0</v>
      </c>
    </row>
    <row r="1470" spans="1:13">
      <c r="A1470" s="1" t="s">
        <v>3324</v>
      </c>
      <c r="B1470" s="1">
        <v>2018</v>
      </c>
      <c r="C1470" s="1" t="s">
        <v>3325</v>
      </c>
      <c r="E1470" s="1" t="str">
        <f t="shared" si="50"/>
        <v>Include</v>
      </c>
      <c r="L1470" s="1">
        <f t="shared" si="51"/>
        <v>0</v>
      </c>
    </row>
    <row r="1471" spans="1:13">
      <c r="A1471" s="1" t="s">
        <v>3326</v>
      </c>
      <c r="B1471" s="1">
        <v>2018</v>
      </c>
      <c r="C1471" s="1" t="s">
        <v>3327</v>
      </c>
      <c r="E1471" s="1" t="str">
        <f t="shared" si="50"/>
        <v>Exclude</v>
      </c>
      <c r="F1471" s="1">
        <v>1</v>
      </c>
      <c r="L1471" s="1">
        <f t="shared" si="51"/>
        <v>1</v>
      </c>
    </row>
    <row r="1472" spans="1:13">
      <c r="A1472" s="1" t="s">
        <v>3328</v>
      </c>
      <c r="B1472" s="1">
        <v>2018</v>
      </c>
      <c r="C1472" s="1" t="s">
        <v>3329</v>
      </c>
      <c r="E1472" s="1" t="str">
        <f t="shared" si="50"/>
        <v>Include</v>
      </c>
      <c r="L1472" s="1">
        <f t="shared" si="51"/>
        <v>0</v>
      </c>
    </row>
    <row r="1473" spans="1:13" ht="17">
      <c r="A1473" s="1" t="s">
        <v>3330</v>
      </c>
      <c r="B1473" s="1">
        <v>2018</v>
      </c>
      <c r="C1473" s="4" t="s">
        <v>3331</v>
      </c>
      <c r="E1473" s="1" t="str">
        <f t="shared" si="50"/>
        <v>Include</v>
      </c>
      <c r="L1473" s="1">
        <f t="shared" si="51"/>
        <v>0</v>
      </c>
    </row>
    <row r="1474" spans="1:13" ht="17">
      <c r="A1474" s="1" t="s">
        <v>3332</v>
      </c>
      <c r="B1474" s="1">
        <v>2018</v>
      </c>
      <c r="C1474" s="4" t="s">
        <v>3333</v>
      </c>
      <c r="E1474" s="1" t="str">
        <f t="shared" si="50"/>
        <v>Exclude</v>
      </c>
      <c r="F1474" s="1">
        <v>1</v>
      </c>
      <c r="L1474" s="1">
        <f t="shared" si="51"/>
        <v>1</v>
      </c>
    </row>
    <row r="1475" spans="1:13">
      <c r="A1475" s="1" t="s">
        <v>3334</v>
      </c>
      <c r="B1475" s="1">
        <v>2018</v>
      </c>
      <c r="C1475" s="1" t="s">
        <v>3335</v>
      </c>
      <c r="E1475" s="1" t="str">
        <f t="shared" si="50"/>
        <v>Exclude</v>
      </c>
      <c r="F1475" s="1">
        <v>1</v>
      </c>
      <c r="H1475" s="1">
        <v>1</v>
      </c>
      <c r="L1475" s="1">
        <f t="shared" si="51"/>
        <v>2</v>
      </c>
    </row>
    <row r="1476" spans="1:13" ht="17">
      <c r="A1476" s="1" t="s">
        <v>3336</v>
      </c>
      <c r="B1476" s="1">
        <v>2018</v>
      </c>
      <c r="C1476" s="4" t="s">
        <v>3337</v>
      </c>
      <c r="E1476" s="1" t="str">
        <f t="shared" si="50"/>
        <v>Include</v>
      </c>
      <c r="L1476" s="1">
        <f t="shared" si="51"/>
        <v>0</v>
      </c>
    </row>
    <row r="1477" spans="1:13" ht="17">
      <c r="A1477" s="1" t="s">
        <v>3338</v>
      </c>
      <c r="B1477" s="1">
        <v>2018</v>
      </c>
      <c r="C1477" s="4" t="s">
        <v>3339</v>
      </c>
      <c r="E1477" s="1" t="str">
        <f t="shared" si="50"/>
        <v>Exclude</v>
      </c>
      <c r="I1477" s="1">
        <v>1</v>
      </c>
      <c r="L1477" s="1">
        <f t="shared" si="51"/>
        <v>1</v>
      </c>
    </row>
    <row r="1478" spans="1:13" ht="17">
      <c r="A1478" s="1" t="s">
        <v>3340</v>
      </c>
      <c r="B1478" s="1">
        <v>2018</v>
      </c>
      <c r="C1478" s="4" t="s">
        <v>3341</v>
      </c>
      <c r="E1478" s="1" t="str">
        <f t="shared" si="50"/>
        <v>Exclude</v>
      </c>
      <c r="F1478" s="1">
        <v>1</v>
      </c>
      <c r="L1478" s="1">
        <f t="shared" si="51"/>
        <v>1</v>
      </c>
    </row>
    <row r="1479" spans="1:13">
      <c r="A1479" s="1" t="s">
        <v>3342</v>
      </c>
      <c r="B1479" s="1">
        <v>2019</v>
      </c>
      <c r="C1479" s="1" t="s">
        <v>3343</v>
      </c>
      <c r="E1479" s="1" t="str">
        <f t="shared" si="50"/>
        <v>Exclude</v>
      </c>
      <c r="F1479" s="1">
        <v>1</v>
      </c>
      <c r="L1479" s="1">
        <f t="shared" si="51"/>
        <v>1</v>
      </c>
    </row>
    <row r="1480" spans="1:13">
      <c r="A1480" s="1" t="s">
        <v>3344</v>
      </c>
      <c r="B1480" s="1">
        <v>2019</v>
      </c>
      <c r="C1480" s="1" t="s">
        <v>3345</v>
      </c>
      <c r="E1480" s="1" t="str">
        <f t="shared" si="50"/>
        <v>Exclude</v>
      </c>
      <c r="F1480" s="1">
        <v>1</v>
      </c>
      <c r="L1480" s="1">
        <f t="shared" si="51"/>
        <v>1</v>
      </c>
    </row>
    <row r="1481" spans="1:13" ht="17">
      <c r="A1481" s="1" t="s">
        <v>3346</v>
      </c>
      <c r="B1481" s="1">
        <v>2019</v>
      </c>
      <c r="C1481" s="4" t="s">
        <v>3347</v>
      </c>
      <c r="E1481" s="1" t="str">
        <f t="shared" si="50"/>
        <v>Exclude</v>
      </c>
      <c r="F1481" s="1">
        <v>1</v>
      </c>
      <c r="I1481" s="1">
        <v>1</v>
      </c>
      <c r="L1481" s="1">
        <f t="shared" si="51"/>
        <v>2</v>
      </c>
    </row>
    <row r="1482" spans="1:13">
      <c r="A1482" s="1" t="s">
        <v>3348</v>
      </c>
      <c r="B1482" s="1">
        <v>2019</v>
      </c>
      <c r="C1482" s="1" t="s">
        <v>3349</v>
      </c>
      <c r="E1482" s="1" t="str">
        <f t="shared" si="50"/>
        <v>Include</v>
      </c>
      <c r="L1482" s="1">
        <f t="shared" si="51"/>
        <v>0</v>
      </c>
    </row>
    <row r="1483" spans="1:13">
      <c r="A1483" s="1" t="s">
        <v>3350</v>
      </c>
      <c r="B1483" s="1">
        <v>2019</v>
      </c>
      <c r="C1483" s="1" t="s">
        <v>3351</v>
      </c>
      <c r="E1483" s="1" t="str">
        <f t="shared" si="50"/>
        <v>Exclude</v>
      </c>
      <c r="F1483" s="1">
        <v>1</v>
      </c>
      <c r="L1483" s="1">
        <f t="shared" si="51"/>
        <v>1</v>
      </c>
    </row>
    <row r="1484" spans="1:13">
      <c r="A1484" s="1" t="s">
        <v>3352</v>
      </c>
      <c r="B1484" s="1">
        <v>2019</v>
      </c>
      <c r="C1484" s="1" t="s">
        <v>3353</v>
      </c>
      <c r="E1484" s="1" t="str">
        <f t="shared" si="50"/>
        <v>Exclude</v>
      </c>
      <c r="F1484" s="1">
        <v>1</v>
      </c>
      <c r="L1484" s="1">
        <f t="shared" si="51"/>
        <v>1</v>
      </c>
    </row>
    <row r="1485" spans="1:13">
      <c r="A1485" s="1" t="s">
        <v>3354</v>
      </c>
      <c r="B1485" s="1">
        <v>2019</v>
      </c>
      <c r="C1485" s="1" t="s">
        <v>3355</v>
      </c>
      <c r="E1485" s="1" t="str">
        <f t="shared" si="50"/>
        <v>Exclude</v>
      </c>
      <c r="F1485" s="1">
        <v>1</v>
      </c>
      <c r="L1485" s="1">
        <f t="shared" si="51"/>
        <v>1</v>
      </c>
    </row>
    <row r="1486" spans="1:13">
      <c r="A1486" s="1" t="s">
        <v>3356</v>
      </c>
      <c r="B1486" s="1">
        <v>2019</v>
      </c>
      <c r="C1486" s="1" t="s">
        <v>3357</v>
      </c>
      <c r="E1486" s="1" t="str">
        <f t="shared" si="50"/>
        <v>Exclude</v>
      </c>
      <c r="J1486" s="1">
        <v>1</v>
      </c>
      <c r="L1486" s="1">
        <f t="shared" si="51"/>
        <v>1</v>
      </c>
    </row>
    <row r="1487" spans="1:13">
      <c r="A1487" s="1" t="s">
        <v>3358</v>
      </c>
      <c r="B1487" s="1">
        <v>2019</v>
      </c>
      <c r="C1487" s="1" t="s">
        <v>3359</v>
      </c>
      <c r="E1487" s="1" t="str">
        <f t="shared" si="50"/>
        <v>Exclude</v>
      </c>
      <c r="I1487" s="1">
        <v>1</v>
      </c>
      <c r="L1487" s="1">
        <f t="shared" si="51"/>
        <v>1</v>
      </c>
    </row>
    <row r="1488" spans="1:13">
      <c r="A1488" s="1" t="s">
        <v>3360</v>
      </c>
      <c r="B1488" s="1">
        <v>2019</v>
      </c>
      <c r="C1488" s="1" t="s">
        <v>3361</v>
      </c>
      <c r="E1488" s="1" t="str">
        <f t="shared" si="50"/>
        <v>Exclude</v>
      </c>
      <c r="J1488" s="1">
        <v>1</v>
      </c>
      <c r="L1488" s="1">
        <f t="shared" si="51"/>
        <v>1</v>
      </c>
      <c r="M1488" s="1" t="s">
        <v>3362</v>
      </c>
    </row>
    <row r="1489" spans="1:13">
      <c r="A1489" s="1" t="s">
        <v>3363</v>
      </c>
      <c r="B1489" s="1">
        <v>2019</v>
      </c>
      <c r="C1489" s="1" t="s">
        <v>3364</v>
      </c>
      <c r="E1489" s="1" t="str">
        <f t="shared" si="50"/>
        <v>Exclude</v>
      </c>
      <c r="F1489" s="1">
        <v>1</v>
      </c>
      <c r="L1489" s="1">
        <f t="shared" si="51"/>
        <v>1</v>
      </c>
    </row>
    <row r="1490" spans="1:13" ht="17">
      <c r="A1490" s="1" t="s">
        <v>3365</v>
      </c>
      <c r="B1490" s="1">
        <v>2019</v>
      </c>
      <c r="C1490" s="4" t="s">
        <v>3366</v>
      </c>
      <c r="E1490" s="1" t="str">
        <f t="shared" si="50"/>
        <v>Exclude</v>
      </c>
      <c r="F1490" s="1">
        <v>1</v>
      </c>
      <c r="L1490" s="1">
        <f t="shared" si="51"/>
        <v>1</v>
      </c>
      <c r="M1490" s="1" t="s">
        <v>3182</v>
      </c>
    </row>
    <row r="1491" spans="1:13">
      <c r="A1491" s="1" t="s">
        <v>3367</v>
      </c>
      <c r="B1491" s="1">
        <v>2019</v>
      </c>
      <c r="C1491" s="1" t="s">
        <v>3368</v>
      </c>
      <c r="E1491" s="1" t="str">
        <f t="shared" si="50"/>
        <v>Exclude</v>
      </c>
      <c r="F1491" s="1">
        <v>1</v>
      </c>
      <c r="L1491" s="1">
        <f t="shared" si="51"/>
        <v>1</v>
      </c>
    </row>
    <row r="1492" spans="1:13" ht="17">
      <c r="A1492" s="1" t="s">
        <v>3369</v>
      </c>
      <c r="B1492" s="1">
        <v>2019</v>
      </c>
      <c r="C1492" s="4" t="s">
        <v>3370</v>
      </c>
      <c r="E1492" s="1" t="str">
        <f t="shared" si="50"/>
        <v>Include</v>
      </c>
      <c r="L1492" s="1">
        <f t="shared" si="51"/>
        <v>0</v>
      </c>
    </row>
    <row r="1493" spans="1:13" ht="34">
      <c r="A1493" s="1" t="s">
        <v>3371</v>
      </c>
      <c r="B1493" s="1">
        <v>2019</v>
      </c>
      <c r="C1493" s="4" t="s">
        <v>3372</v>
      </c>
      <c r="E1493" s="1" t="str">
        <f t="shared" si="50"/>
        <v>Exclude</v>
      </c>
      <c r="I1493" s="1">
        <v>1</v>
      </c>
      <c r="L1493" s="1">
        <f t="shared" si="51"/>
        <v>1</v>
      </c>
    </row>
    <row r="1494" spans="1:13">
      <c r="A1494" s="1" t="s">
        <v>3373</v>
      </c>
      <c r="B1494" s="1">
        <v>2019</v>
      </c>
      <c r="C1494" s="1" t="s">
        <v>3374</v>
      </c>
      <c r="E1494" s="1" t="str">
        <f t="shared" si="50"/>
        <v>Exclude</v>
      </c>
      <c r="I1494" s="1">
        <v>1</v>
      </c>
      <c r="J1494" s="1">
        <v>1</v>
      </c>
      <c r="L1494" s="1">
        <f t="shared" si="51"/>
        <v>2</v>
      </c>
    </row>
    <row r="1495" spans="1:13" ht="34">
      <c r="A1495" s="1" t="s">
        <v>2265</v>
      </c>
      <c r="B1495" s="1">
        <v>2019</v>
      </c>
      <c r="C1495" s="4" t="s">
        <v>3375</v>
      </c>
      <c r="E1495" s="1" t="str">
        <f t="shared" si="50"/>
        <v>Include</v>
      </c>
      <c r="L1495" s="1">
        <f t="shared" si="51"/>
        <v>0</v>
      </c>
      <c r="M1495" s="1" t="s">
        <v>3061</v>
      </c>
    </row>
    <row r="1496" spans="1:13">
      <c r="A1496" s="1" t="s">
        <v>3376</v>
      </c>
      <c r="B1496" s="1">
        <v>2019</v>
      </c>
      <c r="C1496" s="1" t="s">
        <v>3377</v>
      </c>
      <c r="E1496" s="1" t="str">
        <f t="shared" si="50"/>
        <v>Exclude</v>
      </c>
      <c r="F1496" s="1">
        <v>1</v>
      </c>
      <c r="L1496" s="1">
        <f t="shared" si="51"/>
        <v>1</v>
      </c>
    </row>
    <row r="1497" spans="1:13">
      <c r="A1497" s="1" t="s">
        <v>3378</v>
      </c>
      <c r="B1497" s="1">
        <v>2019</v>
      </c>
      <c r="C1497" s="1" t="s">
        <v>3379</v>
      </c>
      <c r="E1497" s="1" t="str">
        <f t="shared" si="50"/>
        <v>Exclude</v>
      </c>
      <c r="F1497" s="1">
        <v>1</v>
      </c>
      <c r="L1497" s="1">
        <f t="shared" si="51"/>
        <v>1</v>
      </c>
    </row>
    <row r="1498" spans="1:13">
      <c r="A1498" s="1" t="s">
        <v>3380</v>
      </c>
      <c r="B1498" s="1">
        <v>2019</v>
      </c>
      <c r="C1498" s="1" t="s">
        <v>3381</v>
      </c>
      <c r="E1498" s="1" t="str">
        <f t="shared" si="50"/>
        <v>Exclude</v>
      </c>
      <c r="F1498" s="1">
        <v>1</v>
      </c>
      <c r="L1498" s="1">
        <f t="shared" si="51"/>
        <v>1</v>
      </c>
    </row>
    <row r="1499" spans="1:13">
      <c r="A1499" s="1" t="s">
        <v>3382</v>
      </c>
      <c r="B1499" s="1">
        <v>2019</v>
      </c>
      <c r="C1499" s="1" t="s">
        <v>3383</v>
      </c>
      <c r="E1499" s="1" t="str">
        <f t="shared" si="50"/>
        <v>Exclude</v>
      </c>
      <c r="F1499" s="1">
        <v>1</v>
      </c>
      <c r="G1499" s="1">
        <v>1</v>
      </c>
      <c r="H1499" s="1">
        <v>1</v>
      </c>
      <c r="J1499" s="1">
        <v>1</v>
      </c>
      <c r="L1499" s="1">
        <f t="shared" si="51"/>
        <v>4</v>
      </c>
    </row>
    <row r="1500" spans="1:13" ht="17">
      <c r="A1500" s="1" t="s">
        <v>3384</v>
      </c>
      <c r="B1500" s="1">
        <v>2019</v>
      </c>
      <c r="C1500" s="4" t="s">
        <v>3385</v>
      </c>
      <c r="E1500" s="1" t="str">
        <f t="shared" si="50"/>
        <v>Exclude</v>
      </c>
      <c r="F1500" s="1">
        <v>1</v>
      </c>
      <c r="L1500" s="1">
        <f t="shared" si="51"/>
        <v>1</v>
      </c>
    </row>
    <row r="1501" spans="1:13">
      <c r="A1501" s="1" t="s">
        <v>3386</v>
      </c>
      <c r="B1501" s="1">
        <v>2019</v>
      </c>
      <c r="C1501" s="1" t="s">
        <v>3387</v>
      </c>
      <c r="E1501" s="1" t="str">
        <f t="shared" si="50"/>
        <v>Include</v>
      </c>
      <c r="L1501" s="1">
        <f t="shared" si="51"/>
        <v>0</v>
      </c>
    </row>
    <row r="1502" spans="1:13" ht="17">
      <c r="A1502" s="1" t="s">
        <v>3388</v>
      </c>
      <c r="B1502" s="1">
        <v>2020</v>
      </c>
      <c r="C1502" s="4" t="s">
        <v>3389</v>
      </c>
      <c r="E1502" s="1" t="str">
        <f t="shared" si="50"/>
        <v>Include</v>
      </c>
      <c r="L1502" s="1">
        <f t="shared" si="51"/>
        <v>0</v>
      </c>
    </row>
    <row r="1503" spans="1:13" ht="17">
      <c r="A1503" s="1" t="s">
        <v>3390</v>
      </c>
      <c r="B1503" s="1">
        <v>2020</v>
      </c>
      <c r="C1503" s="4" t="s">
        <v>3391</v>
      </c>
      <c r="E1503" s="1" t="str">
        <f t="shared" si="50"/>
        <v>Include</v>
      </c>
      <c r="L1503" s="1">
        <f t="shared" si="51"/>
        <v>0</v>
      </c>
    </row>
    <row r="1504" spans="1:13" ht="34">
      <c r="A1504" s="1" t="s">
        <v>3392</v>
      </c>
      <c r="B1504" s="1">
        <v>2020</v>
      </c>
      <c r="C1504" s="4" t="s">
        <v>3393</v>
      </c>
      <c r="E1504" s="1" t="str">
        <f t="shared" si="50"/>
        <v>Exclude</v>
      </c>
      <c r="F1504" s="1">
        <v>1</v>
      </c>
      <c r="L1504" s="1">
        <f t="shared" si="51"/>
        <v>1</v>
      </c>
    </row>
    <row r="1505" spans="1:13" ht="17">
      <c r="A1505" s="1" t="s">
        <v>3394</v>
      </c>
      <c r="B1505" s="1">
        <v>2020</v>
      </c>
      <c r="C1505" s="4" t="s">
        <v>3395</v>
      </c>
      <c r="E1505" s="1" t="str">
        <f t="shared" si="50"/>
        <v>Include</v>
      </c>
      <c r="L1505" s="1">
        <f t="shared" si="51"/>
        <v>0</v>
      </c>
    </row>
    <row r="1506" spans="1:13">
      <c r="A1506" s="1" t="s">
        <v>3396</v>
      </c>
      <c r="B1506" s="1">
        <v>2020</v>
      </c>
      <c r="C1506" s="1" t="s">
        <v>3397</v>
      </c>
      <c r="E1506" s="1" t="str">
        <f t="shared" ref="E1506:E1544" si="52">IF(L1506=0, "Include", "Exclude")</f>
        <v>Exclude</v>
      </c>
      <c r="I1506" s="1">
        <v>1</v>
      </c>
      <c r="L1506" s="1">
        <f t="shared" ref="L1506:L1544" si="53">SUM(F1506:K1506)</f>
        <v>1</v>
      </c>
    </row>
    <row r="1507" spans="1:13" ht="34">
      <c r="A1507" s="1" t="s">
        <v>3398</v>
      </c>
      <c r="B1507" s="1">
        <v>2020</v>
      </c>
      <c r="C1507" s="4" t="s">
        <v>3399</v>
      </c>
      <c r="E1507" s="1" t="str">
        <f t="shared" si="52"/>
        <v>Exclude</v>
      </c>
      <c r="G1507" s="1">
        <v>1</v>
      </c>
      <c r="L1507" s="1">
        <f t="shared" si="53"/>
        <v>1</v>
      </c>
    </row>
    <row r="1508" spans="1:13" ht="34">
      <c r="A1508" s="1" t="s">
        <v>3400</v>
      </c>
      <c r="B1508" s="1">
        <v>2020</v>
      </c>
      <c r="C1508" s="5" t="s">
        <v>3401</v>
      </c>
      <c r="E1508" s="1" t="str">
        <f t="shared" si="52"/>
        <v>Include</v>
      </c>
      <c r="L1508" s="1">
        <f t="shared" si="53"/>
        <v>0</v>
      </c>
    </row>
    <row r="1509" spans="1:13">
      <c r="A1509" s="1" t="s">
        <v>3402</v>
      </c>
      <c r="B1509" s="1">
        <v>2020</v>
      </c>
      <c r="C1509" s="1" t="s">
        <v>3403</v>
      </c>
      <c r="E1509" s="1" t="str">
        <f t="shared" si="52"/>
        <v>Exclude</v>
      </c>
      <c r="F1509" s="1">
        <v>1</v>
      </c>
      <c r="L1509" s="1">
        <f t="shared" si="53"/>
        <v>1</v>
      </c>
      <c r="M1509" s="1" t="s">
        <v>3182</v>
      </c>
    </row>
    <row r="1510" spans="1:13">
      <c r="A1510" s="1" t="s">
        <v>3404</v>
      </c>
      <c r="B1510" s="1">
        <v>2020</v>
      </c>
      <c r="C1510" s="3" t="s">
        <v>3405</v>
      </c>
      <c r="E1510" s="1" t="str">
        <f t="shared" si="52"/>
        <v>Exclude</v>
      </c>
      <c r="F1510" s="1">
        <v>1</v>
      </c>
      <c r="L1510" s="1">
        <f t="shared" si="53"/>
        <v>1</v>
      </c>
      <c r="M1510" s="1" t="s">
        <v>3182</v>
      </c>
    </row>
    <row r="1511" spans="1:13" ht="34">
      <c r="A1511" s="1" t="s">
        <v>3406</v>
      </c>
      <c r="B1511" s="1">
        <v>2020</v>
      </c>
      <c r="C1511" s="4" t="s">
        <v>3407</v>
      </c>
      <c r="E1511" s="1" t="str">
        <f t="shared" si="52"/>
        <v>Exclude</v>
      </c>
      <c r="F1511" s="1">
        <v>1</v>
      </c>
      <c r="I1511" s="1">
        <v>1</v>
      </c>
      <c r="L1511" s="1">
        <f t="shared" si="53"/>
        <v>2</v>
      </c>
    </row>
    <row r="1512" spans="1:13">
      <c r="A1512" s="1" t="s">
        <v>3408</v>
      </c>
      <c r="B1512" s="1">
        <v>2020</v>
      </c>
      <c r="C1512" s="1" t="s">
        <v>3409</v>
      </c>
      <c r="E1512" s="1" t="str">
        <f t="shared" si="52"/>
        <v>Exclude</v>
      </c>
      <c r="I1512" s="1">
        <v>1</v>
      </c>
      <c r="L1512" s="1">
        <f t="shared" si="53"/>
        <v>1</v>
      </c>
    </row>
    <row r="1513" spans="1:13">
      <c r="A1513" s="1" t="s">
        <v>3410</v>
      </c>
      <c r="B1513" s="1">
        <v>2020</v>
      </c>
      <c r="C1513" s="1" t="s">
        <v>3411</v>
      </c>
      <c r="E1513" s="1" t="str">
        <f t="shared" si="52"/>
        <v>Exclude</v>
      </c>
      <c r="F1513" s="1">
        <v>1</v>
      </c>
      <c r="L1513" s="1">
        <f t="shared" si="53"/>
        <v>1</v>
      </c>
    </row>
    <row r="1514" spans="1:13">
      <c r="A1514" s="1" t="s">
        <v>3412</v>
      </c>
      <c r="B1514" s="1">
        <v>2020</v>
      </c>
      <c r="C1514" s="1" t="s">
        <v>3413</v>
      </c>
      <c r="E1514" s="1" t="str">
        <f t="shared" si="52"/>
        <v>Include</v>
      </c>
      <c r="L1514" s="1">
        <f t="shared" si="53"/>
        <v>0</v>
      </c>
    </row>
    <row r="1515" spans="1:13" ht="17">
      <c r="A1515" s="1" t="s">
        <v>3414</v>
      </c>
      <c r="B1515" s="1">
        <v>2020</v>
      </c>
      <c r="C1515" s="4" t="s">
        <v>3415</v>
      </c>
      <c r="E1515" s="1" t="str">
        <f t="shared" si="52"/>
        <v>Include</v>
      </c>
      <c r="L1515" s="1">
        <f t="shared" si="53"/>
        <v>0</v>
      </c>
    </row>
    <row r="1516" spans="1:13" ht="34">
      <c r="A1516" s="1" t="s">
        <v>3416</v>
      </c>
      <c r="B1516" s="1">
        <v>2020</v>
      </c>
      <c r="C1516" s="4" t="s">
        <v>3417</v>
      </c>
      <c r="E1516" s="1" t="str">
        <f t="shared" si="52"/>
        <v>Exclude</v>
      </c>
      <c r="F1516" s="1">
        <v>1</v>
      </c>
      <c r="L1516" s="1">
        <f t="shared" si="53"/>
        <v>1</v>
      </c>
    </row>
    <row r="1517" spans="1:13">
      <c r="A1517" s="1" t="s">
        <v>3418</v>
      </c>
      <c r="B1517" s="1">
        <v>2020</v>
      </c>
      <c r="C1517" s="1" t="s">
        <v>3419</v>
      </c>
      <c r="E1517" s="1" t="str">
        <f t="shared" si="52"/>
        <v>Exclude</v>
      </c>
      <c r="F1517" s="1">
        <v>1</v>
      </c>
      <c r="L1517" s="1">
        <f t="shared" si="53"/>
        <v>1</v>
      </c>
    </row>
    <row r="1518" spans="1:13">
      <c r="A1518" s="1" t="s">
        <v>3420</v>
      </c>
      <c r="B1518" s="1">
        <v>2020</v>
      </c>
      <c r="C1518" s="1" t="s">
        <v>3421</v>
      </c>
      <c r="E1518" s="1" t="str">
        <f t="shared" si="52"/>
        <v>Exclude</v>
      </c>
      <c r="I1518" s="1">
        <v>1</v>
      </c>
      <c r="L1518" s="1">
        <f t="shared" si="53"/>
        <v>1</v>
      </c>
    </row>
    <row r="1519" spans="1:13">
      <c r="A1519" s="1" t="s">
        <v>3422</v>
      </c>
      <c r="B1519" s="1">
        <v>2020</v>
      </c>
      <c r="C1519" s="1" t="s">
        <v>3423</v>
      </c>
      <c r="E1519" s="1" t="str">
        <f t="shared" si="52"/>
        <v>Include</v>
      </c>
      <c r="L1519" s="1">
        <f t="shared" si="53"/>
        <v>0</v>
      </c>
      <c r="M1519" s="1" t="s">
        <v>3424</v>
      </c>
    </row>
    <row r="1520" spans="1:13">
      <c r="A1520" s="1" t="s">
        <v>3425</v>
      </c>
      <c r="B1520" s="1">
        <v>2020</v>
      </c>
      <c r="C1520" s="1" t="s">
        <v>3426</v>
      </c>
      <c r="E1520" s="1" t="str">
        <f t="shared" si="52"/>
        <v>Exclude</v>
      </c>
      <c r="I1520" s="1">
        <v>1</v>
      </c>
      <c r="L1520" s="1">
        <f t="shared" si="53"/>
        <v>1</v>
      </c>
    </row>
    <row r="1521" spans="1:13">
      <c r="A1521" s="1" t="s">
        <v>3427</v>
      </c>
      <c r="B1521" s="1">
        <v>2020</v>
      </c>
      <c r="C1521" s="1" t="s">
        <v>3428</v>
      </c>
      <c r="E1521" s="1" t="str">
        <f t="shared" si="52"/>
        <v>Exclude</v>
      </c>
      <c r="F1521" s="1">
        <v>1</v>
      </c>
      <c r="H1521" s="1">
        <v>1</v>
      </c>
      <c r="L1521" s="1">
        <f t="shared" si="53"/>
        <v>2</v>
      </c>
    </row>
    <row r="1522" spans="1:13" ht="17">
      <c r="A1522" s="1" t="s">
        <v>3429</v>
      </c>
      <c r="B1522" s="1">
        <v>2020</v>
      </c>
      <c r="C1522" s="4" t="s">
        <v>3430</v>
      </c>
      <c r="E1522" s="1" t="str">
        <f t="shared" si="52"/>
        <v>Exclude</v>
      </c>
      <c r="F1522" s="1">
        <v>1</v>
      </c>
      <c r="L1522" s="1">
        <f t="shared" si="53"/>
        <v>1</v>
      </c>
    </row>
    <row r="1523" spans="1:13">
      <c r="A1523" s="1" t="s">
        <v>3431</v>
      </c>
      <c r="B1523" s="1">
        <v>2020</v>
      </c>
      <c r="C1523" s="1" t="s">
        <v>3432</v>
      </c>
      <c r="E1523" s="1" t="str">
        <f t="shared" si="52"/>
        <v>Exclude</v>
      </c>
      <c r="F1523" s="1">
        <v>1</v>
      </c>
      <c r="L1523" s="1">
        <f t="shared" si="53"/>
        <v>1</v>
      </c>
      <c r="M1523" s="1" t="s">
        <v>3182</v>
      </c>
    </row>
    <row r="1524" spans="1:13" ht="17">
      <c r="A1524" s="1" t="s">
        <v>3433</v>
      </c>
      <c r="B1524" s="1">
        <v>2020</v>
      </c>
      <c r="C1524" s="4" t="s">
        <v>3434</v>
      </c>
      <c r="E1524" s="1" t="str">
        <f t="shared" si="52"/>
        <v>Exclude</v>
      </c>
      <c r="F1524" s="1">
        <v>1</v>
      </c>
      <c r="L1524" s="1">
        <f t="shared" si="53"/>
        <v>1</v>
      </c>
    </row>
    <row r="1525" spans="1:13">
      <c r="A1525" s="1" t="s">
        <v>3435</v>
      </c>
      <c r="B1525" s="1">
        <v>2020</v>
      </c>
      <c r="C1525" s="1" t="s">
        <v>3436</v>
      </c>
      <c r="E1525" s="1" t="str">
        <f t="shared" si="52"/>
        <v>Exclude</v>
      </c>
      <c r="F1525" s="1">
        <v>1</v>
      </c>
      <c r="L1525" s="1">
        <f t="shared" si="53"/>
        <v>1</v>
      </c>
    </row>
    <row r="1526" spans="1:13">
      <c r="A1526" s="1" t="s">
        <v>3437</v>
      </c>
      <c r="B1526" s="1">
        <v>2020</v>
      </c>
      <c r="C1526" s="1" t="s">
        <v>3438</v>
      </c>
      <c r="E1526" s="1" t="str">
        <f t="shared" si="52"/>
        <v>Exclude</v>
      </c>
      <c r="F1526" s="1">
        <v>1</v>
      </c>
      <c r="L1526" s="1">
        <f t="shared" si="53"/>
        <v>1</v>
      </c>
    </row>
    <row r="1527" spans="1:13" ht="34">
      <c r="A1527" s="1" t="s">
        <v>3439</v>
      </c>
      <c r="B1527" s="1">
        <v>2021</v>
      </c>
      <c r="C1527" s="4" t="s">
        <v>3440</v>
      </c>
      <c r="E1527" s="1" t="str">
        <f t="shared" si="52"/>
        <v>Include</v>
      </c>
      <c r="L1527" s="1">
        <f t="shared" si="53"/>
        <v>0</v>
      </c>
    </row>
    <row r="1528" spans="1:13">
      <c r="A1528" s="1" t="s">
        <v>3441</v>
      </c>
      <c r="B1528" s="1">
        <v>2021</v>
      </c>
      <c r="C1528" s="1" t="s">
        <v>3442</v>
      </c>
      <c r="E1528" s="1" t="str">
        <f t="shared" si="52"/>
        <v>Include</v>
      </c>
      <c r="L1528" s="1">
        <f t="shared" si="53"/>
        <v>0</v>
      </c>
    </row>
    <row r="1529" spans="1:13">
      <c r="A1529" s="1" t="s">
        <v>3443</v>
      </c>
      <c r="B1529" s="1">
        <v>2021</v>
      </c>
      <c r="C1529" s="1" t="s">
        <v>3444</v>
      </c>
      <c r="E1529" s="1" t="str">
        <f t="shared" si="52"/>
        <v>Exclude</v>
      </c>
      <c r="F1529" s="1">
        <v>1</v>
      </c>
      <c r="L1529" s="1">
        <f t="shared" si="53"/>
        <v>1</v>
      </c>
      <c r="M1529" s="1" t="s">
        <v>3182</v>
      </c>
    </row>
    <row r="1530" spans="1:13">
      <c r="A1530" s="1" t="s">
        <v>3445</v>
      </c>
      <c r="B1530" s="1">
        <v>2021</v>
      </c>
      <c r="C1530" s="1" t="s">
        <v>3446</v>
      </c>
      <c r="E1530" s="1" t="str">
        <f t="shared" si="52"/>
        <v>Exclude</v>
      </c>
      <c r="F1530" s="1">
        <v>1</v>
      </c>
      <c r="L1530" s="1">
        <f t="shared" si="53"/>
        <v>1</v>
      </c>
    </row>
    <row r="1531" spans="1:13" ht="17">
      <c r="A1531" s="1" t="s">
        <v>3447</v>
      </c>
      <c r="B1531" s="1">
        <v>2021</v>
      </c>
      <c r="C1531" s="4" t="s">
        <v>3448</v>
      </c>
      <c r="E1531" s="1" t="str">
        <f t="shared" si="52"/>
        <v>Exclude</v>
      </c>
      <c r="F1531" s="1">
        <v>1</v>
      </c>
      <c r="L1531" s="1">
        <f t="shared" si="53"/>
        <v>1</v>
      </c>
      <c r="M1531" s="1" t="s">
        <v>3449</v>
      </c>
    </row>
    <row r="1532" spans="1:13" ht="34">
      <c r="A1532" s="1" t="s">
        <v>3450</v>
      </c>
      <c r="B1532" s="1">
        <v>2021</v>
      </c>
      <c r="C1532" s="4" t="s">
        <v>3451</v>
      </c>
      <c r="E1532" s="1" t="str">
        <f t="shared" si="52"/>
        <v>Include</v>
      </c>
      <c r="L1532" s="1">
        <f t="shared" si="53"/>
        <v>0</v>
      </c>
    </row>
    <row r="1533" spans="1:13" ht="17">
      <c r="A1533" s="1" t="s">
        <v>3452</v>
      </c>
      <c r="B1533" s="1">
        <v>2021</v>
      </c>
      <c r="C1533" s="4" t="s">
        <v>3453</v>
      </c>
      <c r="E1533" s="1" t="str">
        <f t="shared" si="52"/>
        <v>Include</v>
      </c>
      <c r="L1533" s="1">
        <f t="shared" si="53"/>
        <v>0</v>
      </c>
    </row>
    <row r="1534" spans="1:13">
      <c r="A1534" s="1" t="s">
        <v>3454</v>
      </c>
      <c r="B1534" s="1">
        <v>2021</v>
      </c>
      <c r="C1534" s="1" t="s">
        <v>3455</v>
      </c>
      <c r="E1534" s="1" t="str">
        <f t="shared" si="52"/>
        <v>Exclude</v>
      </c>
      <c r="F1534" s="1">
        <v>1</v>
      </c>
      <c r="I1534" s="1">
        <v>1</v>
      </c>
      <c r="L1534" s="1">
        <f t="shared" si="53"/>
        <v>2</v>
      </c>
    </row>
    <row r="1535" spans="1:13">
      <c r="A1535" s="1" t="s">
        <v>3456</v>
      </c>
      <c r="B1535" s="1">
        <v>2021</v>
      </c>
      <c r="C1535" s="1" t="s">
        <v>3457</v>
      </c>
      <c r="E1535" s="1" t="str">
        <f t="shared" si="52"/>
        <v>Exclude</v>
      </c>
      <c r="F1535" s="1">
        <v>1</v>
      </c>
      <c r="L1535" s="1">
        <f t="shared" si="53"/>
        <v>1</v>
      </c>
    </row>
    <row r="1536" spans="1:13">
      <c r="A1536" s="1" t="s">
        <v>3458</v>
      </c>
      <c r="B1536" s="1">
        <v>2021</v>
      </c>
      <c r="C1536" s="1" t="s">
        <v>3459</v>
      </c>
      <c r="E1536" s="1" t="str">
        <f t="shared" si="52"/>
        <v>Exclude</v>
      </c>
      <c r="F1536" s="1">
        <v>1</v>
      </c>
      <c r="L1536" s="1">
        <f t="shared" si="53"/>
        <v>1</v>
      </c>
      <c r="M1536" s="1" t="s">
        <v>3182</v>
      </c>
    </row>
    <row r="1537" spans="1:13" ht="34">
      <c r="A1537" s="1" t="s">
        <v>3460</v>
      </c>
      <c r="B1537" s="1">
        <v>2021</v>
      </c>
      <c r="C1537" s="4" t="s">
        <v>3461</v>
      </c>
      <c r="E1537" s="1" t="str">
        <f t="shared" si="52"/>
        <v>Exclude</v>
      </c>
      <c r="G1537" s="1">
        <v>1</v>
      </c>
      <c r="L1537" s="1">
        <f t="shared" si="53"/>
        <v>1</v>
      </c>
    </row>
    <row r="1538" spans="1:13">
      <c r="A1538" s="1" t="s">
        <v>3462</v>
      </c>
      <c r="B1538" s="1">
        <v>2021</v>
      </c>
      <c r="C1538" s="3" t="s">
        <v>3463</v>
      </c>
      <c r="E1538" s="1" t="str">
        <f t="shared" si="52"/>
        <v>Exclude</v>
      </c>
      <c r="I1538" s="1">
        <v>1</v>
      </c>
      <c r="L1538" s="1">
        <f t="shared" si="53"/>
        <v>1</v>
      </c>
    </row>
    <row r="1539" spans="1:13" ht="34">
      <c r="A1539" s="1" t="s">
        <v>3464</v>
      </c>
      <c r="B1539" s="1">
        <v>2021</v>
      </c>
      <c r="C1539" s="5" t="s">
        <v>3465</v>
      </c>
      <c r="E1539" s="1" t="str">
        <f t="shared" si="52"/>
        <v>Exclude</v>
      </c>
      <c r="F1539" s="1">
        <v>1</v>
      </c>
      <c r="L1539" s="1">
        <f t="shared" si="53"/>
        <v>1</v>
      </c>
    </row>
    <row r="1540" spans="1:13">
      <c r="A1540" s="1" t="s">
        <v>3466</v>
      </c>
      <c r="B1540" s="1">
        <v>2021</v>
      </c>
      <c r="C1540" s="3" t="s">
        <v>3467</v>
      </c>
      <c r="E1540" s="1" t="str">
        <f t="shared" si="52"/>
        <v>Exclude</v>
      </c>
      <c r="F1540" s="1">
        <v>1</v>
      </c>
      <c r="L1540" s="1">
        <f t="shared" si="53"/>
        <v>1</v>
      </c>
    </row>
    <row r="1541" spans="1:13">
      <c r="A1541" s="1" t="s">
        <v>3468</v>
      </c>
      <c r="B1541" s="1">
        <v>2021</v>
      </c>
      <c r="C1541" s="3" t="s">
        <v>3469</v>
      </c>
      <c r="E1541" s="1" t="str">
        <f t="shared" si="52"/>
        <v>Include</v>
      </c>
      <c r="L1541" s="1">
        <f t="shared" si="53"/>
        <v>0</v>
      </c>
    </row>
    <row r="1542" spans="1:13">
      <c r="A1542" s="1" t="s">
        <v>3470</v>
      </c>
      <c r="B1542" s="1">
        <v>2021</v>
      </c>
      <c r="C1542" s="3" t="s">
        <v>3471</v>
      </c>
      <c r="E1542" s="1" t="str">
        <f t="shared" si="52"/>
        <v>Exclude</v>
      </c>
      <c r="F1542" s="1">
        <v>1</v>
      </c>
      <c r="L1542" s="1">
        <f t="shared" si="53"/>
        <v>1</v>
      </c>
    </row>
    <row r="1543" spans="1:13">
      <c r="A1543" s="1" t="s">
        <v>3472</v>
      </c>
      <c r="B1543" s="1">
        <v>2021</v>
      </c>
      <c r="C1543" s="3" t="s">
        <v>3473</v>
      </c>
      <c r="E1543" s="1" t="str">
        <f t="shared" si="52"/>
        <v>Exclude</v>
      </c>
      <c r="F1543" s="1">
        <v>1</v>
      </c>
      <c r="L1543" s="1">
        <f t="shared" si="53"/>
        <v>1</v>
      </c>
    </row>
    <row r="1544" spans="1:13">
      <c r="A1544" s="1" t="s">
        <v>3474</v>
      </c>
      <c r="B1544" s="1">
        <v>2021</v>
      </c>
      <c r="C1544" s="3" t="s">
        <v>3475</v>
      </c>
      <c r="E1544" s="1" t="str">
        <f t="shared" si="52"/>
        <v>Exclude</v>
      </c>
      <c r="F1544" s="1">
        <v>1</v>
      </c>
      <c r="L1544" s="1">
        <f t="shared" si="53"/>
        <v>1</v>
      </c>
    </row>
    <row r="1545" spans="1:13">
      <c r="A1545" s="1" t="s">
        <v>3476</v>
      </c>
      <c r="C1545" s="3" t="s">
        <v>3477</v>
      </c>
      <c r="E1545" s="1" t="str">
        <f>IF(L1545=0, "Include","Exclude")</f>
        <v>Exclude</v>
      </c>
      <c r="F1545" s="1">
        <v>1</v>
      </c>
      <c r="I1545" s="1">
        <v>1</v>
      </c>
      <c r="J1545" s="1">
        <f t="shared" ref="J1545:J1576" si="54">SUM(I1545)</f>
        <v>1</v>
      </c>
      <c r="L1545" s="1">
        <f>F1545+G1545+H1545+I1545+J1545+K1545</f>
        <v>3</v>
      </c>
    </row>
    <row r="1546" spans="1:13">
      <c r="A1546" s="1" t="s">
        <v>3478</v>
      </c>
      <c r="B1546" s="1">
        <v>2010</v>
      </c>
      <c r="C1546" s="1" t="s">
        <v>3479</v>
      </c>
      <c r="E1546" s="1" t="str">
        <f t="shared" ref="E1546:E1609" si="55">IF(L1546=0, "Include","Exclude")</f>
        <v>Exclude</v>
      </c>
      <c r="I1546" s="1">
        <v>1</v>
      </c>
      <c r="L1546" s="1">
        <f t="shared" ref="L1546:L1609" si="56">F1546+G1546+H1546+I1546+J1546+K1546</f>
        <v>1</v>
      </c>
    </row>
    <row r="1547" spans="1:13">
      <c r="A1547" s="1" t="s">
        <v>3137</v>
      </c>
      <c r="B1547" s="1">
        <v>2011</v>
      </c>
      <c r="C1547" s="1" t="s">
        <v>3480</v>
      </c>
      <c r="E1547" s="1" t="str">
        <f t="shared" si="55"/>
        <v>Include</v>
      </c>
      <c r="J1547" s="1">
        <f t="shared" si="54"/>
        <v>0</v>
      </c>
      <c r="K1547" s="1">
        <f t="shared" ref="K1547:K1576" si="57">SUM(J1547)</f>
        <v>0</v>
      </c>
      <c r="L1547" s="1">
        <f t="shared" si="56"/>
        <v>0</v>
      </c>
      <c r="M1547" s="1" t="s">
        <v>3481</v>
      </c>
    </row>
    <row r="1548" spans="1:13">
      <c r="A1548" s="1" t="s">
        <v>3482</v>
      </c>
      <c r="B1548" s="1">
        <v>2011</v>
      </c>
      <c r="C1548" s="1" t="s">
        <v>3483</v>
      </c>
      <c r="E1548" s="1" t="str">
        <f t="shared" si="55"/>
        <v>Include</v>
      </c>
      <c r="J1548" s="1">
        <f t="shared" si="54"/>
        <v>0</v>
      </c>
      <c r="K1548" s="1">
        <f t="shared" si="57"/>
        <v>0</v>
      </c>
      <c r="L1548" s="1">
        <f t="shared" si="56"/>
        <v>0</v>
      </c>
      <c r="M1548" s="1" t="s">
        <v>3481</v>
      </c>
    </row>
    <row r="1549" spans="1:13">
      <c r="A1549" s="1" t="s">
        <v>3484</v>
      </c>
      <c r="B1549" s="1">
        <v>2011</v>
      </c>
      <c r="C1549" s="1" t="s">
        <v>3485</v>
      </c>
      <c r="E1549" s="1" t="str">
        <f t="shared" si="55"/>
        <v>Exclude</v>
      </c>
      <c r="F1549" s="1">
        <v>1</v>
      </c>
      <c r="I1549" s="1">
        <v>1</v>
      </c>
      <c r="J1549" s="1">
        <f t="shared" si="54"/>
        <v>1</v>
      </c>
      <c r="L1549" s="1">
        <f t="shared" si="56"/>
        <v>3</v>
      </c>
    </row>
    <row r="1550" spans="1:13">
      <c r="A1550" s="1" t="s">
        <v>3486</v>
      </c>
      <c r="B1550" s="1">
        <v>2012</v>
      </c>
      <c r="C1550" s="1" t="s">
        <v>3487</v>
      </c>
      <c r="E1550" s="1" t="str">
        <f t="shared" si="55"/>
        <v>Include</v>
      </c>
      <c r="J1550" s="1">
        <f t="shared" si="54"/>
        <v>0</v>
      </c>
      <c r="K1550" s="1">
        <f t="shared" si="57"/>
        <v>0</v>
      </c>
      <c r="L1550" s="1">
        <f t="shared" si="56"/>
        <v>0</v>
      </c>
      <c r="M1550" s="1" t="s">
        <v>3481</v>
      </c>
    </row>
    <row r="1551" spans="1:13">
      <c r="A1551" s="1" t="s">
        <v>3488</v>
      </c>
      <c r="B1551" s="1">
        <v>2012</v>
      </c>
      <c r="C1551" s="1" t="s">
        <v>3489</v>
      </c>
      <c r="E1551" s="1" t="str">
        <f t="shared" si="55"/>
        <v>Include</v>
      </c>
      <c r="J1551" s="1">
        <f t="shared" si="54"/>
        <v>0</v>
      </c>
      <c r="K1551" s="1">
        <f t="shared" si="57"/>
        <v>0</v>
      </c>
      <c r="L1551" s="1">
        <f t="shared" si="56"/>
        <v>0</v>
      </c>
    </row>
    <row r="1552" spans="1:13">
      <c r="A1552" s="1" t="s">
        <v>3490</v>
      </c>
      <c r="B1552" s="1">
        <v>2012</v>
      </c>
      <c r="C1552" s="1" t="s">
        <v>3491</v>
      </c>
      <c r="E1552" s="1" t="str">
        <f t="shared" si="55"/>
        <v>Include</v>
      </c>
      <c r="J1552" s="1">
        <f t="shared" si="54"/>
        <v>0</v>
      </c>
      <c r="K1552" s="1">
        <f t="shared" si="57"/>
        <v>0</v>
      </c>
      <c r="L1552" s="1">
        <f t="shared" si="56"/>
        <v>0</v>
      </c>
    </row>
    <row r="1553" spans="1:13">
      <c r="A1553" s="1" t="s">
        <v>3492</v>
      </c>
      <c r="B1553" s="1">
        <v>2012</v>
      </c>
      <c r="C1553" s="1" t="s">
        <v>3493</v>
      </c>
      <c r="E1553" s="1" t="str">
        <f t="shared" si="55"/>
        <v>Include</v>
      </c>
      <c r="J1553" s="1">
        <f t="shared" si="54"/>
        <v>0</v>
      </c>
      <c r="K1553" s="1">
        <f t="shared" si="57"/>
        <v>0</v>
      </c>
      <c r="L1553" s="1">
        <f t="shared" si="56"/>
        <v>0</v>
      </c>
      <c r="M1553" s="1" t="s">
        <v>3494</v>
      </c>
    </row>
    <row r="1554" spans="1:13">
      <c r="A1554" s="1" t="s">
        <v>3495</v>
      </c>
      <c r="B1554" s="1">
        <v>2012</v>
      </c>
      <c r="C1554" s="1" t="s">
        <v>3496</v>
      </c>
      <c r="E1554" s="1" t="str">
        <f t="shared" si="55"/>
        <v>Include</v>
      </c>
      <c r="J1554" s="1">
        <f t="shared" si="54"/>
        <v>0</v>
      </c>
      <c r="K1554" s="1">
        <f t="shared" si="57"/>
        <v>0</v>
      </c>
      <c r="L1554" s="1">
        <f t="shared" si="56"/>
        <v>0</v>
      </c>
    </row>
    <row r="1555" spans="1:13">
      <c r="A1555" s="1" t="s">
        <v>3497</v>
      </c>
      <c r="B1555" s="1">
        <v>2012</v>
      </c>
      <c r="C1555" s="1" t="s">
        <v>3498</v>
      </c>
      <c r="E1555" s="1" t="str">
        <f t="shared" si="55"/>
        <v>Include</v>
      </c>
      <c r="J1555" s="1">
        <f t="shared" si="54"/>
        <v>0</v>
      </c>
      <c r="K1555" s="1">
        <f t="shared" si="57"/>
        <v>0</v>
      </c>
      <c r="L1555" s="1">
        <f t="shared" si="56"/>
        <v>0</v>
      </c>
    </row>
    <row r="1556" spans="1:13">
      <c r="A1556" s="1" t="s">
        <v>3499</v>
      </c>
      <c r="B1556" s="1">
        <v>2013</v>
      </c>
      <c r="C1556" s="1" t="s">
        <v>3500</v>
      </c>
      <c r="E1556" s="1" t="str">
        <f t="shared" si="55"/>
        <v>Include</v>
      </c>
      <c r="J1556" s="1">
        <f t="shared" si="54"/>
        <v>0</v>
      </c>
      <c r="K1556" s="1">
        <f t="shared" si="57"/>
        <v>0</v>
      </c>
      <c r="L1556" s="1">
        <f t="shared" si="56"/>
        <v>0</v>
      </c>
      <c r="M1556" s="1" t="s">
        <v>3501</v>
      </c>
    </row>
    <row r="1557" spans="1:13">
      <c r="A1557" s="1" t="s">
        <v>3502</v>
      </c>
      <c r="B1557" s="1">
        <v>2013</v>
      </c>
      <c r="C1557" s="1" t="s">
        <v>3503</v>
      </c>
      <c r="E1557" s="1" t="str">
        <f t="shared" si="55"/>
        <v>Include</v>
      </c>
      <c r="J1557" s="1">
        <f t="shared" si="54"/>
        <v>0</v>
      </c>
      <c r="K1557" s="1">
        <f t="shared" si="57"/>
        <v>0</v>
      </c>
      <c r="L1557" s="1">
        <f t="shared" si="56"/>
        <v>0</v>
      </c>
    </row>
    <row r="1558" spans="1:13">
      <c r="A1558" s="1" t="s">
        <v>3504</v>
      </c>
      <c r="B1558" s="1">
        <v>2014</v>
      </c>
      <c r="C1558" s="1" t="s">
        <v>3505</v>
      </c>
      <c r="E1558" s="1" t="str">
        <f t="shared" si="55"/>
        <v>Exclude</v>
      </c>
      <c r="I1558" s="1">
        <v>1</v>
      </c>
      <c r="J1558" s="1">
        <f t="shared" si="54"/>
        <v>1</v>
      </c>
      <c r="L1558" s="1">
        <f t="shared" si="56"/>
        <v>2</v>
      </c>
    </row>
    <row r="1559" spans="1:13">
      <c r="A1559" s="1" t="s">
        <v>3506</v>
      </c>
      <c r="B1559" s="1">
        <v>2014</v>
      </c>
      <c r="C1559" s="1" t="s">
        <v>3507</v>
      </c>
      <c r="E1559" s="1" t="str">
        <f t="shared" si="55"/>
        <v>Include</v>
      </c>
      <c r="J1559" s="1">
        <f t="shared" si="54"/>
        <v>0</v>
      </c>
      <c r="K1559" s="1">
        <f t="shared" si="57"/>
        <v>0</v>
      </c>
      <c r="L1559" s="1">
        <f t="shared" si="56"/>
        <v>0</v>
      </c>
    </row>
    <row r="1560" spans="1:13">
      <c r="A1560" s="1" t="s">
        <v>3508</v>
      </c>
      <c r="B1560" s="1">
        <v>2014</v>
      </c>
      <c r="C1560" s="1" t="s">
        <v>3509</v>
      </c>
      <c r="E1560" s="1" t="str">
        <f t="shared" si="55"/>
        <v>Exclude</v>
      </c>
      <c r="I1560" s="1">
        <v>1</v>
      </c>
      <c r="J1560" s="1">
        <f t="shared" si="54"/>
        <v>1</v>
      </c>
      <c r="L1560" s="1">
        <f t="shared" si="56"/>
        <v>2</v>
      </c>
    </row>
    <row r="1561" spans="1:13">
      <c r="A1561" s="1" t="s">
        <v>3510</v>
      </c>
      <c r="B1561" s="1">
        <v>2014</v>
      </c>
      <c r="C1561" s="1" t="s">
        <v>3511</v>
      </c>
      <c r="E1561" s="1" t="str">
        <f t="shared" si="55"/>
        <v>Exclude</v>
      </c>
      <c r="F1561" s="1">
        <v>1</v>
      </c>
      <c r="J1561" s="1">
        <f t="shared" si="54"/>
        <v>0</v>
      </c>
      <c r="K1561" s="1">
        <f t="shared" si="57"/>
        <v>0</v>
      </c>
      <c r="L1561" s="1">
        <f t="shared" si="56"/>
        <v>1</v>
      </c>
    </row>
    <row r="1562" spans="1:13">
      <c r="A1562" s="1" t="s">
        <v>3512</v>
      </c>
      <c r="B1562" s="1">
        <v>2014</v>
      </c>
      <c r="C1562" s="1" t="s">
        <v>3513</v>
      </c>
      <c r="E1562" s="1" t="str">
        <f t="shared" si="55"/>
        <v>Include</v>
      </c>
      <c r="J1562" s="1">
        <f t="shared" si="54"/>
        <v>0</v>
      </c>
      <c r="K1562" s="1">
        <f t="shared" si="57"/>
        <v>0</v>
      </c>
      <c r="L1562" s="1">
        <f t="shared" si="56"/>
        <v>0</v>
      </c>
    </row>
    <row r="1563" spans="1:13">
      <c r="A1563" s="1" t="s">
        <v>3514</v>
      </c>
      <c r="B1563" s="1">
        <v>2014</v>
      </c>
      <c r="C1563" s="1" t="s">
        <v>3515</v>
      </c>
      <c r="E1563" s="1" t="str">
        <f t="shared" si="55"/>
        <v>Exclude</v>
      </c>
      <c r="I1563" s="1">
        <v>1</v>
      </c>
      <c r="J1563" s="1">
        <f t="shared" si="54"/>
        <v>1</v>
      </c>
      <c r="L1563" s="1">
        <f t="shared" si="56"/>
        <v>2</v>
      </c>
    </row>
    <row r="1564" spans="1:13" ht="34">
      <c r="A1564" s="1" t="s">
        <v>3516</v>
      </c>
      <c r="B1564" s="1">
        <v>2015</v>
      </c>
      <c r="C1564" s="4" t="s">
        <v>3517</v>
      </c>
      <c r="E1564" s="1" t="str">
        <f t="shared" si="55"/>
        <v>Include</v>
      </c>
      <c r="J1564" s="1">
        <f t="shared" si="54"/>
        <v>0</v>
      </c>
      <c r="K1564" s="1">
        <f t="shared" si="57"/>
        <v>0</v>
      </c>
      <c r="L1564" s="1">
        <f t="shared" si="56"/>
        <v>0</v>
      </c>
    </row>
    <row r="1565" spans="1:13">
      <c r="A1565" s="1" t="s">
        <v>3518</v>
      </c>
      <c r="B1565" s="1">
        <v>2015</v>
      </c>
      <c r="C1565" s="1" t="s">
        <v>3519</v>
      </c>
      <c r="E1565" s="1" t="str">
        <f t="shared" si="55"/>
        <v>Exclude</v>
      </c>
      <c r="F1565" s="1">
        <v>1</v>
      </c>
      <c r="J1565" s="1">
        <f t="shared" si="54"/>
        <v>0</v>
      </c>
      <c r="K1565" s="1">
        <f t="shared" si="57"/>
        <v>0</v>
      </c>
      <c r="L1565" s="1">
        <f t="shared" si="56"/>
        <v>1</v>
      </c>
    </row>
    <row r="1566" spans="1:13">
      <c r="A1566" s="1" t="s">
        <v>3520</v>
      </c>
      <c r="B1566" s="1">
        <v>2015</v>
      </c>
      <c r="C1566" s="1" t="s">
        <v>3521</v>
      </c>
      <c r="E1566" s="1" t="str">
        <f t="shared" si="55"/>
        <v>Include</v>
      </c>
      <c r="J1566" s="1">
        <f t="shared" si="54"/>
        <v>0</v>
      </c>
      <c r="K1566" s="1">
        <f t="shared" si="57"/>
        <v>0</v>
      </c>
      <c r="L1566" s="1">
        <f t="shared" si="56"/>
        <v>0</v>
      </c>
    </row>
    <row r="1567" spans="1:13">
      <c r="A1567" s="1" t="s">
        <v>3522</v>
      </c>
      <c r="B1567" s="1">
        <v>2015</v>
      </c>
      <c r="C1567" s="1" t="s">
        <v>3523</v>
      </c>
      <c r="E1567" s="1" t="str">
        <f t="shared" si="55"/>
        <v>Include</v>
      </c>
      <c r="J1567" s="1">
        <f t="shared" si="54"/>
        <v>0</v>
      </c>
      <c r="K1567" s="1">
        <f t="shared" si="57"/>
        <v>0</v>
      </c>
      <c r="L1567" s="1">
        <f t="shared" si="56"/>
        <v>0</v>
      </c>
      <c r="M1567" s="1" t="s">
        <v>3524</v>
      </c>
    </row>
    <row r="1568" spans="1:13">
      <c r="A1568" s="1" t="s">
        <v>3525</v>
      </c>
      <c r="B1568" s="1">
        <v>2015</v>
      </c>
      <c r="C1568" s="1" t="s">
        <v>3526</v>
      </c>
      <c r="E1568" s="1" t="str">
        <f t="shared" si="55"/>
        <v>Include</v>
      </c>
      <c r="J1568" s="1">
        <f t="shared" si="54"/>
        <v>0</v>
      </c>
      <c r="K1568" s="1">
        <f t="shared" si="57"/>
        <v>0</v>
      </c>
      <c r="L1568" s="1">
        <f t="shared" si="56"/>
        <v>0</v>
      </c>
      <c r="M1568" s="1" t="s">
        <v>3527</v>
      </c>
    </row>
    <row r="1569" spans="1:13">
      <c r="A1569" s="1" t="s">
        <v>3528</v>
      </c>
      <c r="B1569" s="1">
        <v>2015</v>
      </c>
      <c r="C1569" s="1" t="s">
        <v>3529</v>
      </c>
      <c r="E1569" s="1" t="str">
        <f t="shared" si="55"/>
        <v>Exclude</v>
      </c>
      <c r="I1569" s="1">
        <v>1</v>
      </c>
      <c r="J1569" s="1">
        <f t="shared" si="54"/>
        <v>1</v>
      </c>
      <c r="L1569" s="1">
        <f t="shared" si="56"/>
        <v>2</v>
      </c>
    </row>
    <row r="1570" spans="1:13">
      <c r="A1570" s="1" t="s">
        <v>3530</v>
      </c>
      <c r="B1570" s="1">
        <v>2015</v>
      </c>
      <c r="C1570" s="1" t="s">
        <v>3531</v>
      </c>
      <c r="E1570" s="1" t="str">
        <f t="shared" si="55"/>
        <v>Exclude</v>
      </c>
      <c r="I1570" s="1">
        <v>1</v>
      </c>
      <c r="J1570" s="1">
        <f t="shared" si="54"/>
        <v>1</v>
      </c>
      <c r="L1570" s="1">
        <f t="shared" si="56"/>
        <v>2</v>
      </c>
    </row>
    <row r="1571" spans="1:13" ht="17">
      <c r="A1571" s="1" t="s">
        <v>3532</v>
      </c>
      <c r="B1571" s="1">
        <v>2016</v>
      </c>
      <c r="C1571" s="4" t="s">
        <v>3533</v>
      </c>
      <c r="E1571" s="1" t="str">
        <f t="shared" si="55"/>
        <v>Include</v>
      </c>
      <c r="J1571" s="1">
        <f t="shared" si="54"/>
        <v>0</v>
      </c>
      <c r="K1571" s="1">
        <f t="shared" si="57"/>
        <v>0</v>
      </c>
      <c r="L1571" s="1">
        <f t="shared" si="56"/>
        <v>0</v>
      </c>
      <c r="M1571" s="1" t="s">
        <v>3501</v>
      </c>
    </row>
    <row r="1572" spans="1:13">
      <c r="A1572" s="1" t="s">
        <v>3534</v>
      </c>
      <c r="B1572" s="1">
        <v>2016</v>
      </c>
      <c r="C1572" s="1" t="s">
        <v>3535</v>
      </c>
      <c r="E1572" s="1" t="str">
        <f t="shared" si="55"/>
        <v>Include</v>
      </c>
      <c r="J1572" s="1">
        <f t="shared" si="54"/>
        <v>0</v>
      </c>
      <c r="K1572" s="1">
        <f t="shared" si="57"/>
        <v>0</v>
      </c>
      <c r="L1572" s="1">
        <f t="shared" si="56"/>
        <v>0</v>
      </c>
      <c r="M1572" s="1" t="s">
        <v>3501</v>
      </c>
    </row>
    <row r="1573" spans="1:13">
      <c r="A1573" s="1" t="s">
        <v>3536</v>
      </c>
      <c r="B1573" s="1">
        <v>2016</v>
      </c>
      <c r="C1573" s="1" t="s">
        <v>3537</v>
      </c>
      <c r="E1573" s="1" t="str">
        <f t="shared" si="55"/>
        <v>Include</v>
      </c>
      <c r="J1573" s="1">
        <f t="shared" si="54"/>
        <v>0</v>
      </c>
      <c r="K1573" s="1">
        <f t="shared" si="57"/>
        <v>0</v>
      </c>
      <c r="L1573" s="1">
        <f t="shared" si="56"/>
        <v>0</v>
      </c>
    </row>
    <row r="1574" spans="1:13">
      <c r="A1574" s="1" t="s">
        <v>3538</v>
      </c>
      <c r="B1574" s="1">
        <v>2016</v>
      </c>
      <c r="C1574" s="1" t="s">
        <v>3539</v>
      </c>
      <c r="E1574" s="1" t="str">
        <f t="shared" si="55"/>
        <v>Include</v>
      </c>
      <c r="J1574" s="1">
        <f t="shared" si="54"/>
        <v>0</v>
      </c>
      <c r="K1574" s="1">
        <f t="shared" si="57"/>
        <v>0</v>
      </c>
      <c r="L1574" s="1">
        <f t="shared" si="56"/>
        <v>0</v>
      </c>
    </row>
    <row r="1575" spans="1:13">
      <c r="A1575" s="1" t="s">
        <v>3540</v>
      </c>
      <c r="B1575" s="1">
        <v>2016</v>
      </c>
      <c r="C1575" s="1" t="s">
        <v>3541</v>
      </c>
      <c r="E1575" s="1" t="str">
        <f t="shared" si="55"/>
        <v>Include</v>
      </c>
      <c r="J1575" s="1">
        <f t="shared" si="54"/>
        <v>0</v>
      </c>
      <c r="K1575" s="1">
        <f t="shared" si="57"/>
        <v>0</v>
      </c>
      <c r="L1575" s="1">
        <f t="shared" si="56"/>
        <v>0</v>
      </c>
      <c r="M1575" s="1" t="s">
        <v>2445</v>
      </c>
    </row>
    <row r="1576" spans="1:13">
      <c r="A1576" s="1" t="s">
        <v>3542</v>
      </c>
      <c r="B1576" s="1">
        <v>2016</v>
      </c>
      <c r="C1576" s="1" t="s">
        <v>3543</v>
      </c>
      <c r="E1576" s="1" t="str">
        <f t="shared" si="55"/>
        <v>Include</v>
      </c>
      <c r="J1576" s="1">
        <f t="shared" si="54"/>
        <v>0</v>
      </c>
      <c r="K1576" s="1">
        <f t="shared" si="57"/>
        <v>0</v>
      </c>
      <c r="L1576" s="1">
        <f t="shared" si="56"/>
        <v>0</v>
      </c>
    </row>
    <row r="1577" spans="1:13">
      <c r="A1577" s="1" t="s">
        <v>3544</v>
      </c>
      <c r="B1577" s="1">
        <v>2017</v>
      </c>
      <c r="C1577" s="1" t="s">
        <v>3545</v>
      </c>
      <c r="E1577" s="1" t="str">
        <f t="shared" si="55"/>
        <v>Exclude</v>
      </c>
      <c r="I1577" s="1">
        <v>1</v>
      </c>
      <c r="J1577" s="1">
        <f t="shared" ref="J1577:K1608" si="58">SUM(I1577)</f>
        <v>1</v>
      </c>
      <c r="L1577" s="1">
        <f t="shared" si="56"/>
        <v>2</v>
      </c>
    </row>
    <row r="1578" spans="1:13">
      <c r="A1578" s="1" t="s">
        <v>3546</v>
      </c>
      <c r="B1578" s="1">
        <v>2017</v>
      </c>
      <c r="C1578" s="1" t="s">
        <v>3547</v>
      </c>
      <c r="E1578" s="1" t="str">
        <f t="shared" si="55"/>
        <v>Include</v>
      </c>
      <c r="J1578" s="1">
        <f t="shared" si="58"/>
        <v>0</v>
      </c>
      <c r="K1578" s="1">
        <f t="shared" si="58"/>
        <v>0</v>
      </c>
      <c r="L1578" s="1">
        <f t="shared" si="56"/>
        <v>0</v>
      </c>
      <c r="M1578" s="1" t="s">
        <v>2445</v>
      </c>
    </row>
    <row r="1579" spans="1:13">
      <c r="A1579" s="1" t="s">
        <v>3548</v>
      </c>
      <c r="B1579" s="1">
        <v>2017</v>
      </c>
      <c r="C1579" s="1" t="s">
        <v>3549</v>
      </c>
      <c r="E1579" s="1" t="str">
        <f t="shared" si="55"/>
        <v>Exclude</v>
      </c>
      <c r="I1579" s="1">
        <v>1</v>
      </c>
      <c r="J1579" s="1">
        <f t="shared" si="58"/>
        <v>1</v>
      </c>
      <c r="L1579" s="1">
        <f t="shared" si="56"/>
        <v>2</v>
      </c>
    </row>
    <row r="1580" spans="1:13">
      <c r="A1580" s="1" t="s">
        <v>3550</v>
      </c>
      <c r="B1580" s="1">
        <v>2017</v>
      </c>
      <c r="C1580" s="1" t="s">
        <v>3551</v>
      </c>
      <c r="E1580" s="1" t="str">
        <f t="shared" si="55"/>
        <v>Exclude</v>
      </c>
      <c r="F1580" s="1">
        <v>1</v>
      </c>
      <c r="I1580" s="1">
        <v>1</v>
      </c>
      <c r="J1580" s="1">
        <f t="shared" si="58"/>
        <v>1</v>
      </c>
      <c r="L1580" s="1">
        <f t="shared" si="56"/>
        <v>3</v>
      </c>
    </row>
    <row r="1581" spans="1:13" ht="34">
      <c r="A1581" s="1" t="s">
        <v>3552</v>
      </c>
      <c r="B1581" s="1">
        <v>2017</v>
      </c>
      <c r="C1581" s="4" t="s">
        <v>3553</v>
      </c>
      <c r="E1581" s="1" t="str">
        <f t="shared" si="55"/>
        <v>Exclude</v>
      </c>
      <c r="I1581" s="1">
        <v>1</v>
      </c>
      <c r="L1581" s="1">
        <f t="shared" si="56"/>
        <v>1</v>
      </c>
    </row>
    <row r="1582" spans="1:13">
      <c r="A1582" s="1" t="s">
        <v>3554</v>
      </c>
      <c r="B1582" s="1">
        <v>2017</v>
      </c>
      <c r="C1582" s="1" t="s">
        <v>3555</v>
      </c>
      <c r="E1582" s="1" t="str">
        <f t="shared" si="55"/>
        <v>Exclude</v>
      </c>
      <c r="I1582" s="1">
        <v>1</v>
      </c>
      <c r="L1582" s="1">
        <f t="shared" si="56"/>
        <v>1</v>
      </c>
    </row>
    <row r="1583" spans="1:13">
      <c r="A1583" s="1" t="s">
        <v>3556</v>
      </c>
      <c r="B1583" s="1">
        <v>2017</v>
      </c>
      <c r="C1583" s="1" t="s">
        <v>3557</v>
      </c>
      <c r="E1583" s="1" t="str">
        <f t="shared" si="55"/>
        <v>Include</v>
      </c>
      <c r="J1583" s="1">
        <f t="shared" si="58"/>
        <v>0</v>
      </c>
      <c r="K1583" s="1">
        <f t="shared" si="58"/>
        <v>0</v>
      </c>
      <c r="L1583" s="1">
        <f t="shared" si="56"/>
        <v>0</v>
      </c>
      <c r="M1583" s="1" t="s">
        <v>3558</v>
      </c>
    </row>
    <row r="1584" spans="1:13" ht="17">
      <c r="A1584" s="1" t="s">
        <v>3559</v>
      </c>
      <c r="B1584" s="1">
        <v>2017</v>
      </c>
      <c r="C1584" s="4" t="s">
        <v>3560</v>
      </c>
      <c r="E1584" s="1" t="str">
        <f t="shared" si="55"/>
        <v>Include</v>
      </c>
      <c r="J1584" s="1">
        <f t="shared" si="58"/>
        <v>0</v>
      </c>
      <c r="K1584" s="1">
        <f t="shared" si="58"/>
        <v>0</v>
      </c>
      <c r="L1584" s="1">
        <f t="shared" si="56"/>
        <v>0</v>
      </c>
      <c r="M1584" s="1" t="s">
        <v>2445</v>
      </c>
    </row>
    <row r="1585" spans="1:13">
      <c r="A1585" s="1" t="s">
        <v>3561</v>
      </c>
      <c r="B1585" s="1">
        <v>2017</v>
      </c>
      <c r="C1585" s="1" t="s">
        <v>3562</v>
      </c>
      <c r="E1585" s="1" t="str">
        <f t="shared" si="55"/>
        <v>Include</v>
      </c>
      <c r="J1585" s="1">
        <f t="shared" si="58"/>
        <v>0</v>
      </c>
      <c r="K1585" s="1">
        <f t="shared" si="58"/>
        <v>0</v>
      </c>
      <c r="L1585" s="1">
        <f t="shared" si="56"/>
        <v>0</v>
      </c>
      <c r="M1585" s="1" t="s">
        <v>3563</v>
      </c>
    </row>
    <row r="1586" spans="1:13">
      <c r="A1586" s="1" t="s">
        <v>3564</v>
      </c>
      <c r="B1586" s="1">
        <v>2017</v>
      </c>
      <c r="C1586" s="1" t="s">
        <v>3565</v>
      </c>
      <c r="E1586" s="1" t="str">
        <f t="shared" si="55"/>
        <v>Include</v>
      </c>
      <c r="J1586" s="1">
        <f t="shared" si="58"/>
        <v>0</v>
      </c>
      <c r="K1586" s="1">
        <f t="shared" si="58"/>
        <v>0</v>
      </c>
      <c r="L1586" s="1">
        <f t="shared" si="56"/>
        <v>0</v>
      </c>
    </row>
    <row r="1587" spans="1:13">
      <c r="A1587" s="1" t="s">
        <v>3566</v>
      </c>
      <c r="B1587" s="1">
        <v>2017</v>
      </c>
      <c r="C1587" s="1" t="s">
        <v>3567</v>
      </c>
      <c r="E1587" s="1" t="str">
        <f t="shared" si="55"/>
        <v>Include</v>
      </c>
      <c r="J1587" s="1">
        <f t="shared" si="58"/>
        <v>0</v>
      </c>
      <c r="K1587" s="1">
        <f t="shared" si="58"/>
        <v>0</v>
      </c>
      <c r="L1587" s="1">
        <f t="shared" si="56"/>
        <v>0</v>
      </c>
    </row>
    <row r="1588" spans="1:13">
      <c r="A1588" s="1" t="s">
        <v>3568</v>
      </c>
      <c r="B1588" s="1">
        <v>2017</v>
      </c>
      <c r="C1588" s="1" t="s">
        <v>3569</v>
      </c>
      <c r="E1588" s="1" t="str">
        <f t="shared" si="55"/>
        <v>Include</v>
      </c>
      <c r="J1588" s="1">
        <f t="shared" si="58"/>
        <v>0</v>
      </c>
      <c r="K1588" s="1">
        <f t="shared" si="58"/>
        <v>0</v>
      </c>
      <c r="L1588" s="1">
        <f t="shared" si="56"/>
        <v>0</v>
      </c>
    </row>
    <row r="1589" spans="1:13">
      <c r="A1589" s="1" t="s">
        <v>3570</v>
      </c>
      <c r="B1589" s="1">
        <v>2018</v>
      </c>
      <c r="C1589" s="1" t="s">
        <v>3571</v>
      </c>
      <c r="E1589" s="1" t="str">
        <f t="shared" si="55"/>
        <v>Include</v>
      </c>
      <c r="J1589" s="1">
        <f t="shared" si="58"/>
        <v>0</v>
      </c>
      <c r="K1589" s="1">
        <f t="shared" si="58"/>
        <v>0</v>
      </c>
      <c r="L1589" s="1">
        <f t="shared" si="56"/>
        <v>0</v>
      </c>
      <c r="M1589" s="1" t="s">
        <v>3501</v>
      </c>
    </row>
    <row r="1590" spans="1:13" ht="34">
      <c r="A1590" s="1" t="s">
        <v>3572</v>
      </c>
      <c r="B1590" s="1">
        <v>2018</v>
      </c>
      <c r="C1590" s="4" t="s">
        <v>3573</v>
      </c>
      <c r="E1590" s="1" t="str">
        <f t="shared" si="55"/>
        <v>Exclude</v>
      </c>
      <c r="I1590" s="1">
        <v>1</v>
      </c>
      <c r="L1590" s="1">
        <f t="shared" si="56"/>
        <v>1</v>
      </c>
    </row>
    <row r="1591" spans="1:13">
      <c r="A1591" s="1" t="s">
        <v>3574</v>
      </c>
      <c r="B1591" s="1">
        <v>2018</v>
      </c>
      <c r="C1591" s="1" t="s">
        <v>3575</v>
      </c>
      <c r="E1591" s="1" t="str">
        <f t="shared" si="55"/>
        <v>Exclude</v>
      </c>
      <c r="I1591" s="1">
        <v>1</v>
      </c>
      <c r="L1591" s="1">
        <f t="shared" si="56"/>
        <v>1</v>
      </c>
      <c r="M1591" s="1" t="s">
        <v>3576</v>
      </c>
    </row>
    <row r="1592" spans="1:13">
      <c r="A1592" s="1" t="s">
        <v>2866</v>
      </c>
      <c r="B1592" s="1">
        <v>2018</v>
      </c>
      <c r="C1592" s="1" t="s">
        <v>3577</v>
      </c>
      <c r="E1592" s="1" t="str">
        <f t="shared" si="55"/>
        <v>Exclude</v>
      </c>
      <c r="G1592" s="1">
        <v>1</v>
      </c>
      <c r="H1592" s="1">
        <v>1</v>
      </c>
      <c r="J1592" s="1">
        <f t="shared" si="58"/>
        <v>0</v>
      </c>
      <c r="K1592" s="1">
        <f t="shared" si="58"/>
        <v>0</v>
      </c>
      <c r="L1592" s="1">
        <f t="shared" si="56"/>
        <v>2</v>
      </c>
      <c r="M1592" s="1" t="s">
        <v>3578</v>
      </c>
    </row>
    <row r="1593" spans="1:13">
      <c r="A1593" s="1" t="s">
        <v>3579</v>
      </c>
      <c r="B1593" s="1">
        <v>2018</v>
      </c>
      <c r="C1593" s="1" t="s">
        <v>3580</v>
      </c>
      <c r="E1593" s="1" t="str">
        <f t="shared" si="55"/>
        <v>Exclude</v>
      </c>
      <c r="I1593" s="1">
        <v>1</v>
      </c>
      <c r="J1593" s="1">
        <f t="shared" si="58"/>
        <v>1</v>
      </c>
      <c r="L1593" s="1">
        <f t="shared" si="56"/>
        <v>2</v>
      </c>
      <c r="M1593" s="1" t="s">
        <v>3581</v>
      </c>
    </row>
    <row r="1594" spans="1:13">
      <c r="A1594" s="1" t="s">
        <v>3582</v>
      </c>
      <c r="B1594" s="1">
        <v>2018</v>
      </c>
      <c r="C1594" s="1" t="s">
        <v>3583</v>
      </c>
      <c r="E1594" s="1" t="str">
        <f t="shared" si="55"/>
        <v>Include</v>
      </c>
      <c r="J1594" s="1">
        <f t="shared" si="58"/>
        <v>0</v>
      </c>
      <c r="K1594" s="1">
        <f t="shared" si="58"/>
        <v>0</v>
      </c>
      <c r="L1594" s="1">
        <f t="shared" si="56"/>
        <v>0</v>
      </c>
      <c r="M1594" s="1" t="s">
        <v>3185</v>
      </c>
    </row>
    <row r="1595" spans="1:13" ht="34">
      <c r="A1595" s="1" t="s">
        <v>3584</v>
      </c>
      <c r="B1595" s="1">
        <v>2018</v>
      </c>
      <c r="C1595" s="4" t="s">
        <v>3585</v>
      </c>
      <c r="E1595" s="1" t="str">
        <f t="shared" si="55"/>
        <v>Exclude</v>
      </c>
      <c r="I1595" s="1">
        <v>1</v>
      </c>
      <c r="L1595" s="1">
        <f t="shared" si="56"/>
        <v>1</v>
      </c>
      <c r="M1595" s="1" t="s">
        <v>3586</v>
      </c>
    </row>
    <row r="1596" spans="1:13">
      <c r="A1596" s="1" t="s">
        <v>3587</v>
      </c>
      <c r="B1596" s="1">
        <v>2018</v>
      </c>
      <c r="C1596" s="1" t="s">
        <v>3588</v>
      </c>
      <c r="E1596" s="1" t="str">
        <f t="shared" si="55"/>
        <v>Exclude</v>
      </c>
      <c r="I1596" s="1">
        <v>1</v>
      </c>
      <c r="L1596" s="1">
        <f t="shared" si="56"/>
        <v>1</v>
      </c>
      <c r="M1596" s="1" t="s">
        <v>3586</v>
      </c>
    </row>
    <row r="1597" spans="1:13">
      <c r="A1597" s="1" t="s">
        <v>3589</v>
      </c>
      <c r="B1597" s="1">
        <v>2018</v>
      </c>
      <c r="C1597" s="1" t="s">
        <v>3590</v>
      </c>
      <c r="E1597" s="1" t="str">
        <f t="shared" si="55"/>
        <v>Include</v>
      </c>
      <c r="J1597" s="1">
        <f t="shared" si="58"/>
        <v>0</v>
      </c>
      <c r="K1597" s="1">
        <f t="shared" si="58"/>
        <v>0</v>
      </c>
      <c r="L1597" s="1">
        <f t="shared" si="56"/>
        <v>0</v>
      </c>
    </row>
    <row r="1598" spans="1:13">
      <c r="A1598" s="1" t="s">
        <v>3591</v>
      </c>
      <c r="B1598" s="1">
        <v>2018</v>
      </c>
      <c r="C1598" s="1" t="s">
        <v>3592</v>
      </c>
      <c r="E1598" s="1" t="str">
        <f t="shared" si="55"/>
        <v>Include</v>
      </c>
      <c r="J1598" s="1">
        <f t="shared" si="58"/>
        <v>0</v>
      </c>
      <c r="K1598" s="1">
        <f t="shared" si="58"/>
        <v>0</v>
      </c>
      <c r="L1598" s="1">
        <f t="shared" si="56"/>
        <v>0</v>
      </c>
      <c r="M1598" s="1" t="s">
        <v>3527</v>
      </c>
    </row>
    <row r="1599" spans="1:13">
      <c r="A1599" s="1" t="s">
        <v>3593</v>
      </c>
      <c r="B1599" s="1">
        <v>2018</v>
      </c>
      <c r="C1599" s="1" t="s">
        <v>3594</v>
      </c>
      <c r="E1599" s="1" t="str">
        <f t="shared" si="55"/>
        <v>Include</v>
      </c>
      <c r="J1599" s="1">
        <f t="shared" si="58"/>
        <v>0</v>
      </c>
      <c r="K1599" s="1">
        <f t="shared" si="58"/>
        <v>0</v>
      </c>
      <c r="L1599" s="1">
        <f t="shared" si="56"/>
        <v>0</v>
      </c>
    </row>
    <row r="1600" spans="1:13">
      <c r="A1600" s="1" t="s">
        <v>3595</v>
      </c>
      <c r="B1600" s="1">
        <v>2019</v>
      </c>
      <c r="C1600" s="1" t="s">
        <v>3596</v>
      </c>
      <c r="E1600" s="1" t="str">
        <f t="shared" si="55"/>
        <v>Include</v>
      </c>
      <c r="J1600" s="1">
        <f t="shared" si="58"/>
        <v>0</v>
      </c>
      <c r="K1600" s="1">
        <f t="shared" si="58"/>
        <v>0</v>
      </c>
      <c r="L1600" s="1">
        <f t="shared" si="56"/>
        <v>0</v>
      </c>
      <c r="M1600" s="1" t="s">
        <v>3527</v>
      </c>
    </row>
    <row r="1601" spans="1:13">
      <c r="A1601" s="1" t="s">
        <v>3597</v>
      </c>
      <c r="B1601" s="1">
        <v>2019</v>
      </c>
      <c r="C1601" s="1" t="s">
        <v>3598</v>
      </c>
      <c r="E1601" s="1" t="str">
        <f t="shared" si="55"/>
        <v>Include</v>
      </c>
      <c r="J1601" s="1">
        <f t="shared" si="58"/>
        <v>0</v>
      </c>
      <c r="K1601" s="1">
        <f t="shared" si="58"/>
        <v>0</v>
      </c>
      <c r="L1601" s="1">
        <f t="shared" si="56"/>
        <v>0</v>
      </c>
      <c r="M1601" s="1" t="s">
        <v>3527</v>
      </c>
    </row>
    <row r="1602" spans="1:13">
      <c r="A1602" s="1" t="s">
        <v>3599</v>
      </c>
      <c r="B1602" s="1">
        <v>2019</v>
      </c>
      <c r="C1602" s="1" t="s">
        <v>3600</v>
      </c>
      <c r="E1602" s="1" t="str">
        <f t="shared" si="55"/>
        <v>Include</v>
      </c>
      <c r="J1602" s="1">
        <f t="shared" si="58"/>
        <v>0</v>
      </c>
      <c r="K1602" s="1">
        <f t="shared" si="58"/>
        <v>0</v>
      </c>
      <c r="L1602" s="1">
        <f t="shared" si="56"/>
        <v>0</v>
      </c>
    </row>
    <row r="1603" spans="1:13" ht="34">
      <c r="A1603" s="1" t="s">
        <v>3601</v>
      </c>
      <c r="B1603" s="1">
        <v>2019</v>
      </c>
      <c r="C1603" s="4" t="s">
        <v>3602</v>
      </c>
      <c r="E1603" s="1" t="str">
        <f t="shared" si="55"/>
        <v>Include</v>
      </c>
      <c r="J1603" s="1">
        <f t="shared" si="58"/>
        <v>0</v>
      </c>
      <c r="K1603" s="1">
        <f t="shared" si="58"/>
        <v>0</v>
      </c>
      <c r="L1603" s="1">
        <f t="shared" si="56"/>
        <v>0</v>
      </c>
      <c r="M1603" s="1" t="s">
        <v>3603</v>
      </c>
    </row>
    <row r="1604" spans="1:13">
      <c r="A1604" s="1" t="s">
        <v>3604</v>
      </c>
      <c r="B1604" s="1">
        <v>2019</v>
      </c>
      <c r="C1604" s="1" t="s">
        <v>3605</v>
      </c>
      <c r="E1604" s="1" t="str">
        <f t="shared" si="55"/>
        <v>Include</v>
      </c>
      <c r="J1604" s="1">
        <f t="shared" si="58"/>
        <v>0</v>
      </c>
      <c r="K1604" s="1">
        <f t="shared" si="58"/>
        <v>0</v>
      </c>
      <c r="L1604" s="1">
        <f t="shared" si="56"/>
        <v>0</v>
      </c>
    </row>
    <row r="1605" spans="1:13" ht="34">
      <c r="A1605" s="1" t="s">
        <v>3606</v>
      </c>
      <c r="B1605" s="1">
        <v>2019</v>
      </c>
      <c r="C1605" s="4" t="s">
        <v>3607</v>
      </c>
      <c r="E1605" s="1" t="str">
        <f t="shared" si="55"/>
        <v>Include</v>
      </c>
      <c r="J1605" s="1">
        <f t="shared" si="58"/>
        <v>0</v>
      </c>
      <c r="K1605" s="1">
        <f t="shared" si="58"/>
        <v>0</v>
      </c>
      <c r="L1605" s="1">
        <f t="shared" si="56"/>
        <v>0</v>
      </c>
    </row>
    <row r="1606" spans="1:13" ht="17">
      <c r="A1606" s="1" t="s">
        <v>3608</v>
      </c>
      <c r="B1606" s="1">
        <v>2019</v>
      </c>
      <c r="C1606" s="4" t="s">
        <v>3609</v>
      </c>
      <c r="E1606" s="1" t="str">
        <f t="shared" si="55"/>
        <v>Exclude</v>
      </c>
      <c r="I1606" s="1">
        <v>1</v>
      </c>
      <c r="J1606" s="1">
        <f t="shared" si="58"/>
        <v>1</v>
      </c>
      <c r="L1606" s="1">
        <f t="shared" si="56"/>
        <v>2</v>
      </c>
    </row>
    <row r="1607" spans="1:13">
      <c r="A1607" s="1" t="s">
        <v>3610</v>
      </c>
      <c r="B1607" s="1">
        <v>2019</v>
      </c>
      <c r="C1607" s="1" t="s">
        <v>3611</v>
      </c>
      <c r="E1607" s="1" t="str">
        <f t="shared" si="55"/>
        <v>Include</v>
      </c>
      <c r="J1607" s="1">
        <f t="shared" si="58"/>
        <v>0</v>
      </c>
      <c r="K1607" s="1">
        <f t="shared" si="58"/>
        <v>0</v>
      </c>
      <c r="L1607" s="1">
        <f t="shared" si="56"/>
        <v>0</v>
      </c>
    </row>
    <row r="1608" spans="1:13" ht="34">
      <c r="A1608" s="1" t="s">
        <v>3612</v>
      </c>
      <c r="B1608" s="1">
        <v>2019</v>
      </c>
      <c r="C1608" s="4" t="s">
        <v>3613</v>
      </c>
      <c r="E1608" s="1" t="str">
        <f t="shared" si="55"/>
        <v>Include</v>
      </c>
      <c r="J1608" s="1">
        <f t="shared" si="58"/>
        <v>0</v>
      </c>
      <c r="K1608" s="1">
        <f t="shared" si="58"/>
        <v>0</v>
      </c>
      <c r="L1608" s="1">
        <f t="shared" si="56"/>
        <v>0</v>
      </c>
      <c r="M1608" s="1" t="s">
        <v>3614</v>
      </c>
    </row>
    <row r="1609" spans="1:13">
      <c r="A1609" s="1" t="s">
        <v>3615</v>
      </c>
      <c r="B1609" s="1">
        <v>2019</v>
      </c>
      <c r="C1609" s="1" t="s">
        <v>3616</v>
      </c>
      <c r="E1609" s="1" t="str">
        <f t="shared" si="55"/>
        <v>Include</v>
      </c>
      <c r="J1609" s="1">
        <f t="shared" ref="J1609:K1635" si="59">SUM(I1609)</f>
        <v>0</v>
      </c>
      <c r="K1609" s="1">
        <f t="shared" si="59"/>
        <v>0</v>
      </c>
      <c r="L1609" s="1">
        <f t="shared" si="56"/>
        <v>0</v>
      </c>
    </row>
    <row r="1610" spans="1:13">
      <c r="A1610" s="1" t="s">
        <v>3617</v>
      </c>
      <c r="B1610" s="1">
        <v>2019</v>
      </c>
      <c r="C1610" s="1" t="s">
        <v>3618</v>
      </c>
      <c r="E1610" s="1" t="str">
        <f t="shared" ref="E1610:E1635" si="60">IF(L1610=0, "Include","Exclude")</f>
        <v>Exclude</v>
      </c>
      <c r="F1610" s="1">
        <v>1</v>
      </c>
      <c r="J1610" s="1">
        <f t="shared" si="59"/>
        <v>0</v>
      </c>
      <c r="K1610" s="1">
        <f t="shared" si="59"/>
        <v>0</v>
      </c>
      <c r="L1610" s="1">
        <f t="shared" ref="L1610:L1635" si="61">F1610+G1610+H1610+I1610+J1610+K1610</f>
        <v>1</v>
      </c>
    </row>
    <row r="1611" spans="1:13">
      <c r="A1611" s="1" t="s">
        <v>3619</v>
      </c>
      <c r="B1611" s="1">
        <v>2019</v>
      </c>
      <c r="C1611" s="1" t="s">
        <v>3620</v>
      </c>
      <c r="E1611" s="1" t="str">
        <f t="shared" si="60"/>
        <v>Include</v>
      </c>
      <c r="J1611" s="1">
        <f t="shared" si="59"/>
        <v>0</v>
      </c>
      <c r="K1611" s="1">
        <f t="shared" si="59"/>
        <v>0</v>
      </c>
      <c r="L1611" s="1">
        <f t="shared" si="61"/>
        <v>0</v>
      </c>
      <c r="M1611" s="1" t="s">
        <v>3621</v>
      </c>
    </row>
    <row r="1612" spans="1:13">
      <c r="A1612" s="1" t="s">
        <v>3622</v>
      </c>
      <c r="B1612" s="1">
        <v>2019</v>
      </c>
      <c r="C1612" s="1" t="s">
        <v>3623</v>
      </c>
      <c r="E1612" s="1" t="str">
        <f t="shared" si="60"/>
        <v>Include</v>
      </c>
      <c r="J1612" s="1">
        <f t="shared" si="59"/>
        <v>0</v>
      </c>
      <c r="K1612" s="1">
        <f t="shared" si="59"/>
        <v>0</v>
      </c>
      <c r="L1612" s="1">
        <f t="shared" si="61"/>
        <v>0</v>
      </c>
      <c r="M1612" s="1" t="s">
        <v>3624</v>
      </c>
    </row>
    <row r="1613" spans="1:13">
      <c r="A1613" s="1" t="s">
        <v>3625</v>
      </c>
      <c r="B1613" s="1">
        <v>2019</v>
      </c>
      <c r="C1613" s="1" t="s">
        <v>3626</v>
      </c>
      <c r="E1613" s="1" t="str">
        <f t="shared" si="60"/>
        <v>Exclude</v>
      </c>
      <c r="I1613" s="1">
        <v>1</v>
      </c>
      <c r="L1613" s="1">
        <f t="shared" si="61"/>
        <v>1</v>
      </c>
    </row>
    <row r="1614" spans="1:13">
      <c r="A1614" s="1" t="s">
        <v>3627</v>
      </c>
      <c r="B1614" s="1">
        <v>2019</v>
      </c>
      <c r="C1614" s="1" t="s">
        <v>3628</v>
      </c>
      <c r="E1614" s="1" t="str">
        <f t="shared" si="60"/>
        <v>Include</v>
      </c>
      <c r="J1614" s="1">
        <f t="shared" si="59"/>
        <v>0</v>
      </c>
      <c r="K1614" s="1">
        <f t="shared" si="59"/>
        <v>0</v>
      </c>
      <c r="L1614" s="1">
        <f t="shared" si="61"/>
        <v>0</v>
      </c>
      <c r="M1614" s="1" t="s">
        <v>2445</v>
      </c>
    </row>
    <row r="1615" spans="1:13" ht="34">
      <c r="A1615" s="1" t="s">
        <v>3629</v>
      </c>
      <c r="B1615" s="1">
        <v>2019</v>
      </c>
      <c r="C1615" s="4" t="s">
        <v>3630</v>
      </c>
      <c r="E1615" s="1" t="str">
        <f t="shared" si="60"/>
        <v>Exclude</v>
      </c>
      <c r="F1615" s="1">
        <v>1</v>
      </c>
      <c r="I1615" s="1">
        <v>1</v>
      </c>
      <c r="L1615" s="1">
        <f t="shared" si="61"/>
        <v>2</v>
      </c>
    </row>
    <row r="1616" spans="1:13" ht="34">
      <c r="A1616" s="1" t="s">
        <v>3631</v>
      </c>
      <c r="B1616" s="1">
        <v>2020</v>
      </c>
      <c r="C1616" s="4" t="s">
        <v>3632</v>
      </c>
      <c r="E1616" s="1" t="str">
        <f t="shared" si="60"/>
        <v>Include</v>
      </c>
      <c r="J1616" s="1">
        <f t="shared" si="59"/>
        <v>0</v>
      </c>
      <c r="K1616" s="1">
        <f t="shared" si="59"/>
        <v>0</v>
      </c>
      <c r="L1616" s="1">
        <f t="shared" si="61"/>
        <v>0</v>
      </c>
      <c r="M1616" s="1" t="s">
        <v>3633</v>
      </c>
    </row>
    <row r="1617" spans="1:13">
      <c r="A1617" s="1" t="s">
        <v>3634</v>
      </c>
      <c r="B1617" s="1">
        <v>2020</v>
      </c>
      <c r="C1617" s="1" t="s">
        <v>3635</v>
      </c>
      <c r="E1617" s="1" t="str">
        <f t="shared" si="60"/>
        <v>Include</v>
      </c>
      <c r="J1617" s="1">
        <f t="shared" si="59"/>
        <v>0</v>
      </c>
      <c r="K1617" s="1">
        <f t="shared" si="59"/>
        <v>0</v>
      </c>
      <c r="L1617" s="1">
        <f t="shared" si="61"/>
        <v>0</v>
      </c>
    </row>
    <row r="1618" spans="1:13">
      <c r="A1618" s="1" t="s">
        <v>3636</v>
      </c>
      <c r="B1618" s="1">
        <v>2020</v>
      </c>
      <c r="C1618" s="1" t="s">
        <v>3637</v>
      </c>
      <c r="E1618" s="1" t="str">
        <f t="shared" si="60"/>
        <v>Include</v>
      </c>
      <c r="J1618" s="1">
        <f t="shared" si="59"/>
        <v>0</v>
      </c>
      <c r="K1618" s="1">
        <f t="shared" si="59"/>
        <v>0</v>
      </c>
      <c r="L1618" s="1">
        <f t="shared" si="61"/>
        <v>0</v>
      </c>
    </row>
    <row r="1619" spans="1:13">
      <c r="A1619" s="1" t="s">
        <v>3638</v>
      </c>
      <c r="B1619" s="1">
        <v>2020</v>
      </c>
      <c r="C1619" s="1" t="s">
        <v>3639</v>
      </c>
      <c r="E1619" s="1" t="str">
        <f t="shared" si="60"/>
        <v>Include</v>
      </c>
      <c r="J1619" s="1">
        <f t="shared" si="59"/>
        <v>0</v>
      </c>
      <c r="K1619" s="1">
        <f t="shared" si="59"/>
        <v>0</v>
      </c>
      <c r="L1619" s="1">
        <f t="shared" si="61"/>
        <v>0</v>
      </c>
    </row>
    <row r="1620" spans="1:13">
      <c r="A1620" s="1" t="s">
        <v>3640</v>
      </c>
      <c r="B1620" s="1">
        <v>2020</v>
      </c>
      <c r="C1620" s="1" t="s">
        <v>3641</v>
      </c>
      <c r="E1620" s="1" t="str">
        <f t="shared" si="60"/>
        <v>Exclude</v>
      </c>
      <c r="I1620" s="1">
        <v>1</v>
      </c>
      <c r="L1620" s="1">
        <f t="shared" si="61"/>
        <v>1</v>
      </c>
      <c r="M1620" s="1" t="s">
        <v>3642</v>
      </c>
    </row>
    <row r="1621" spans="1:13">
      <c r="A1621" s="1" t="s">
        <v>3643</v>
      </c>
      <c r="B1621" s="1">
        <v>2020</v>
      </c>
      <c r="C1621" s="3" t="s">
        <v>3644</v>
      </c>
      <c r="E1621" s="1" t="str">
        <f t="shared" si="60"/>
        <v>Exclude</v>
      </c>
      <c r="F1621" s="1">
        <v>1</v>
      </c>
      <c r="I1621" s="1">
        <v>1</v>
      </c>
      <c r="L1621" s="1">
        <f t="shared" si="61"/>
        <v>2</v>
      </c>
    </row>
    <row r="1622" spans="1:13" ht="34">
      <c r="A1622" s="1" t="s">
        <v>3645</v>
      </c>
      <c r="B1622" s="1">
        <v>2020</v>
      </c>
      <c r="C1622" s="4" t="s">
        <v>3646</v>
      </c>
      <c r="E1622" s="1" t="str">
        <f t="shared" si="60"/>
        <v>Include</v>
      </c>
      <c r="J1622" s="1">
        <f t="shared" si="59"/>
        <v>0</v>
      </c>
      <c r="K1622" s="1">
        <f t="shared" si="59"/>
        <v>0</v>
      </c>
      <c r="L1622" s="1">
        <f t="shared" si="61"/>
        <v>0</v>
      </c>
    </row>
    <row r="1623" spans="1:13" ht="34">
      <c r="A1623" s="1" t="s">
        <v>3647</v>
      </c>
      <c r="B1623" s="1">
        <v>2020</v>
      </c>
      <c r="C1623" s="4" t="s">
        <v>3648</v>
      </c>
      <c r="E1623" s="1" t="str">
        <f t="shared" si="60"/>
        <v>Exclude</v>
      </c>
      <c r="F1623" s="1">
        <v>1</v>
      </c>
      <c r="J1623" s="1">
        <f t="shared" si="59"/>
        <v>0</v>
      </c>
      <c r="K1623" s="1">
        <f t="shared" si="59"/>
        <v>0</v>
      </c>
      <c r="L1623" s="1">
        <f t="shared" si="61"/>
        <v>1</v>
      </c>
    </row>
    <row r="1624" spans="1:13">
      <c r="A1624" s="1" t="s">
        <v>3649</v>
      </c>
      <c r="B1624" s="1">
        <v>2020</v>
      </c>
      <c r="C1624" s="1" t="s">
        <v>3650</v>
      </c>
      <c r="E1624" s="1" t="str">
        <f t="shared" si="60"/>
        <v>Include</v>
      </c>
      <c r="J1624" s="1">
        <f t="shared" si="59"/>
        <v>0</v>
      </c>
      <c r="K1624" s="1">
        <f t="shared" si="59"/>
        <v>0</v>
      </c>
      <c r="L1624" s="1">
        <f t="shared" si="61"/>
        <v>0</v>
      </c>
    </row>
    <row r="1625" spans="1:13">
      <c r="A1625" s="1" t="s">
        <v>3651</v>
      </c>
      <c r="B1625" s="1">
        <v>2020</v>
      </c>
      <c r="C1625" s="1" t="s">
        <v>3652</v>
      </c>
      <c r="E1625" s="1" t="str">
        <f t="shared" si="60"/>
        <v>Include</v>
      </c>
      <c r="J1625" s="1">
        <f t="shared" si="59"/>
        <v>0</v>
      </c>
      <c r="K1625" s="1">
        <f t="shared" si="59"/>
        <v>0</v>
      </c>
      <c r="L1625" s="1">
        <f t="shared" si="61"/>
        <v>0</v>
      </c>
      <c r="M1625" s="1" t="s">
        <v>3621</v>
      </c>
    </row>
    <row r="1626" spans="1:13">
      <c r="A1626" s="1" t="s">
        <v>3653</v>
      </c>
      <c r="B1626" s="1">
        <v>2020</v>
      </c>
      <c r="C1626" s="1" t="s">
        <v>3654</v>
      </c>
      <c r="E1626" s="1" t="str">
        <f t="shared" si="60"/>
        <v>Include</v>
      </c>
      <c r="J1626" s="1">
        <f t="shared" si="59"/>
        <v>0</v>
      </c>
      <c r="K1626" s="1">
        <f t="shared" si="59"/>
        <v>0</v>
      </c>
      <c r="L1626" s="1">
        <f t="shared" si="61"/>
        <v>0</v>
      </c>
    </row>
    <row r="1627" spans="1:13">
      <c r="A1627" s="1" t="s">
        <v>3655</v>
      </c>
      <c r="B1627" s="1">
        <v>2020</v>
      </c>
      <c r="C1627" s="1" t="s">
        <v>3656</v>
      </c>
      <c r="E1627" s="1" t="str">
        <f t="shared" si="60"/>
        <v>Include</v>
      </c>
      <c r="J1627" s="1">
        <f t="shared" si="59"/>
        <v>0</v>
      </c>
      <c r="K1627" s="1">
        <f t="shared" si="59"/>
        <v>0</v>
      </c>
      <c r="L1627" s="1">
        <f t="shared" si="61"/>
        <v>0</v>
      </c>
      <c r="M1627" s="1" t="s">
        <v>3657</v>
      </c>
    </row>
    <row r="1628" spans="1:13">
      <c r="A1628" s="1" t="s">
        <v>3658</v>
      </c>
      <c r="B1628" s="1">
        <v>2020</v>
      </c>
      <c r="C1628" s="1" t="s">
        <v>3659</v>
      </c>
      <c r="E1628" s="1" t="str">
        <f t="shared" si="60"/>
        <v>Include</v>
      </c>
      <c r="J1628" s="1">
        <f t="shared" si="59"/>
        <v>0</v>
      </c>
      <c r="K1628" s="1">
        <f t="shared" si="59"/>
        <v>0</v>
      </c>
      <c r="L1628" s="1">
        <f t="shared" si="61"/>
        <v>0</v>
      </c>
    </row>
    <row r="1629" spans="1:13">
      <c r="A1629" s="1" t="s">
        <v>3660</v>
      </c>
      <c r="B1629" s="1">
        <v>2020</v>
      </c>
      <c r="C1629" s="1" t="s">
        <v>3661</v>
      </c>
      <c r="E1629" s="1" t="str">
        <f t="shared" si="60"/>
        <v>Include</v>
      </c>
      <c r="J1629" s="1">
        <f t="shared" si="59"/>
        <v>0</v>
      </c>
      <c r="K1629" s="1">
        <f t="shared" si="59"/>
        <v>0</v>
      </c>
      <c r="L1629" s="1">
        <f t="shared" si="61"/>
        <v>0</v>
      </c>
      <c r="M1629" s="1" t="s">
        <v>3662</v>
      </c>
    </row>
    <row r="1630" spans="1:13">
      <c r="A1630" s="1" t="s">
        <v>1166</v>
      </c>
      <c r="B1630" s="1">
        <v>2020</v>
      </c>
      <c r="C1630" s="1" t="s">
        <v>3663</v>
      </c>
      <c r="E1630" s="1" t="str">
        <f t="shared" si="60"/>
        <v>Include</v>
      </c>
      <c r="J1630" s="1">
        <f t="shared" si="59"/>
        <v>0</v>
      </c>
      <c r="K1630" s="1">
        <f t="shared" si="59"/>
        <v>0</v>
      </c>
      <c r="L1630" s="1">
        <f t="shared" si="61"/>
        <v>0</v>
      </c>
      <c r="M1630" s="1" t="s">
        <v>2445</v>
      </c>
    </row>
    <row r="1631" spans="1:13">
      <c r="A1631" s="1" t="s">
        <v>3664</v>
      </c>
      <c r="B1631" s="1">
        <v>2021</v>
      </c>
      <c r="C1631" s="1" t="s">
        <v>3665</v>
      </c>
      <c r="E1631" s="1" t="str">
        <f t="shared" si="60"/>
        <v>Exclude</v>
      </c>
      <c r="F1631" s="1">
        <v>1</v>
      </c>
      <c r="I1631" s="1">
        <v>1</v>
      </c>
      <c r="L1631" s="1">
        <f t="shared" si="61"/>
        <v>2</v>
      </c>
    </row>
    <row r="1632" spans="1:13">
      <c r="A1632" s="1" t="s">
        <v>3666</v>
      </c>
      <c r="B1632" s="1">
        <v>2021</v>
      </c>
      <c r="C1632" s="1" t="s">
        <v>3667</v>
      </c>
      <c r="E1632" s="1" t="str">
        <f t="shared" si="60"/>
        <v>Exclude</v>
      </c>
      <c r="F1632" s="1">
        <v>1</v>
      </c>
      <c r="J1632" s="1">
        <f t="shared" si="59"/>
        <v>0</v>
      </c>
      <c r="K1632" s="1">
        <f t="shared" si="59"/>
        <v>0</v>
      </c>
      <c r="L1632" s="1">
        <f t="shared" si="61"/>
        <v>1</v>
      </c>
      <c r="M1632" s="1" t="s">
        <v>3182</v>
      </c>
    </row>
    <row r="1633" spans="1:13">
      <c r="A1633" s="1" t="s">
        <v>3668</v>
      </c>
      <c r="B1633" s="1">
        <v>2021</v>
      </c>
      <c r="C1633" s="3" t="s">
        <v>3669</v>
      </c>
      <c r="E1633" s="1" t="str">
        <f t="shared" si="60"/>
        <v>Exclude</v>
      </c>
      <c r="F1633" s="1">
        <v>1</v>
      </c>
      <c r="I1633" s="1">
        <v>1</v>
      </c>
      <c r="L1633" s="1">
        <f t="shared" si="61"/>
        <v>2</v>
      </c>
    </row>
    <row r="1634" spans="1:13" ht="34">
      <c r="A1634" s="1" t="s">
        <v>3670</v>
      </c>
      <c r="B1634" s="1">
        <v>2021</v>
      </c>
      <c r="C1634" s="5" t="s">
        <v>3671</v>
      </c>
      <c r="E1634" s="1" t="str">
        <f t="shared" si="60"/>
        <v>Include</v>
      </c>
      <c r="J1634" s="1">
        <f t="shared" si="59"/>
        <v>0</v>
      </c>
      <c r="K1634" s="1">
        <f t="shared" si="59"/>
        <v>0</v>
      </c>
      <c r="L1634" s="1">
        <f t="shared" si="61"/>
        <v>0</v>
      </c>
    </row>
    <row r="1635" spans="1:13">
      <c r="A1635" s="1" t="s">
        <v>3672</v>
      </c>
      <c r="B1635" s="1">
        <v>2021</v>
      </c>
      <c r="C1635" s="3" t="s">
        <v>3673</v>
      </c>
      <c r="E1635" s="1" t="str">
        <f t="shared" si="60"/>
        <v>Exclude</v>
      </c>
      <c r="I1635" s="1">
        <v>1</v>
      </c>
      <c r="J1635" s="1">
        <f t="shared" si="59"/>
        <v>1</v>
      </c>
      <c r="L1635" s="1">
        <f t="shared" si="61"/>
        <v>2</v>
      </c>
    </row>
    <row r="1636" spans="1:13">
      <c r="A1636" s="1" t="s">
        <v>3674</v>
      </c>
      <c r="B1636" s="6">
        <v>2020</v>
      </c>
      <c r="C1636" s="1" t="s">
        <v>3675</v>
      </c>
      <c r="E1636" s="1" t="s">
        <v>3676</v>
      </c>
      <c r="F1636" s="1">
        <v>1</v>
      </c>
      <c r="L1636" s="1">
        <v>1</v>
      </c>
      <c r="M1636" s="1" t="s">
        <v>3677</v>
      </c>
    </row>
    <row r="1637" spans="1:13">
      <c r="A1637" s="1" t="s">
        <v>3678</v>
      </c>
      <c r="B1637" s="6">
        <v>2017</v>
      </c>
      <c r="C1637" s="1" t="s">
        <v>3679</v>
      </c>
      <c r="E1637" s="1" t="s">
        <v>3676</v>
      </c>
      <c r="F1637" s="1">
        <v>1</v>
      </c>
      <c r="L1637" s="1">
        <v>1</v>
      </c>
      <c r="M1637" s="1" t="s">
        <v>3682</v>
      </c>
    </row>
    <row r="1638" spans="1:13">
      <c r="A1638" s="1" t="s">
        <v>3680</v>
      </c>
      <c r="B1638" s="6">
        <v>2015</v>
      </c>
      <c r="C1638" s="1" t="s">
        <v>3681</v>
      </c>
      <c r="E1638" s="1" t="s">
        <v>3676</v>
      </c>
      <c r="F1638" s="1">
        <v>1</v>
      </c>
      <c r="L1638" s="1">
        <v>1</v>
      </c>
      <c r="M1638" s="1" t="s">
        <v>3683</v>
      </c>
    </row>
    <row r="1639" spans="1:13">
      <c r="A1639" s="1" t="s">
        <v>3684</v>
      </c>
      <c r="B1639" s="6">
        <v>2021</v>
      </c>
      <c r="C1639" s="1" t="s">
        <v>3685</v>
      </c>
      <c r="E1639" s="1" t="s">
        <v>3676</v>
      </c>
      <c r="F1639" s="1">
        <v>1</v>
      </c>
      <c r="L1639" s="1">
        <v>1</v>
      </c>
      <c r="M1639" s="1" t="s">
        <v>3686</v>
      </c>
    </row>
    <row r="1640" spans="1:13">
      <c r="A1640" s="1" t="s">
        <v>3687</v>
      </c>
      <c r="B1640" s="6">
        <v>2021</v>
      </c>
      <c r="C1640" s="1" t="s">
        <v>3688</v>
      </c>
      <c r="E1640" s="1" t="s">
        <v>3676</v>
      </c>
      <c r="F1640" s="1">
        <v>1</v>
      </c>
      <c r="L1640" s="1">
        <v>1</v>
      </c>
      <c r="M1640" s="1" t="s">
        <v>3689</v>
      </c>
    </row>
    <row r="1641" spans="1:13">
      <c r="A1641" s="1" t="s">
        <v>3690</v>
      </c>
      <c r="B1641" s="6">
        <v>2020</v>
      </c>
      <c r="C1641" s="1" t="s">
        <v>3691</v>
      </c>
      <c r="E1641" s="1" t="s">
        <v>3676</v>
      </c>
      <c r="F1641" s="1">
        <v>1</v>
      </c>
      <c r="L1641" s="1">
        <v>1</v>
      </c>
    </row>
    <row r="1642" spans="1:13">
      <c r="A1642" s="1" t="s">
        <v>3692</v>
      </c>
      <c r="B1642" s="6">
        <v>2019</v>
      </c>
      <c r="C1642" s="1" t="s">
        <v>3693</v>
      </c>
      <c r="E1642" s="1" t="s">
        <v>3676</v>
      </c>
      <c r="F1642" s="1">
        <v>1</v>
      </c>
      <c r="L1642" s="1">
        <v>1</v>
      </c>
      <c r="M1642" s="1" t="s">
        <v>3694</v>
      </c>
    </row>
    <row r="1643" spans="1:13">
      <c r="A1643" s="1" t="s">
        <v>3695</v>
      </c>
      <c r="B1643" s="6">
        <v>2017</v>
      </c>
      <c r="C1643" s="1" t="s">
        <v>3696</v>
      </c>
      <c r="E1643" s="1" t="s">
        <v>3676</v>
      </c>
      <c r="F1643" s="1">
        <v>1</v>
      </c>
      <c r="L1643" s="1">
        <v>1</v>
      </c>
    </row>
    <row r="1644" spans="1:13">
      <c r="A1644" s="1" t="s">
        <v>3697</v>
      </c>
      <c r="B1644" s="6">
        <v>2018</v>
      </c>
      <c r="C1644" s="1" t="s">
        <v>3698</v>
      </c>
      <c r="E1644" s="1" t="s">
        <v>3676</v>
      </c>
      <c r="F1644" s="1">
        <v>1</v>
      </c>
      <c r="L1644" s="1">
        <v>1</v>
      </c>
    </row>
    <row r="1645" spans="1:13">
      <c r="A1645" s="1" t="s">
        <v>3699</v>
      </c>
      <c r="B1645" s="6">
        <v>2013</v>
      </c>
      <c r="C1645" s="1" t="s">
        <v>3700</v>
      </c>
      <c r="E1645" s="1" t="s">
        <v>3676</v>
      </c>
      <c r="F1645" s="1">
        <v>1</v>
      </c>
      <c r="L1645" s="1">
        <v>1</v>
      </c>
    </row>
    <row r="1646" spans="1:13">
      <c r="A1646" s="1" t="s">
        <v>3701</v>
      </c>
      <c r="B1646" s="6">
        <v>2015</v>
      </c>
      <c r="C1646" s="1" t="s">
        <v>3702</v>
      </c>
      <c r="E1646" s="1" t="s">
        <v>3676</v>
      </c>
      <c r="F1646" s="1">
        <v>1</v>
      </c>
      <c r="L1646" s="1">
        <v>1</v>
      </c>
    </row>
    <row r="1647" spans="1:13">
      <c r="A1647" s="1" t="s">
        <v>3703</v>
      </c>
      <c r="B1647" s="6">
        <v>2017</v>
      </c>
      <c r="C1647" s="1" t="s">
        <v>3704</v>
      </c>
      <c r="E1647" s="1" t="s">
        <v>3676</v>
      </c>
      <c r="F1647" s="1">
        <v>1</v>
      </c>
      <c r="L1647" s="1">
        <v>1</v>
      </c>
    </row>
    <row r="1648" spans="1:13">
      <c r="A1648" s="1" t="s">
        <v>3705</v>
      </c>
      <c r="B1648" s="6">
        <v>2013</v>
      </c>
      <c r="C1648" s="1" t="s">
        <v>3706</v>
      </c>
      <c r="E1648" s="1" t="s">
        <v>3676</v>
      </c>
      <c r="F1648" s="1">
        <v>1</v>
      </c>
      <c r="L1648" s="1">
        <v>1</v>
      </c>
    </row>
    <row r="1649" spans="1:13">
      <c r="A1649" s="1" t="s">
        <v>3707</v>
      </c>
      <c r="B1649" s="6">
        <v>2021</v>
      </c>
      <c r="C1649" s="1" t="s">
        <v>3708</v>
      </c>
      <c r="E1649" s="1" t="s">
        <v>3676</v>
      </c>
      <c r="F1649" s="1">
        <v>1</v>
      </c>
      <c r="L1649" s="1">
        <v>1</v>
      </c>
    </row>
    <row r="1650" spans="1:13">
      <c r="A1650" s="1" t="s">
        <v>3709</v>
      </c>
      <c r="B1650" s="6">
        <v>2017</v>
      </c>
      <c r="C1650" s="1" t="s">
        <v>3710</v>
      </c>
      <c r="E1650" s="1" t="s">
        <v>3676</v>
      </c>
      <c r="F1650" s="1">
        <v>1</v>
      </c>
      <c r="L1650" s="1">
        <v>1</v>
      </c>
    </row>
    <row r="1651" spans="1:13">
      <c r="A1651" s="1" t="s">
        <v>3711</v>
      </c>
      <c r="B1651" s="6">
        <v>2016</v>
      </c>
      <c r="C1651" s="1" t="s">
        <v>3712</v>
      </c>
      <c r="E1651" s="1" t="s">
        <v>3676</v>
      </c>
      <c r="F1651" s="1">
        <v>1</v>
      </c>
      <c r="L1651" s="1">
        <v>1</v>
      </c>
    </row>
    <row r="1652" spans="1:13">
      <c r="A1652" s="1" t="s">
        <v>3713</v>
      </c>
      <c r="B1652" s="6">
        <v>2016</v>
      </c>
      <c r="C1652" s="1" t="s">
        <v>3714</v>
      </c>
      <c r="E1652" s="1" t="s">
        <v>3676</v>
      </c>
      <c r="F1652" s="1">
        <v>1</v>
      </c>
      <c r="L1652" s="1">
        <v>1</v>
      </c>
    </row>
    <row r="1653" spans="1:13">
      <c r="A1653" s="1" t="s">
        <v>3715</v>
      </c>
      <c r="B1653" s="6">
        <v>2018</v>
      </c>
      <c r="C1653" s="1" t="s">
        <v>3716</v>
      </c>
      <c r="E1653" s="1" t="s">
        <v>3676</v>
      </c>
      <c r="F1653" s="1">
        <v>1</v>
      </c>
      <c r="L1653" s="1">
        <v>1</v>
      </c>
    </row>
    <row r="1654" spans="1:13">
      <c r="A1654" s="1" t="s">
        <v>3717</v>
      </c>
      <c r="B1654" s="6">
        <v>2019</v>
      </c>
      <c r="C1654" s="1" t="s">
        <v>3718</v>
      </c>
      <c r="E1654" s="1" t="s">
        <v>3676</v>
      </c>
      <c r="F1654" s="1">
        <v>1</v>
      </c>
      <c r="L1654" s="1">
        <v>1</v>
      </c>
      <c r="M1654" s="1" t="s">
        <v>3719</v>
      </c>
    </row>
    <row r="1655" spans="1:13">
      <c r="A1655" s="1" t="s">
        <v>3720</v>
      </c>
      <c r="B1655" s="6">
        <v>2021</v>
      </c>
      <c r="C1655" s="1" t="s">
        <v>3721</v>
      </c>
      <c r="E1655" s="1" t="s">
        <v>3676</v>
      </c>
      <c r="F1655" s="1">
        <v>1</v>
      </c>
      <c r="L1655" s="1">
        <v>1</v>
      </c>
    </row>
    <row r="1656" spans="1:13">
      <c r="A1656" s="1" t="s">
        <v>3722</v>
      </c>
      <c r="B1656" s="6">
        <v>2018</v>
      </c>
      <c r="C1656" s="1" t="s">
        <v>3723</v>
      </c>
      <c r="E1656" s="1" t="s">
        <v>3676</v>
      </c>
      <c r="F1656" s="1">
        <v>1</v>
      </c>
      <c r="L1656" s="1">
        <v>1</v>
      </c>
    </row>
    <row r="1657" spans="1:13">
      <c r="A1657" s="1" t="s">
        <v>3724</v>
      </c>
      <c r="B1657" s="6">
        <v>2015</v>
      </c>
      <c r="C1657" s="1" t="s">
        <v>3725</v>
      </c>
      <c r="E1657" s="1" t="s">
        <v>3676</v>
      </c>
      <c r="F1657" s="1">
        <v>1</v>
      </c>
      <c r="L1657" s="1">
        <v>1</v>
      </c>
    </row>
    <row r="1658" spans="1:13">
      <c r="A1658" s="1" t="s">
        <v>3726</v>
      </c>
      <c r="B1658" s="6">
        <v>2019</v>
      </c>
      <c r="C1658" s="1" t="s">
        <v>3727</v>
      </c>
      <c r="E1658" s="1" t="s">
        <v>3676</v>
      </c>
      <c r="F1658" s="1">
        <v>1</v>
      </c>
      <c r="L1658" s="1">
        <v>1</v>
      </c>
    </row>
    <row r="1659" spans="1:13">
      <c r="A1659" s="1" t="s">
        <v>3728</v>
      </c>
      <c r="B1659" s="6">
        <v>2020</v>
      </c>
      <c r="C1659" s="1" t="s">
        <v>3729</v>
      </c>
      <c r="E1659" s="1" t="s">
        <v>3676</v>
      </c>
      <c r="F1659" s="1">
        <v>1</v>
      </c>
      <c r="L1659" s="1">
        <v>1</v>
      </c>
    </row>
    <row r="1660" spans="1:13">
      <c r="A1660" s="1" t="s">
        <v>3730</v>
      </c>
      <c r="B1660" s="6"/>
      <c r="C1660" s="1" t="s">
        <v>3731</v>
      </c>
      <c r="E1660" s="1" t="s">
        <v>3676</v>
      </c>
      <c r="F1660" s="1">
        <v>1</v>
      </c>
      <c r="L1660" s="1">
        <v>1</v>
      </c>
    </row>
    <row r="1661" spans="1:13">
      <c r="A1661" s="1" t="s">
        <v>3730</v>
      </c>
      <c r="B1661" s="6">
        <v>2021</v>
      </c>
      <c r="C1661" s="1" t="s">
        <v>3731</v>
      </c>
      <c r="E1661" s="1" t="s">
        <v>3676</v>
      </c>
      <c r="F1661" s="1">
        <v>1</v>
      </c>
      <c r="L1661" s="1">
        <v>1</v>
      </c>
    </row>
    <row r="1662" spans="1:13">
      <c r="A1662" s="1" t="s">
        <v>3732</v>
      </c>
      <c r="B1662" s="6">
        <v>2021</v>
      </c>
      <c r="C1662" s="1" t="s">
        <v>3733</v>
      </c>
      <c r="E1662" s="1" t="s">
        <v>3676</v>
      </c>
      <c r="F1662" s="1">
        <v>1</v>
      </c>
      <c r="L1662" s="1">
        <v>1</v>
      </c>
    </row>
    <row r="1663" spans="1:13">
      <c r="A1663" s="1" t="s">
        <v>3734</v>
      </c>
      <c r="B1663" s="6">
        <v>2019</v>
      </c>
      <c r="C1663" s="1" t="s">
        <v>3735</v>
      </c>
      <c r="E1663" s="1" t="s">
        <v>3676</v>
      </c>
      <c r="F1663" s="1">
        <v>1</v>
      </c>
      <c r="L1663" s="1">
        <v>1</v>
      </c>
    </row>
    <row r="1664" spans="1:13">
      <c r="A1664" s="1" t="s">
        <v>3736</v>
      </c>
      <c r="B1664" s="6">
        <v>2012</v>
      </c>
      <c r="C1664" s="1" t="s">
        <v>3737</v>
      </c>
      <c r="E1664" s="1" t="s">
        <v>3676</v>
      </c>
      <c r="F1664" s="1">
        <v>1</v>
      </c>
      <c r="L1664" s="1">
        <v>1</v>
      </c>
    </row>
    <row r="1665" spans="1:13">
      <c r="A1665" s="1" t="s">
        <v>3738</v>
      </c>
      <c r="B1665" s="6">
        <v>2014</v>
      </c>
      <c r="C1665" s="1" t="s">
        <v>3739</v>
      </c>
      <c r="E1665" s="1" t="s">
        <v>3676</v>
      </c>
      <c r="F1665" s="1">
        <v>1</v>
      </c>
      <c r="L1665" s="1">
        <v>1</v>
      </c>
    </row>
    <row r="1666" spans="1:13">
      <c r="A1666" s="1" t="s">
        <v>3740</v>
      </c>
      <c r="B1666" s="6"/>
      <c r="C1666" s="1" t="s">
        <v>3741</v>
      </c>
      <c r="E1666" s="1" t="s">
        <v>3676</v>
      </c>
      <c r="F1666" s="1">
        <v>1</v>
      </c>
      <c r="L1666" s="1">
        <v>1</v>
      </c>
    </row>
    <row r="1667" spans="1:13">
      <c r="A1667" s="1" t="s">
        <v>3742</v>
      </c>
      <c r="B1667" s="6">
        <v>2020</v>
      </c>
      <c r="C1667" s="1" t="s">
        <v>756</v>
      </c>
      <c r="E1667" s="1" t="s">
        <v>3676</v>
      </c>
      <c r="F1667" s="1">
        <v>1</v>
      </c>
      <c r="L1667" s="1">
        <v>1</v>
      </c>
    </row>
    <row r="1668" spans="1:13">
      <c r="A1668" s="1" t="s">
        <v>3550</v>
      </c>
      <c r="B1668" s="6">
        <v>2017</v>
      </c>
      <c r="C1668" s="1" t="s">
        <v>3551</v>
      </c>
      <c r="E1668" s="1" t="s">
        <v>3676</v>
      </c>
      <c r="F1668" s="1">
        <v>1</v>
      </c>
      <c r="L1668" s="1">
        <v>1</v>
      </c>
    </row>
    <row r="1669" spans="1:13">
      <c r="A1669" s="1" t="s">
        <v>3743</v>
      </c>
      <c r="B1669" s="6">
        <v>2020</v>
      </c>
      <c r="C1669" s="1" t="s">
        <v>3744</v>
      </c>
      <c r="E1669" s="1" t="s">
        <v>3676</v>
      </c>
      <c r="F1669" s="1">
        <v>1</v>
      </c>
      <c r="L1669" s="1">
        <v>1</v>
      </c>
    </row>
    <row r="1670" spans="1:13">
      <c r="A1670" s="1" t="s">
        <v>3745</v>
      </c>
      <c r="B1670" s="6">
        <v>2014</v>
      </c>
      <c r="C1670" s="1" t="s">
        <v>3746</v>
      </c>
      <c r="E1670" s="1" t="s">
        <v>3676</v>
      </c>
      <c r="F1670" s="1">
        <v>1</v>
      </c>
      <c r="L1670" s="1">
        <v>1</v>
      </c>
    </row>
    <row r="1671" spans="1:13">
      <c r="A1671" s="1" t="s">
        <v>3190</v>
      </c>
      <c r="B1671" s="6">
        <v>2016</v>
      </c>
      <c r="C1671" s="1" t="s">
        <v>3747</v>
      </c>
      <c r="E1671" s="1" t="s">
        <v>3676</v>
      </c>
      <c r="F1671" s="1">
        <v>1</v>
      </c>
      <c r="L1671" s="1">
        <v>1</v>
      </c>
    </row>
    <row r="1672" spans="1:13">
      <c r="A1672" s="1" t="s">
        <v>3748</v>
      </c>
      <c r="B1672" s="6">
        <v>2011</v>
      </c>
      <c r="C1672" s="1" t="s">
        <v>3749</v>
      </c>
      <c r="E1672" s="1" t="s">
        <v>3676</v>
      </c>
      <c r="F1672" s="1">
        <v>1</v>
      </c>
      <c r="L1672" s="1">
        <v>1</v>
      </c>
    </row>
    <row r="1673" spans="1:13">
      <c r="A1673" s="1" t="s">
        <v>3750</v>
      </c>
      <c r="B1673" s="6">
        <v>2020</v>
      </c>
      <c r="C1673" s="1" t="s">
        <v>3751</v>
      </c>
      <c r="E1673" s="1" t="s">
        <v>3676</v>
      </c>
      <c r="F1673" s="1">
        <v>1</v>
      </c>
      <c r="L1673" s="1">
        <v>1</v>
      </c>
    </row>
    <row r="1674" spans="1:13">
      <c r="A1674" s="1" t="s">
        <v>3752</v>
      </c>
      <c r="B1674" s="6">
        <v>2018</v>
      </c>
      <c r="C1674" s="1" t="s">
        <v>3753</v>
      </c>
      <c r="E1674" s="1" t="s">
        <v>3676</v>
      </c>
      <c r="F1674" s="1">
        <v>1</v>
      </c>
      <c r="L1674" s="1">
        <v>1</v>
      </c>
    </row>
    <row r="1675" spans="1:13">
      <c r="A1675" s="1" t="s">
        <v>3754</v>
      </c>
      <c r="B1675" s="6">
        <v>2015</v>
      </c>
      <c r="C1675" s="1" t="s">
        <v>3755</v>
      </c>
      <c r="E1675" s="1" t="s">
        <v>3676</v>
      </c>
      <c r="F1675" s="1">
        <v>1</v>
      </c>
      <c r="L1675" s="1">
        <v>1</v>
      </c>
    </row>
    <row r="1676" spans="1:13">
      <c r="A1676" s="1" t="s">
        <v>3756</v>
      </c>
      <c r="B1676" s="6">
        <v>2016</v>
      </c>
      <c r="C1676" s="1" t="s">
        <v>3757</v>
      </c>
      <c r="E1676" s="1" t="s">
        <v>3676</v>
      </c>
      <c r="F1676" s="1">
        <v>1</v>
      </c>
      <c r="L1676" s="1">
        <v>1</v>
      </c>
    </row>
    <row r="1677" spans="1:13">
      <c r="A1677" s="1" t="s">
        <v>3758</v>
      </c>
      <c r="B1677" s="6">
        <v>2010</v>
      </c>
      <c r="C1677" s="1" t="s">
        <v>3759</v>
      </c>
      <c r="E1677" s="1" t="s">
        <v>3676</v>
      </c>
      <c r="F1677" s="1">
        <v>1</v>
      </c>
      <c r="L1677" s="1">
        <v>1</v>
      </c>
    </row>
    <row r="1678" spans="1:13">
      <c r="A1678" s="1" t="s">
        <v>3760</v>
      </c>
      <c r="B1678" s="6">
        <v>2020</v>
      </c>
      <c r="C1678" s="1" t="s">
        <v>3761</v>
      </c>
      <c r="E1678" s="1" t="s">
        <v>3676</v>
      </c>
      <c r="F1678" s="1">
        <v>1</v>
      </c>
      <c r="L1678" s="1">
        <v>1</v>
      </c>
    </row>
    <row r="1679" spans="1:13">
      <c r="A1679" s="1" t="s">
        <v>3664</v>
      </c>
      <c r="B1679" s="6">
        <v>2021</v>
      </c>
      <c r="C1679" s="1" t="s">
        <v>3665</v>
      </c>
      <c r="E1679" s="1" t="s">
        <v>3676</v>
      </c>
      <c r="F1679" s="1">
        <v>1</v>
      </c>
      <c r="L1679" s="1">
        <v>1</v>
      </c>
      <c r="M1679" s="1" t="s">
        <v>3762</v>
      </c>
    </row>
    <row r="1680" spans="1:13">
      <c r="A1680" s="1" t="s">
        <v>3554</v>
      </c>
      <c r="B1680" s="6">
        <v>2017</v>
      </c>
      <c r="C1680" s="1" t="s">
        <v>3555</v>
      </c>
      <c r="E1680" s="1" t="s">
        <v>3676</v>
      </c>
      <c r="F1680" s="1">
        <v>1</v>
      </c>
      <c r="L1680" s="1">
        <v>1</v>
      </c>
    </row>
    <row r="1681" spans="1:13">
      <c r="A1681" s="1" t="s">
        <v>3763</v>
      </c>
      <c r="B1681" s="6">
        <v>2020</v>
      </c>
      <c r="C1681" s="1" t="s">
        <v>3764</v>
      </c>
      <c r="E1681" s="1" t="s">
        <v>3676</v>
      </c>
      <c r="F1681" s="1">
        <v>1</v>
      </c>
      <c r="L1681" s="1">
        <v>1</v>
      </c>
      <c r="M1681" s="1" t="s">
        <v>3765</v>
      </c>
    </row>
    <row r="1682" spans="1:13">
      <c r="A1682" s="1" t="s">
        <v>3766</v>
      </c>
      <c r="B1682" s="6">
        <v>2019</v>
      </c>
      <c r="C1682" s="1" t="s">
        <v>3767</v>
      </c>
      <c r="E1682" s="1" t="s">
        <v>3676</v>
      </c>
      <c r="F1682" s="1">
        <v>1</v>
      </c>
      <c r="L1682" s="1">
        <v>1</v>
      </c>
      <c r="M1682" s="1" t="s">
        <v>3768</v>
      </c>
    </row>
    <row r="1683" spans="1:13">
      <c r="A1683" s="1" t="s">
        <v>3769</v>
      </c>
      <c r="B1683" s="6">
        <v>2018</v>
      </c>
      <c r="C1683" s="1" t="s">
        <v>3770</v>
      </c>
      <c r="E1683" s="1" t="s">
        <v>3676</v>
      </c>
      <c r="F1683" s="1">
        <v>1</v>
      </c>
      <c r="L1683" s="1">
        <v>1</v>
      </c>
    </row>
    <row r="1684" spans="1:13">
      <c r="A1684" s="1" t="s">
        <v>326</v>
      </c>
      <c r="B1684" s="6"/>
      <c r="C1684" s="1" t="s">
        <v>327</v>
      </c>
      <c r="E1684" s="1" t="s">
        <v>3676</v>
      </c>
      <c r="F1684" s="1">
        <v>1</v>
      </c>
      <c r="L1684" s="1">
        <v>1</v>
      </c>
    </row>
    <row r="1685" spans="1:13">
      <c r="A1685" s="1" t="s">
        <v>3771</v>
      </c>
      <c r="B1685" s="6">
        <v>2020</v>
      </c>
      <c r="C1685" s="1" t="s">
        <v>3772</v>
      </c>
      <c r="E1685" s="1" t="s">
        <v>3676</v>
      </c>
      <c r="F1685" s="1">
        <v>1</v>
      </c>
      <c r="L1685" s="1">
        <v>1</v>
      </c>
    </row>
    <row r="1686" spans="1:13">
      <c r="A1686" s="1" t="s">
        <v>3773</v>
      </c>
      <c r="B1686" s="6">
        <v>2013</v>
      </c>
      <c r="C1686" s="1" t="s">
        <v>3774</v>
      </c>
      <c r="E1686" s="1" t="s">
        <v>3676</v>
      </c>
      <c r="F1686" s="1">
        <v>1</v>
      </c>
      <c r="L1686" s="1">
        <v>1</v>
      </c>
    </row>
    <row r="1687" spans="1:13">
      <c r="A1687" s="1" t="s">
        <v>3775</v>
      </c>
      <c r="B1687" s="6">
        <v>2016</v>
      </c>
      <c r="C1687" s="1" t="s">
        <v>3776</v>
      </c>
      <c r="E1687" s="1" t="s">
        <v>3676</v>
      </c>
      <c r="F1687" s="1">
        <v>1</v>
      </c>
      <c r="L1687" s="1">
        <v>1</v>
      </c>
      <c r="M1687" s="1" t="s">
        <v>3855</v>
      </c>
    </row>
    <row r="1688" spans="1:13">
      <c r="A1688" s="1" t="s">
        <v>3777</v>
      </c>
      <c r="B1688" s="6">
        <v>2017</v>
      </c>
      <c r="C1688" s="1" t="s">
        <v>3778</v>
      </c>
      <c r="E1688" s="1" t="s">
        <v>3676</v>
      </c>
      <c r="F1688" s="1">
        <v>1</v>
      </c>
      <c r="L1688" s="1">
        <v>1</v>
      </c>
      <c r="M1688" s="1" t="s">
        <v>3855</v>
      </c>
    </row>
    <row r="1689" spans="1:13">
      <c r="A1689" s="1" t="s">
        <v>3779</v>
      </c>
      <c r="B1689" s="6">
        <v>2021</v>
      </c>
      <c r="C1689" s="1" t="s">
        <v>3780</v>
      </c>
      <c r="E1689" s="1" t="s">
        <v>3676</v>
      </c>
      <c r="F1689" s="1">
        <v>1</v>
      </c>
      <c r="L1689" s="1">
        <v>1</v>
      </c>
      <c r="M1689" s="1" t="s">
        <v>3855</v>
      </c>
    </row>
    <row r="1690" spans="1:13">
      <c r="A1690" s="1" t="s">
        <v>3781</v>
      </c>
      <c r="B1690" s="6">
        <v>2018</v>
      </c>
      <c r="C1690" s="1" t="s">
        <v>3782</v>
      </c>
      <c r="E1690" s="1" t="s">
        <v>3676</v>
      </c>
      <c r="F1690" s="1">
        <v>1</v>
      </c>
      <c r="L1690" s="1">
        <v>1</v>
      </c>
    </row>
    <row r="1691" spans="1:13">
      <c r="A1691" s="1" t="s">
        <v>3783</v>
      </c>
      <c r="B1691" s="6">
        <v>2020</v>
      </c>
      <c r="C1691" s="1" t="s">
        <v>3784</v>
      </c>
      <c r="E1691" s="1" t="s">
        <v>3676</v>
      </c>
      <c r="F1691" s="1">
        <v>1</v>
      </c>
      <c r="L1691" s="1">
        <v>1</v>
      </c>
    </row>
    <row r="1692" spans="1:13">
      <c r="A1692" s="1" t="s">
        <v>3647</v>
      </c>
      <c r="B1692" s="6">
        <v>2020</v>
      </c>
      <c r="C1692" s="1" t="s">
        <v>3648</v>
      </c>
      <c r="E1692" s="1" t="s">
        <v>3676</v>
      </c>
      <c r="F1692" s="1">
        <v>1</v>
      </c>
      <c r="L1692" s="1">
        <v>1</v>
      </c>
      <c r="M1692" s="1" t="s">
        <v>3791</v>
      </c>
    </row>
    <row r="1693" spans="1:13">
      <c r="A1693" s="1" t="s">
        <v>3785</v>
      </c>
      <c r="B1693" s="6">
        <v>2016</v>
      </c>
      <c r="C1693" s="1" t="s">
        <v>3786</v>
      </c>
      <c r="E1693" s="1" t="s">
        <v>3676</v>
      </c>
      <c r="F1693" s="1">
        <v>1</v>
      </c>
      <c r="L1693" s="1">
        <v>1</v>
      </c>
    </row>
    <row r="1694" spans="1:13">
      <c r="A1694" s="1" t="s">
        <v>3787</v>
      </c>
      <c r="B1694" s="6">
        <v>2019</v>
      </c>
      <c r="C1694" s="1" t="s">
        <v>3788</v>
      </c>
      <c r="E1694" s="1" t="s">
        <v>3676</v>
      </c>
      <c r="F1694" s="1">
        <v>1</v>
      </c>
      <c r="L1694" s="1">
        <v>1</v>
      </c>
    </row>
    <row r="1695" spans="1:13">
      <c r="A1695" s="1" t="s">
        <v>3789</v>
      </c>
      <c r="B1695" s="6">
        <v>2018</v>
      </c>
      <c r="C1695" s="1" t="s">
        <v>3790</v>
      </c>
      <c r="E1695" s="1" t="s">
        <v>3676</v>
      </c>
      <c r="F1695" s="1">
        <v>1</v>
      </c>
      <c r="L1695" s="1">
        <v>1</v>
      </c>
    </row>
    <row r="1696" spans="1:13">
      <c r="A1696" s="1" t="s">
        <v>3792</v>
      </c>
      <c r="B1696" s="6">
        <v>2013</v>
      </c>
      <c r="C1696" s="1" t="s">
        <v>3793</v>
      </c>
      <c r="E1696" s="1" t="s">
        <v>3676</v>
      </c>
      <c r="F1696" s="1">
        <v>1</v>
      </c>
      <c r="L1696" s="1">
        <v>1</v>
      </c>
    </row>
    <row r="1697" spans="1:13">
      <c r="A1697" s="1" t="s">
        <v>3794</v>
      </c>
      <c r="B1697" s="6">
        <v>2014</v>
      </c>
      <c r="C1697" s="1" t="s">
        <v>3795</v>
      </c>
      <c r="E1697" s="1" t="s">
        <v>3676</v>
      </c>
      <c r="F1697" s="1">
        <v>1</v>
      </c>
      <c r="L1697" s="1">
        <v>1</v>
      </c>
    </row>
    <row r="1698" spans="1:13">
      <c r="A1698" s="1" t="s">
        <v>3796</v>
      </c>
      <c r="B1698" s="6"/>
      <c r="C1698" s="1" t="s">
        <v>3797</v>
      </c>
      <c r="E1698" s="1" t="s">
        <v>3676</v>
      </c>
      <c r="F1698" s="1">
        <v>1</v>
      </c>
      <c r="L1698" s="1">
        <v>1</v>
      </c>
      <c r="M1698" s="1" t="s">
        <v>3855</v>
      </c>
    </row>
    <row r="1699" spans="1:13">
      <c r="A1699" s="1" t="s">
        <v>3668</v>
      </c>
      <c r="B1699" s="6">
        <v>2021</v>
      </c>
      <c r="C1699" s="1" t="s">
        <v>3669</v>
      </c>
      <c r="E1699" s="1" t="s">
        <v>3676</v>
      </c>
      <c r="F1699" s="1">
        <v>1</v>
      </c>
      <c r="L1699" s="1">
        <v>1</v>
      </c>
      <c r="M1699" s="1" t="s">
        <v>3798</v>
      </c>
    </row>
    <row r="1700" spans="1:13">
      <c r="A1700" s="1" t="s">
        <v>3799</v>
      </c>
      <c r="B1700" s="6">
        <v>2020</v>
      </c>
      <c r="C1700" s="1" t="s">
        <v>3800</v>
      </c>
      <c r="E1700" s="1" t="s">
        <v>3676</v>
      </c>
      <c r="F1700" s="1">
        <v>1</v>
      </c>
      <c r="L1700" s="1">
        <v>1</v>
      </c>
    </row>
    <row r="1701" spans="1:13">
      <c r="A1701" s="1" t="s">
        <v>3801</v>
      </c>
      <c r="B1701" s="6">
        <v>2018</v>
      </c>
      <c r="C1701" s="1" t="s">
        <v>3802</v>
      </c>
      <c r="E1701" s="1" t="s">
        <v>3676</v>
      </c>
      <c r="F1701" s="1">
        <v>1</v>
      </c>
      <c r="L1701" s="1">
        <v>1</v>
      </c>
      <c r="M1701" s="1" t="s">
        <v>3803</v>
      </c>
    </row>
    <row r="1702" spans="1:13">
      <c r="A1702" s="1" t="s">
        <v>3804</v>
      </c>
      <c r="B1702" s="6">
        <v>2018</v>
      </c>
      <c r="C1702" s="1" t="s">
        <v>3805</v>
      </c>
      <c r="E1702" s="1" t="s">
        <v>3676</v>
      </c>
      <c r="F1702" s="1">
        <v>1</v>
      </c>
      <c r="L1702" s="1">
        <v>1</v>
      </c>
      <c r="M1702" s="1" t="s">
        <v>3806</v>
      </c>
    </row>
    <row r="1703" spans="1:13">
      <c r="A1703" s="1" t="s">
        <v>3807</v>
      </c>
      <c r="B1703" s="6">
        <v>2017</v>
      </c>
      <c r="C1703" s="1" t="s">
        <v>3808</v>
      </c>
      <c r="E1703" s="1" t="s">
        <v>3676</v>
      </c>
      <c r="F1703" s="1">
        <v>1</v>
      </c>
      <c r="L1703" s="1">
        <v>1</v>
      </c>
    </row>
    <row r="1704" spans="1:13">
      <c r="A1704" s="1" t="s">
        <v>3809</v>
      </c>
      <c r="B1704" s="6">
        <v>2015</v>
      </c>
      <c r="C1704" s="1" t="s">
        <v>3810</v>
      </c>
      <c r="E1704" s="1" t="s">
        <v>3676</v>
      </c>
      <c r="F1704" s="1">
        <v>1</v>
      </c>
      <c r="L1704" s="1">
        <v>1</v>
      </c>
    </row>
    <row r="1705" spans="1:13">
      <c r="A1705" s="1" t="s">
        <v>3811</v>
      </c>
      <c r="B1705" s="6">
        <v>2021</v>
      </c>
      <c r="C1705" s="1" t="s">
        <v>3812</v>
      </c>
      <c r="E1705" s="1" t="s">
        <v>3676</v>
      </c>
      <c r="F1705" s="1">
        <v>1</v>
      </c>
      <c r="L1705" s="1">
        <v>1</v>
      </c>
    </row>
    <row r="1706" spans="1:13">
      <c r="A1706" s="1" t="s">
        <v>3593</v>
      </c>
      <c r="B1706" s="6">
        <v>2018</v>
      </c>
      <c r="C1706" s="1" t="s">
        <v>3594</v>
      </c>
      <c r="E1706" s="1" t="s">
        <v>3676</v>
      </c>
      <c r="F1706" s="1">
        <v>1</v>
      </c>
      <c r="L1706" s="1">
        <v>1</v>
      </c>
    </row>
    <row r="1707" spans="1:13">
      <c r="A1707" s="1" t="s">
        <v>3813</v>
      </c>
      <c r="B1707" s="6">
        <v>2011</v>
      </c>
      <c r="C1707" s="1" t="s">
        <v>3814</v>
      </c>
      <c r="E1707" s="1" t="s">
        <v>3676</v>
      </c>
      <c r="F1707" s="1">
        <v>1</v>
      </c>
      <c r="L1707" s="1">
        <v>1</v>
      </c>
    </row>
    <row r="1708" spans="1:13">
      <c r="A1708" s="1" t="s">
        <v>3815</v>
      </c>
      <c r="B1708" s="6">
        <v>2020</v>
      </c>
      <c r="C1708" s="1" t="s">
        <v>3816</v>
      </c>
      <c r="E1708" s="1" t="s">
        <v>3676</v>
      </c>
      <c r="F1708" s="1">
        <v>1</v>
      </c>
      <c r="L1708" s="1">
        <v>1</v>
      </c>
    </row>
    <row r="1709" spans="1:13">
      <c r="A1709" s="1" t="s">
        <v>3817</v>
      </c>
      <c r="B1709" s="6">
        <v>2013</v>
      </c>
      <c r="C1709" s="1" t="s">
        <v>3818</v>
      </c>
      <c r="E1709" s="1" t="s">
        <v>3676</v>
      </c>
      <c r="F1709" s="1">
        <v>1</v>
      </c>
      <c r="L1709" s="1">
        <v>1</v>
      </c>
    </row>
    <row r="1710" spans="1:13">
      <c r="A1710" s="1" t="s">
        <v>3819</v>
      </c>
      <c r="B1710" s="6">
        <v>2021</v>
      </c>
      <c r="C1710" s="1" t="s">
        <v>3820</v>
      </c>
      <c r="E1710" s="1" t="s">
        <v>3676</v>
      </c>
      <c r="F1710" s="1">
        <v>1</v>
      </c>
      <c r="L1710" s="1">
        <v>1</v>
      </c>
    </row>
    <row r="1711" spans="1:13">
      <c r="A1711" s="1" t="s">
        <v>3821</v>
      </c>
      <c r="B1711" s="6">
        <v>2017</v>
      </c>
      <c r="C1711" s="1" t="s">
        <v>3822</v>
      </c>
      <c r="E1711" s="1" t="s">
        <v>3676</v>
      </c>
      <c r="F1711" s="1">
        <v>1</v>
      </c>
      <c r="L1711" s="1">
        <v>1</v>
      </c>
      <c r="M1711" s="1" t="s">
        <v>3829</v>
      </c>
    </row>
    <row r="1712" spans="1:13">
      <c r="A1712" s="1" t="s">
        <v>3823</v>
      </c>
      <c r="B1712" s="6">
        <v>2018</v>
      </c>
      <c r="C1712" s="1" t="s">
        <v>3824</v>
      </c>
      <c r="E1712" s="1" t="s">
        <v>3676</v>
      </c>
      <c r="F1712" s="1">
        <v>1</v>
      </c>
      <c r="L1712" s="1">
        <v>1</v>
      </c>
    </row>
    <row r="1713" spans="1:13">
      <c r="A1713" s="1" t="s">
        <v>3825</v>
      </c>
      <c r="B1713" s="6">
        <v>2020</v>
      </c>
      <c r="C1713" s="1" t="s">
        <v>3826</v>
      </c>
      <c r="E1713" s="1" t="s">
        <v>3676</v>
      </c>
      <c r="F1713" s="1">
        <v>1</v>
      </c>
      <c r="L1713" s="1">
        <v>1</v>
      </c>
      <c r="M1713" s="1" t="s">
        <v>3830</v>
      </c>
    </row>
    <row r="1714" spans="1:13">
      <c r="A1714" s="1" t="s">
        <v>3827</v>
      </c>
      <c r="B1714" s="6">
        <v>2020</v>
      </c>
      <c r="C1714" s="1" t="s">
        <v>3828</v>
      </c>
      <c r="E1714" s="1" t="s">
        <v>3676</v>
      </c>
      <c r="F1714" s="1">
        <v>1</v>
      </c>
      <c r="L1714" s="1">
        <v>1</v>
      </c>
      <c r="M1714" s="1" t="s">
        <v>3831</v>
      </c>
    </row>
    <row r="1715" spans="1:13">
      <c r="A1715" s="1" t="s">
        <v>3832</v>
      </c>
      <c r="B1715" s="6">
        <v>2019</v>
      </c>
      <c r="C1715" s="1" t="s">
        <v>3833</v>
      </c>
      <c r="E1715" s="1" t="s">
        <v>3676</v>
      </c>
      <c r="F1715" s="1">
        <v>1</v>
      </c>
      <c r="L1715" s="1">
        <v>1</v>
      </c>
    </row>
    <row r="1716" spans="1:13">
      <c r="A1716" s="1" t="s">
        <v>3834</v>
      </c>
      <c r="B1716" s="6"/>
      <c r="C1716" s="1" t="s">
        <v>2637</v>
      </c>
      <c r="E1716" s="1" t="s">
        <v>3676</v>
      </c>
      <c r="F1716" s="1">
        <v>1</v>
      </c>
      <c r="L1716" s="1">
        <v>1</v>
      </c>
    </row>
    <row r="1717" spans="1:13">
      <c r="A1717" s="1" t="s">
        <v>3835</v>
      </c>
      <c r="B1717" s="6">
        <v>2021</v>
      </c>
      <c r="C1717" s="1" t="s">
        <v>3836</v>
      </c>
      <c r="E1717" s="1" t="s">
        <v>3676</v>
      </c>
      <c r="F1717" s="1">
        <v>1</v>
      </c>
      <c r="L1717" s="1">
        <v>1</v>
      </c>
    </row>
    <row r="1718" spans="1:13">
      <c r="A1718" s="1" t="s">
        <v>3837</v>
      </c>
      <c r="B1718" s="6">
        <v>2019</v>
      </c>
      <c r="C1718" s="1" t="s">
        <v>3838</v>
      </c>
      <c r="E1718" s="1" t="s">
        <v>3676</v>
      </c>
      <c r="F1718" s="1">
        <v>1</v>
      </c>
      <c r="L1718" s="1">
        <v>1</v>
      </c>
    </row>
    <row r="1719" spans="1:13">
      <c r="A1719" s="1" t="s">
        <v>2184</v>
      </c>
      <c r="B1719" s="6">
        <v>2017</v>
      </c>
      <c r="C1719" s="1" t="s">
        <v>3839</v>
      </c>
      <c r="E1719" s="1" t="s">
        <v>3676</v>
      </c>
      <c r="F1719" s="1">
        <v>1</v>
      </c>
      <c r="L1719" s="1">
        <v>1</v>
      </c>
    </row>
    <row r="1720" spans="1:13">
      <c r="A1720" s="1" t="s">
        <v>3840</v>
      </c>
      <c r="B1720" s="6">
        <v>2010</v>
      </c>
      <c r="C1720" s="1" t="s">
        <v>3841</v>
      </c>
      <c r="E1720" s="1" t="s">
        <v>3676</v>
      </c>
      <c r="F1720" s="1">
        <v>1</v>
      </c>
      <c r="L1720" s="1">
        <v>1</v>
      </c>
    </row>
    <row r="1721" spans="1:13">
      <c r="A1721" s="1" t="s">
        <v>3842</v>
      </c>
      <c r="B1721" s="6">
        <v>2018</v>
      </c>
      <c r="C1721" s="1" t="s">
        <v>3843</v>
      </c>
      <c r="E1721" s="1" t="s">
        <v>3676</v>
      </c>
      <c r="F1721" s="1">
        <v>1</v>
      </c>
      <c r="L1721" s="1">
        <v>1</v>
      </c>
    </row>
    <row r="1722" spans="1:13">
      <c r="A1722" s="1" t="s">
        <v>3844</v>
      </c>
      <c r="B1722" s="6">
        <v>2014</v>
      </c>
      <c r="C1722" s="1" t="s">
        <v>3845</v>
      </c>
      <c r="E1722" s="1" t="s">
        <v>3676</v>
      </c>
      <c r="F1722" s="1">
        <v>1</v>
      </c>
      <c r="L1722" s="1">
        <v>1</v>
      </c>
    </row>
    <row r="1723" spans="1:13">
      <c r="A1723" s="1" t="s">
        <v>3846</v>
      </c>
      <c r="B1723" s="6">
        <v>2019</v>
      </c>
      <c r="C1723" s="1" t="s">
        <v>3847</v>
      </c>
      <c r="E1723" s="1" t="s">
        <v>3676</v>
      </c>
      <c r="F1723" s="1">
        <v>1</v>
      </c>
      <c r="L1723" s="1">
        <v>1</v>
      </c>
    </row>
    <row r="1724" spans="1:13">
      <c r="A1724" s="1" t="s">
        <v>3848</v>
      </c>
      <c r="B1724" s="6">
        <v>2015</v>
      </c>
      <c r="C1724" s="1" t="s">
        <v>3849</v>
      </c>
      <c r="E1724" s="1" t="s">
        <v>3676</v>
      </c>
      <c r="F1724" s="1">
        <v>1</v>
      </c>
      <c r="L1724" s="1">
        <v>1</v>
      </c>
    </row>
    <row r="1725" spans="1:13">
      <c r="A1725" s="1" t="s">
        <v>3850</v>
      </c>
      <c r="B1725" s="6">
        <v>2019</v>
      </c>
      <c r="C1725" s="1" t="s">
        <v>3851</v>
      </c>
      <c r="E1725" s="1" t="s">
        <v>3676</v>
      </c>
      <c r="F1725" s="1">
        <v>1</v>
      </c>
      <c r="L1725" s="1">
        <v>1</v>
      </c>
    </row>
    <row r="1726" spans="1:13">
      <c r="A1726" s="1" t="s">
        <v>3852</v>
      </c>
      <c r="B1726" s="6">
        <v>2019</v>
      </c>
      <c r="C1726" s="1" t="s">
        <v>3853</v>
      </c>
      <c r="E1726" s="1" t="s">
        <v>3676</v>
      </c>
      <c r="F1726" s="1">
        <v>1</v>
      </c>
      <c r="L1726" s="1">
        <v>1</v>
      </c>
      <c r="M1726" s="1" t="s">
        <v>3854</v>
      </c>
    </row>
    <row r="1727" spans="1:13">
      <c r="F1727" s="1">
        <f>SUM(F3:F1726)</f>
        <v>871</v>
      </c>
      <c r="G1727" s="1">
        <f t="shared" ref="G1727:K1727" si="62">SUM(G3:G1726)</f>
        <v>77</v>
      </c>
      <c r="H1727" s="1">
        <f t="shared" si="62"/>
        <v>69</v>
      </c>
      <c r="I1727" s="1">
        <f t="shared" si="62"/>
        <v>376</v>
      </c>
      <c r="J1727" s="1">
        <f t="shared" si="62"/>
        <v>85</v>
      </c>
      <c r="K1727" s="1">
        <f t="shared" si="62"/>
        <v>2</v>
      </c>
    </row>
  </sheetData>
  <mergeCells count="3">
    <mergeCell ref="A1:C2"/>
    <mergeCell ref="E1:E2"/>
    <mergeCell ref="F1:K1"/>
  </mergeCells>
  <conditionalFormatting sqref="E175 E177">
    <cfRule type="cellIs" dxfId="0" priority="3" operator="equal">
      <formula>"Exclude"</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3D5E-E654-5947-96E7-95B0485B93E0}">
  <dimension ref="A1:A26"/>
  <sheetViews>
    <sheetView workbookViewId="0">
      <selection activeCell="A30" sqref="A30"/>
    </sheetView>
  </sheetViews>
  <sheetFormatPr baseColWidth="10" defaultRowHeight="16"/>
  <cols>
    <col min="1" max="1" width="157.33203125" customWidth="1"/>
  </cols>
  <sheetData>
    <row r="1" spans="1:1">
      <c r="A1" s="9" t="s">
        <v>3865</v>
      </c>
    </row>
    <row r="2" spans="1:1">
      <c r="A2" t="s">
        <v>522</v>
      </c>
    </row>
    <row r="3" spans="1:1">
      <c r="A3" t="s">
        <v>771</v>
      </c>
    </row>
    <row r="4" spans="1:1">
      <c r="A4" t="s">
        <v>1085</v>
      </c>
    </row>
    <row r="5" spans="1:1">
      <c r="A5" t="s">
        <v>1089</v>
      </c>
    </row>
    <row r="6" spans="1:1">
      <c r="A6" t="s">
        <v>1140</v>
      </c>
    </row>
    <row r="7" spans="1:1">
      <c r="A7" t="s">
        <v>1398</v>
      </c>
    </row>
    <row r="8" spans="1:1">
      <c r="A8" t="s">
        <v>1478</v>
      </c>
    </row>
    <row r="9" spans="1:1">
      <c r="A9" t="s">
        <v>1574</v>
      </c>
    </row>
    <row r="10" spans="1:1">
      <c r="A10" t="s">
        <v>1608</v>
      </c>
    </row>
    <row r="11" spans="1:1">
      <c r="A11" t="s">
        <v>11</v>
      </c>
    </row>
    <row r="12" spans="1:1">
      <c r="A12" t="s">
        <v>2210</v>
      </c>
    </row>
    <row r="13" spans="1:1">
      <c r="A13" s="10" t="s">
        <v>2405</v>
      </c>
    </row>
    <row r="14" spans="1:1">
      <c r="A14" s="10" t="s">
        <v>2544</v>
      </c>
    </row>
    <row r="15" spans="1:1" ht="17">
      <c r="A15" s="11" t="s">
        <v>2839</v>
      </c>
    </row>
    <row r="16" spans="1:1">
      <c r="A16" s="10" t="s">
        <v>2894</v>
      </c>
    </row>
    <row r="17" spans="1:1" ht="17">
      <c r="A17" s="11" t="s">
        <v>2896</v>
      </c>
    </row>
    <row r="18" spans="1:1">
      <c r="A18" s="10" t="s">
        <v>2997</v>
      </c>
    </row>
    <row r="19" spans="1:1">
      <c r="A19" t="s">
        <v>3142</v>
      </c>
    </row>
    <row r="20" spans="1:1">
      <c r="A20" s="10" t="s">
        <v>3857</v>
      </c>
    </row>
    <row r="21" spans="1:1">
      <c r="A21" s="10" t="s">
        <v>3858</v>
      </c>
    </row>
    <row r="22" spans="1:1">
      <c r="A22" s="10" t="s">
        <v>3859</v>
      </c>
    </row>
    <row r="23" spans="1:1">
      <c r="A23" s="10" t="s">
        <v>3860</v>
      </c>
    </row>
    <row r="24" spans="1:1">
      <c r="A24" s="10" t="s">
        <v>3861</v>
      </c>
    </row>
    <row r="25" spans="1:1">
      <c r="A25" s="10" t="s">
        <v>3862</v>
      </c>
    </row>
    <row r="26" spans="1:1">
      <c r="A26" s="10" t="s">
        <v>3863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C9AB-A2C1-B749-96FA-759A76A7FEFD}">
  <dimension ref="A1:A13"/>
  <sheetViews>
    <sheetView workbookViewId="0">
      <selection activeCell="A3" sqref="A3"/>
    </sheetView>
  </sheetViews>
  <sheetFormatPr baseColWidth="10" defaultRowHeight="16"/>
  <cols>
    <col min="1" max="1" width="132.83203125" customWidth="1"/>
  </cols>
  <sheetData>
    <row r="1" spans="1:1">
      <c r="A1" s="9" t="s">
        <v>3864</v>
      </c>
    </row>
    <row r="2" spans="1:1">
      <c r="A2" s="12" t="s">
        <v>3480</v>
      </c>
    </row>
    <row r="3" spans="1:1">
      <c r="A3" s="12" t="s">
        <v>3731</v>
      </c>
    </row>
    <row r="4" spans="1:1">
      <c r="A4" s="12" t="s">
        <v>3797</v>
      </c>
    </row>
    <row r="5" spans="1:1">
      <c r="A5" t="s">
        <v>832</v>
      </c>
    </row>
    <row r="6" spans="1:1">
      <c r="A6" t="s">
        <v>899</v>
      </c>
    </row>
    <row r="7" spans="1:1">
      <c r="A7" t="s">
        <v>1106</v>
      </c>
    </row>
    <row r="8" spans="1:1">
      <c r="A8" t="s">
        <v>1525</v>
      </c>
    </row>
    <row r="9" spans="1:1">
      <c r="A9" t="s">
        <v>31</v>
      </c>
    </row>
    <row r="10" spans="1:1">
      <c r="A10" t="s">
        <v>2530</v>
      </c>
    </row>
    <row r="11" spans="1:1">
      <c r="A11" t="s">
        <v>2791</v>
      </c>
    </row>
    <row r="12" spans="1:1">
      <c r="A12" s="10" t="s">
        <v>3238</v>
      </c>
    </row>
    <row r="13" spans="1:1">
      <c r="A13" s="10" t="s">
        <v>3243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Full text screening</vt:lpstr>
      <vt:lpstr>Unobtainable at full text</vt:lpstr>
      <vt:lpstr>Duplicates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Madina Bekchanova</cp:lastModifiedBy>
  <dcterms:created xsi:type="dcterms:W3CDTF">2021-12-27T10:21:47Z</dcterms:created>
  <dcterms:modified xsi:type="dcterms:W3CDTF">2023-07-24T07:59:10Z</dcterms:modified>
</cp:coreProperties>
</file>