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060" activeTab="2"/>
  </bookViews>
  <sheets>
    <sheet name="Table S2a_Alignment" sheetId="2" r:id="rId1"/>
    <sheet name="Table S2b_Me_Identification" sheetId="1" r:id="rId2"/>
    <sheet name="Table S2c_RNAseq_aligenmen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" l="1"/>
  <c r="H16" i="2"/>
  <c r="G13" i="2"/>
  <c r="G14" i="2"/>
  <c r="G15" i="2"/>
  <c r="G16" i="2"/>
  <c r="G12" i="2"/>
</calcChain>
</file>

<file path=xl/sharedStrings.xml><?xml version="1.0" encoding="utf-8"?>
<sst xmlns="http://schemas.openxmlformats.org/spreadsheetml/2006/main" count="118" uniqueCount="111">
  <si>
    <t>Sample Name</t>
  </si>
  <si>
    <t>% mCpG</t>
  </si>
  <si>
    <t>% mCHG</t>
  </si>
  <si>
    <t>% mCHH</t>
  </si>
  <si>
    <t>% Dups</t>
  </si>
  <si>
    <t>% Aligned</t>
  </si>
  <si>
    <t>Ins. size</t>
  </si>
  <si>
    <t>Median cov</t>
  </si>
  <si>
    <t>Mean cov</t>
  </si>
  <si>
    <t>22.0X</t>
  </si>
  <si>
    <t>ME35CT_R1</t>
  </si>
  <si>
    <t>ME35CT_R1_val_1</t>
  </si>
  <si>
    <t>25.0X</t>
  </si>
  <si>
    <t>25.3X</t>
  </si>
  <si>
    <t>ME35CT_R2</t>
  </si>
  <si>
    <t>ME41CT_R1</t>
  </si>
  <si>
    <t>ME41CT_R1_val_1</t>
  </si>
  <si>
    <t>22.1X</t>
  </si>
  <si>
    <t>ME41CT_R2</t>
  </si>
  <si>
    <t>ME58q3SU_R1</t>
  </si>
  <si>
    <t>ME58q3SU_R1_val_1</t>
  </si>
  <si>
    <t>ME58q3SU_R2</t>
  </si>
  <si>
    <t>ME72CT_R1</t>
  </si>
  <si>
    <t>ME72CT_R1_val_1</t>
  </si>
  <si>
    <t>29.0X</t>
  </si>
  <si>
    <t>ME72CT_R2</t>
  </si>
  <si>
    <t>ME79q2SU_R1</t>
  </si>
  <si>
    <t>ME79q2SU_R1_val_1</t>
  </si>
  <si>
    <t>28.0X</t>
  </si>
  <si>
    <t>ME79q2SU_R2</t>
  </si>
  <si>
    <t>MK2736q1SU_R1</t>
  </si>
  <si>
    <t>MK2736q1SU_R1_val_1</t>
  </si>
  <si>
    <t>27.0X</t>
  </si>
  <si>
    <t>27.3X</t>
  </si>
  <si>
    <t>MK2736q1SU_R2</t>
  </si>
  <si>
    <t>% mCpG: percent cytosines methylated in CpG context</t>
    <phoneticPr fontId="3" type="noConversion"/>
  </si>
  <si>
    <t>% mCHG: percent cytosines methylated in CHG context</t>
    <phoneticPr fontId="3" type="noConversion"/>
  </si>
  <si>
    <t>% mCHH: percent cytosines methylated in CHH context</t>
    <phoneticPr fontId="3" type="noConversion"/>
  </si>
  <si>
    <t>% Dups: percent duplicated alignments</t>
    <phoneticPr fontId="3" type="noConversion"/>
  </si>
  <si>
    <t>% Aligned: percent aligned sequences</t>
    <phoneticPr fontId="3" type="noConversion"/>
  </si>
  <si>
    <t>Ins. Size: median insert size</t>
    <phoneticPr fontId="3" type="noConversion"/>
  </si>
  <si>
    <t>Median cov: median coverage</t>
    <phoneticPr fontId="3" type="noConversion"/>
  </si>
  <si>
    <t>Mean cov: mean coverage</t>
    <phoneticPr fontId="3" type="noConversion"/>
  </si>
  <si>
    <t>File</t>
  </si>
  <si>
    <t>Total Reads</t>
  </si>
  <si>
    <t>Aligned Reads</t>
  </si>
  <si>
    <t>Unaligned Reads</t>
  </si>
  <si>
    <t>Ambiguously Aligned Reads</t>
  </si>
  <si>
    <t>No Genomic Sequence</t>
  </si>
  <si>
    <t>Duplicate Reads (removed)</t>
  </si>
  <si>
    <t>Unique Reads (remaining)</t>
  </si>
  <si>
    <t>Total Cs</t>
  </si>
  <si>
    <t>Methylated CpGs</t>
  </si>
  <si>
    <t>Unmethylated CpGs</t>
  </si>
  <si>
    <t>Methylated CHHs</t>
  </si>
  <si>
    <t>Unmethylated CHHs</t>
  </si>
  <si>
    <t>ME35CT_R1_val_1_bismark_bt2_pe.bam</t>
  </si>
  <si>
    <t>ME41CT_R1_val_1_bismark_bt2_pe.bam</t>
  </si>
  <si>
    <t>ME58q3SU_R1_val_1_bismark_bt2_pe.bam</t>
  </si>
  <si>
    <t>ME72CT_R1_val_1_bismark_bt2_pe.bam</t>
  </si>
  <si>
    <t>ME79q2SU_R1_val_1_bismark_bt2_pe.bam</t>
  </si>
  <si>
    <t>MK2736q1SU_R1_val_1_bismark_bt2_pe.bam</t>
  </si>
  <si>
    <t>Total Sequence (million)</t>
    <phoneticPr fontId="3" type="noConversion"/>
  </si>
  <si>
    <t>Base pair Trimmed/%</t>
    <phoneticPr fontId="3" type="noConversion"/>
  </si>
  <si>
    <t>MC</t>
  </si>
  <si>
    <t>MC: total number of cytosines analyzed</t>
  </si>
  <si>
    <t xml:space="preserve">Duplicate rate/% </t>
  </si>
  <si>
    <t xml:space="preserve">Average GC content/% </t>
  </si>
  <si>
    <t>Methylated CHGs</t>
  </si>
  <si>
    <t>Unmethylated CHGs</t>
  </si>
  <si>
    <t>MEAN</t>
  </si>
  <si>
    <t>5'-3' bias</t>
  </si>
  <si>
    <t>% Proper Pairs</t>
  </si>
  <si>
    <t>% Mapped</t>
  </si>
  <si>
    <t>ME27CT</t>
  </si>
  <si>
    <t>ME27CT_1</t>
  </si>
  <si>
    <t>ME27CT_2</t>
  </si>
  <si>
    <t>ME35CT</t>
  </si>
  <si>
    <t>ME35CT_1</t>
  </si>
  <si>
    <t>ME35CT_2</t>
  </si>
  <si>
    <t>ME41CT</t>
  </si>
  <si>
    <t>ME41CT_1</t>
  </si>
  <si>
    <t>ME41CT_2</t>
  </si>
  <si>
    <t>ME58q3SU</t>
  </si>
  <si>
    <t>ME58q3SU_1</t>
  </si>
  <si>
    <t>ME58q3SU_2</t>
  </si>
  <si>
    <t>ME79q2SU</t>
  </si>
  <si>
    <t>ME79q2SU_1</t>
  </si>
  <si>
    <t>ME79q2SU_2</t>
  </si>
  <si>
    <t>MK2736q1SU</t>
  </si>
  <si>
    <t>MK2736q1SU_1</t>
  </si>
  <si>
    <t>MK2736q1SU_2</t>
  </si>
  <si>
    <t>Reads mapped in bam file, million</t>
  </si>
  <si>
    <t>Intercept value from DupRadar</t>
  </si>
  <si>
    <t>Mark duplicates, %</t>
  </si>
  <si>
    <t>Reads aligned, million</t>
  </si>
  <si>
    <t>reads mapped in proper pairs, %</t>
  </si>
  <si>
    <t>Error rate: mismatches/ mapped bases, %</t>
  </si>
  <si>
    <t>Non-Primary alignments, million</t>
  </si>
  <si>
    <t>Reads mapped in bam file (primary alignment), million</t>
  </si>
  <si>
    <t>reads mapped to a SortMeRNA detabase,% rRNA</t>
  </si>
  <si>
    <t>Uniquely aligned reads, %</t>
  </si>
  <si>
    <t>Uniquely aligned reads, million</t>
  </si>
  <si>
    <t xml:space="preserve">FastQC(trimmed): duplicated reads, % </t>
  </si>
  <si>
    <t>FastQC(trimmed): total seqnences, million</t>
  </si>
  <si>
    <t>Average GC content, %</t>
  </si>
  <si>
    <t xml:space="preserve">FastQC(raw): duplicated reads, % </t>
  </si>
  <si>
    <t>FastQC(raw): total seqnences, million</t>
  </si>
  <si>
    <t>Cutadapt: total base paris trimmed</t>
  </si>
  <si>
    <t>Table S2a. The general statistics of raw data alignment and methylation identification</t>
  </si>
  <si>
    <t>Table S2b. General statistics of DNA methylation identification by Bismark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</si>
</sst>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8"/>
      <color rgb="FF333333"/>
      <name val="Arial"/>
      <family val="2"/>
    </font>
    <font>
      <sz val="9.9"/>
      <color rgb="FF333333"/>
      <name val="Arial"/>
      <family val="2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  <font>
      <b/>
      <sz val="8"/>
      <color rgb="FFFF0000"/>
      <name val="Arial"/>
      <family val="2"/>
    </font>
    <font>
      <b/>
      <sz val="12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10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2" borderId="0" xfId="0" applyFont="1" applyFill="1" applyAlignment="1">
      <alignment horizontal="left"/>
    </xf>
    <xf numFmtId="0" fontId="7" fillId="0" borderId="0" xfId="0" applyFont="1"/>
    <xf numFmtId="10" fontId="0" fillId="0" borderId="0" xfId="0" applyNumberFormat="1"/>
    <xf numFmtId="0" fontId="1" fillId="2" borderId="2" xfId="0" applyFont="1" applyFill="1" applyBorder="1" applyAlignment="1">
      <alignment horizontal="left" vertical="top"/>
    </xf>
    <xf numFmtId="10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defaultRowHeight="14.5"/>
  <cols>
    <col min="1" max="1" width="41.453125" bestFit="1" customWidth="1"/>
    <col min="2" max="2" width="17.6328125" bestFit="1" customWidth="1"/>
    <col min="3" max="3" width="13.90625" bestFit="1" customWidth="1"/>
    <col min="4" max="4" width="10.81640625" customWidth="1"/>
    <col min="5" max="5" width="16" customWidth="1"/>
    <col min="6" max="6" width="10.54296875" customWidth="1"/>
    <col min="7" max="7" width="15.1796875" customWidth="1"/>
    <col min="8" max="8" width="14.6328125" customWidth="1"/>
    <col min="9" max="9" width="13" customWidth="1"/>
    <col min="10" max="10" width="11.36328125" customWidth="1"/>
    <col min="11" max="11" width="13.08984375" customWidth="1"/>
    <col min="12" max="12" width="11.08984375" customWidth="1"/>
    <col min="13" max="13" width="13.453125" customWidth="1"/>
    <col min="14" max="14" width="13.08984375" customWidth="1"/>
    <col min="15" max="15" width="14" customWidth="1"/>
  </cols>
  <sheetData>
    <row r="1" spans="1:15" ht="15.5">
      <c r="A1" s="9" t="s">
        <v>109</v>
      </c>
    </row>
    <row r="2" spans="1:15" s="7" customFormat="1" ht="43.5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  <c r="I2" s="7" t="s">
        <v>51</v>
      </c>
      <c r="J2" s="7" t="s">
        <v>52</v>
      </c>
      <c r="K2" s="7" t="s">
        <v>53</v>
      </c>
      <c r="L2" s="7" t="s">
        <v>68</v>
      </c>
      <c r="M2" s="7" t="s">
        <v>69</v>
      </c>
      <c r="N2" s="7" t="s">
        <v>54</v>
      </c>
      <c r="O2" s="7" t="s">
        <v>55</v>
      </c>
    </row>
    <row r="3" spans="1:15">
      <c r="A3" t="s">
        <v>56</v>
      </c>
      <c r="B3">
        <v>382911784</v>
      </c>
      <c r="C3">
        <v>289679352</v>
      </c>
      <c r="D3">
        <v>43056889</v>
      </c>
      <c r="E3">
        <v>50175352</v>
      </c>
      <c r="F3">
        <v>191</v>
      </c>
      <c r="G3">
        <v>16904589</v>
      </c>
      <c r="H3">
        <v>272774763</v>
      </c>
      <c r="I3">
        <v>11181246350</v>
      </c>
      <c r="J3">
        <v>441520854</v>
      </c>
      <c r="K3">
        <v>126347281</v>
      </c>
      <c r="L3">
        <v>3971169</v>
      </c>
      <c r="M3">
        <v>2460913146</v>
      </c>
      <c r="N3">
        <v>11577202</v>
      </c>
      <c r="O3">
        <v>8136916698</v>
      </c>
    </row>
    <row r="4" spans="1:15">
      <c r="A4" t="s">
        <v>57</v>
      </c>
      <c r="B4">
        <v>349489819</v>
      </c>
      <c r="C4">
        <v>252785811</v>
      </c>
      <c r="D4">
        <v>50203804</v>
      </c>
      <c r="E4">
        <v>46500057</v>
      </c>
      <c r="F4">
        <v>147</v>
      </c>
      <c r="G4">
        <v>13585482</v>
      </c>
      <c r="H4">
        <v>239200329</v>
      </c>
      <c r="I4">
        <v>9576272589</v>
      </c>
      <c r="J4">
        <v>379993690</v>
      </c>
      <c r="K4">
        <v>112226576</v>
      </c>
      <c r="L4">
        <v>3805992</v>
      </c>
      <c r="M4">
        <v>2108067675</v>
      </c>
      <c r="N4">
        <v>11114598</v>
      </c>
      <c r="O4">
        <v>6961064058</v>
      </c>
    </row>
    <row r="5" spans="1:15">
      <c r="A5" t="s">
        <v>59</v>
      </c>
      <c r="B5">
        <v>495199291</v>
      </c>
      <c r="C5">
        <v>386300102</v>
      </c>
      <c r="D5">
        <v>45955943</v>
      </c>
      <c r="E5">
        <v>62943062</v>
      </c>
      <c r="F5">
        <v>184</v>
      </c>
      <c r="G5">
        <v>79047968</v>
      </c>
      <c r="H5">
        <v>307252134</v>
      </c>
      <c r="I5">
        <v>13302570415</v>
      </c>
      <c r="J5">
        <v>532206717</v>
      </c>
      <c r="K5">
        <v>141298736</v>
      </c>
      <c r="L5">
        <v>4846762</v>
      </c>
      <c r="M5">
        <v>2920564307</v>
      </c>
      <c r="N5">
        <v>14183180</v>
      </c>
      <c r="O5">
        <v>9689470713</v>
      </c>
    </row>
    <row r="6" spans="1:15">
      <c r="A6" t="s">
        <v>58</v>
      </c>
      <c r="B6">
        <v>392928918</v>
      </c>
      <c r="C6">
        <v>289681579</v>
      </c>
      <c r="D6">
        <v>50368081</v>
      </c>
      <c r="E6">
        <v>52879087</v>
      </c>
      <c r="F6">
        <v>171</v>
      </c>
      <c r="G6">
        <v>16679159</v>
      </c>
      <c r="H6">
        <v>273002420</v>
      </c>
      <c r="I6">
        <v>11228959503</v>
      </c>
      <c r="J6">
        <v>445035150</v>
      </c>
      <c r="K6">
        <v>125055197</v>
      </c>
      <c r="L6">
        <v>3982532</v>
      </c>
      <c r="M6">
        <v>2470597879</v>
      </c>
      <c r="N6">
        <v>11805411</v>
      </c>
      <c r="O6">
        <v>8172483334</v>
      </c>
    </row>
    <row r="7" spans="1:15">
      <c r="A7" t="s">
        <v>60</v>
      </c>
      <c r="B7">
        <v>496806965</v>
      </c>
      <c r="C7">
        <v>377968984</v>
      </c>
      <c r="D7">
        <v>51744222</v>
      </c>
      <c r="E7">
        <v>67093569</v>
      </c>
      <c r="F7">
        <v>190</v>
      </c>
      <c r="G7">
        <v>80958303</v>
      </c>
      <c r="H7">
        <v>297010681</v>
      </c>
      <c r="I7">
        <v>12813147157</v>
      </c>
      <c r="J7">
        <v>503445020</v>
      </c>
      <c r="K7">
        <v>148104648</v>
      </c>
      <c r="L7">
        <v>4277578</v>
      </c>
      <c r="M7">
        <v>2818160276</v>
      </c>
      <c r="N7">
        <v>12501498</v>
      </c>
      <c r="O7">
        <v>9326658137</v>
      </c>
    </row>
    <row r="8" spans="1:15">
      <c r="A8" t="s">
        <v>61</v>
      </c>
      <c r="B8">
        <v>409144365</v>
      </c>
      <c r="C8">
        <v>310414666</v>
      </c>
      <c r="D8">
        <v>62514659</v>
      </c>
      <c r="E8">
        <v>36214898</v>
      </c>
      <c r="F8">
        <v>142</v>
      </c>
      <c r="G8">
        <v>16819621</v>
      </c>
      <c r="H8">
        <v>293595045</v>
      </c>
      <c r="I8">
        <v>12126253929</v>
      </c>
      <c r="J8">
        <v>463349088</v>
      </c>
      <c r="K8">
        <v>144258027</v>
      </c>
      <c r="L8">
        <v>4271352</v>
      </c>
      <c r="M8">
        <v>2665737526</v>
      </c>
      <c r="N8">
        <v>12616635</v>
      </c>
      <c r="O8">
        <v>8836021301</v>
      </c>
    </row>
    <row r="9" spans="1:15">
      <c r="I9">
        <f>AVERAGE(I3:I8)</f>
        <v>11704741657.166666</v>
      </c>
    </row>
    <row r="10" spans="1:15" ht="29">
      <c r="A10" s="7" t="s">
        <v>0</v>
      </c>
      <c r="B10" s="7" t="s">
        <v>63</v>
      </c>
      <c r="C10" s="7" t="s">
        <v>66</v>
      </c>
      <c r="D10" s="7" t="s">
        <v>67</v>
      </c>
      <c r="E10" s="7" t="s">
        <v>62</v>
      </c>
    </row>
    <row r="11" spans="1:15">
      <c r="A11" t="s">
        <v>10</v>
      </c>
      <c r="B11">
        <v>6.3E-2</v>
      </c>
      <c r="C11">
        <v>0.23799999999999999</v>
      </c>
      <c r="D11">
        <v>0.24</v>
      </c>
      <c r="E11">
        <v>388.4</v>
      </c>
    </row>
    <row r="12" spans="1:15">
      <c r="A12" t="s">
        <v>14</v>
      </c>
      <c r="B12">
        <v>7.6999999999999999E-2</v>
      </c>
      <c r="C12">
        <v>0.23400000000000001</v>
      </c>
      <c r="D12">
        <v>0.24</v>
      </c>
      <c r="E12">
        <v>388.4</v>
      </c>
      <c r="G12">
        <f>C3/B3</f>
        <v>0.75651720345070395</v>
      </c>
    </row>
    <row r="13" spans="1:15">
      <c r="A13" t="s">
        <v>15</v>
      </c>
      <c r="B13">
        <v>6.6000000000000003E-2</v>
      </c>
      <c r="C13">
        <v>0.23799999999999999</v>
      </c>
      <c r="D13">
        <v>0.24</v>
      </c>
      <c r="E13">
        <v>353.6</v>
      </c>
      <c r="G13">
        <f t="shared" ref="G13:G16" si="0">C4/B4</f>
        <v>0.72329949903347546</v>
      </c>
    </row>
    <row r="14" spans="1:15">
      <c r="A14" t="s">
        <v>18</v>
      </c>
      <c r="B14">
        <v>7.6999999999999999E-2</v>
      </c>
      <c r="C14">
        <v>0.23300000000000001</v>
      </c>
      <c r="D14">
        <v>0.24</v>
      </c>
      <c r="E14">
        <v>353.6</v>
      </c>
      <c r="G14">
        <f t="shared" si="0"/>
        <v>0.78009017585608775</v>
      </c>
    </row>
    <row r="15" spans="1:15">
      <c r="A15" t="s">
        <v>22</v>
      </c>
      <c r="B15">
        <v>4.5999999999999999E-2</v>
      </c>
      <c r="C15">
        <v>0.32</v>
      </c>
      <c r="D15">
        <v>0.23</v>
      </c>
      <c r="E15">
        <v>500.7</v>
      </c>
      <c r="G15">
        <f t="shared" si="0"/>
        <v>0.73723659860534874</v>
      </c>
    </row>
    <row r="16" spans="1:15">
      <c r="A16" t="s">
        <v>25</v>
      </c>
      <c r="B16">
        <v>5.5E-2</v>
      </c>
      <c r="C16">
        <v>0.313</v>
      </c>
      <c r="D16">
        <v>0.23</v>
      </c>
      <c r="E16">
        <v>500.7</v>
      </c>
      <c r="G16">
        <f t="shared" si="0"/>
        <v>0.76079646749718977</v>
      </c>
      <c r="H16">
        <f>AVERAGE(G12:G16)</f>
        <v>0.75158798888856115</v>
      </c>
    </row>
    <row r="17" spans="1:5">
      <c r="A17" t="s">
        <v>19</v>
      </c>
      <c r="B17">
        <v>6.5000000000000002E-2</v>
      </c>
      <c r="C17">
        <v>0.24099999999999999</v>
      </c>
      <c r="D17">
        <v>0.24</v>
      </c>
      <c r="E17">
        <v>398.4</v>
      </c>
    </row>
    <row r="18" spans="1:5">
      <c r="A18" t="s">
        <v>21</v>
      </c>
      <c r="B18">
        <v>7.9000000000000001E-2</v>
      </c>
      <c r="C18">
        <v>0.23799999999999999</v>
      </c>
      <c r="D18">
        <v>0.24</v>
      </c>
      <c r="E18">
        <v>398.4</v>
      </c>
    </row>
    <row r="19" spans="1:5">
      <c r="A19" t="s">
        <v>26</v>
      </c>
      <c r="B19">
        <v>4.8000000000000001E-2</v>
      </c>
      <c r="C19">
        <v>0.33400000000000002</v>
      </c>
      <c r="D19">
        <v>0.23</v>
      </c>
      <c r="E19">
        <v>503.1</v>
      </c>
    </row>
    <row r="20" spans="1:5">
      <c r="A20" t="s">
        <v>29</v>
      </c>
      <c r="B20">
        <v>0.06</v>
      </c>
      <c r="C20">
        <v>0.32300000000000001</v>
      </c>
      <c r="D20">
        <v>0.23</v>
      </c>
      <c r="E20">
        <v>503.1</v>
      </c>
    </row>
    <row r="21" spans="1:5">
      <c r="A21" t="s">
        <v>30</v>
      </c>
      <c r="B21">
        <v>5.7000000000000002E-2</v>
      </c>
      <c r="C21">
        <v>0.2</v>
      </c>
      <c r="D21">
        <v>0.23</v>
      </c>
      <c r="E21">
        <v>415.3</v>
      </c>
    </row>
    <row r="22" spans="1:5">
      <c r="A22" t="s">
        <v>34</v>
      </c>
      <c r="B22">
        <v>7.2999999999999995E-2</v>
      </c>
      <c r="C22">
        <v>0.193</v>
      </c>
      <c r="D22">
        <v>0.23</v>
      </c>
      <c r="E22">
        <v>415.3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130" zoomScaleNormal="130" workbookViewId="0"/>
  </sheetViews>
  <sheetFormatPr defaultRowHeight="14.5"/>
  <cols>
    <col min="1" max="1" width="18.08984375" bestFit="1" customWidth="1"/>
  </cols>
  <sheetData>
    <row r="1" spans="1:14">
      <c r="A1" s="6" t="s">
        <v>110</v>
      </c>
    </row>
    <row r="2" spans="1:14" ht="1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64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4" ht="15" thickBot="1">
      <c r="A3" s="2" t="s">
        <v>11</v>
      </c>
      <c r="B3" s="4">
        <v>0.77800000000000002</v>
      </c>
      <c r="C3" s="4">
        <v>2E-3</v>
      </c>
      <c r="D3" s="4">
        <v>1E-3</v>
      </c>
      <c r="E3" s="5">
        <v>11181.2</v>
      </c>
      <c r="F3" s="4">
        <v>5.8000000000000003E-2</v>
      </c>
      <c r="G3" s="4">
        <v>0.75700000000000001</v>
      </c>
      <c r="H3" s="5">
        <v>212</v>
      </c>
      <c r="I3" s="5" t="s">
        <v>12</v>
      </c>
      <c r="J3" s="5" t="s">
        <v>13</v>
      </c>
      <c r="K3" s="3"/>
      <c r="L3" s="3"/>
      <c r="M3" s="3"/>
      <c r="N3" s="3"/>
    </row>
    <row r="4" spans="1:14" ht="15" thickBot="1">
      <c r="A4" s="2" t="s">
        <v>16</v>
      </c>
      <c r="B4" s="4">
        <v>0.77200000000000002</v>
      </c>
      <c r="C4" s="4">
        <v>2E-3</v>
      </c>
      <c r="D4" s="4">
        <v>2E-3</v>
      </c>
      <c r="E4" s="5">
        <v>9576.2999999999993</v>
      </c>
      <c r="F4" s="4">
        <v>5.3999999999999999E-2</v>
      </c>
      <c r="G4" s="4">
        <v>0.72299999999999998</v>
      </c>
      <c r="H4" s="5">
        <v>202</v>
      </c>
      <c r="I4" s="5" t="s">
        <v>9</v>
      </c>
      <c r="J4" s="5" t="s">
        <v>17</v>
      </c>
      <c r="K4" s="3"/>
      <c r="L4" s="3"/>
      <c r="M4" s="3"/>
      <c r="N4" s="3"/>
    </row>
    <row r="5" spans="1:14" ht="15" thickBot="1">
      <c r="A5" s="2" t="s">
        <v>23</v>
      </c>
      <c r="B5" s="4">
        <v>0.79</v>
      </c>
      <c r="C5" s="4">
        <v>2E-3</v>
      </c>
      <c r="D5" s="4">
        <v>1E-3</v>
      </c>
      <c r="E5" s="5">
        <v>13302.6</v>
      </c>
      <c r="F5" s="4">
        <v>0.20499999999999999</v>
      </c>
      <c r="G5" s="4">
        <v>0.78</v>
      </c>
      <c r="H5" s="5">
        <v>232</v>
      </c>
      <c r="I5" s="5" t="s">
        <v>24</v>
      </c>
      <c r="J5" s="5" t="s">
        <v>24</v>
      </c>
      <c r="K5" s="3"/>
      <c r="L5" s="3"/>
      <c r="M5" s="3"/>
      <c r="N5" s="3"/>
    </row>
    <row r="6" spans="1:14" ht="15" thickBot="1">
      <c r="A6" s="2" t="s">
        <v>20</v>
      </c>
      <c r="B6" s="4">
        <v>0.78100000000000003</v>
      </c>
      <c r="C6" s="4">
        <v>2E-3</v>
      </c>
      <c r="D6" s="4">
        <v>1E-3</v>
      </c>
      <c r="E6" s="5">
        <v>11229</v>
      </c>
      <c r="F6" s="4">
        <v>5.8000000000000003E-2</v>
      </c>
      <c r="G6" s="4">
        <v>0.73699999999999999</v>
      </c>
      <c r="H6" s="5">
        <v>213</v>
      </c>
      <c r="I6" s="5" t="s">
        <v>12</v>
      </c>
      <c r="J6" s="5" t="s">
        <v>13</v>
      </c>
      <c r="K6" s="3"/>
      <c r="L6" s="3"/>
      <c r="M6" s="3"/>
      <c r="N6" s="3"/>
    </row>
    <row r="7" spans="1:14" ht="15" thickBot="1">
      <c r="A7" s="2" t="s">
        <v>27</v>
      </c>
      <c r="B7" s="4">
        <v>0.77300000000000002</v>
      </c>
      <c r="C7" s="4">
        <v>2E-3</v>
      </c>
      <c r="D7" s="4">
        <v>1E-3</v>
      </c>
      <c r="E7" s="5">
        <v>12813.1</v>
      </c>
      <c r="F7" s="4">
        <v>0.214</v>
      </c>
      <c r="G7" s="4">
        <v>0.76100000000000001</v>
      </c>
      <c r="H7" s="5">
        <v>232</v>
      </c>
      <c r="I7" s="5" t="s">
        <v>28</v>
      </c>
      <c r="J7" s="5" t="s">
        <v>28</v>
      </c>
      <c r="K7" s="3"/>
      <c r="L7" s="3"/>
      <c r="M7" s="3"/>
      <c r="N7" s="3"/>
    </row>
    <row r="8" spans="1:14">
      <c r="A8" s="11" t="s">
        <v>31</v>
      </c>
      <c r="B8" s="12">
        <v>0.76300000000000001</v>
      </c>
      <c r="C8" s="12">
        <v>2E-3</v>
      </c>
      <c r="D8" s="12">
        <v>1E-3</v>
      </c>
      <c r="E8" s="13">
        <v>12126.3</v>
      </c>
      <c r="F8" s="12">
        <v>5.3999999999999999E-2</v>
      </c>
      <c r="G8" s="12">
        <v>0.75900000000000001</v>
      </c>
      <c r="H8" s="13">
        <v>214</v>
      </c>
      <c r="I8" s="13" t="s">
        <v>32</v>
      </c>
      <c r="J8" s="13" t="s">
        <v>33</v>
      </c>
      <c r="K8" s="3"/>
      <c r="L8" s="3"/>
      <c r="M8" s="3"/>
      <c r="N8" s="3"/>
    </row>
    <row r="9" spans="1:14" ht="19.25" customHeight="1">
      <c r="A9" s="14" t="s">
        <v>70</v>
      </c>
      <c r="B9" s="10">
        <v>0.7762</v>
      </c>
      <c r="C9" s="10">
        <v>2E-3</v>
      </c>
      <c r="D9" s="10">
        <v>1.1999999999999999E-3</v>
      </c>
    </row>
    <row r="10" spans="1:14" ht="15" thickBot="1"/>
    <row r="11" spans="1:14" ht="15" thickBot="1">
      <c r="A11" s="1" t="s">
        <v>35</v>
      </c>
      <c r="H11" s="4"/>
      <c r="I11" s="4"/>
      <c r="J11" s="4"/>
    </row>
    <row r="12" spans="1:14" ht="15" thickBot="1">
      <c r="A12" s="1" t="s">
        <v>36</v>
      </c>
      <c r="H12" s="4"/>
      <c r="I12" s="4"/>
      <c r="J12" s="4"/>
    </row>
    <row r="13" spans="1:14" ht="15" thickBot="1">
      <c r="A13" s="1" t="s">
        <v>37</v>
      </c>
      <c r="H13" s="4"/>
      <c r="I13" s="4"/>
      <c r="J13" s="4"/>
    </row>
    <row r="14" spans="1:14" ht="15" thickBot="1">
      <c r="A14" s="1" t="s">
        <v>65</v>
      </c>
      <c r="H14" s="4"/>
      <c r="I14" s="4"/>
      <c r="J14" s="4"/>
    </row>
    <row r="15" spans="1:14" ht="15" thickBot="1">
      <c r="A15" s="1" t="s">
        <v>38</v>
      </c>
      <c r="H15" s="4"/>
      <c r="I15" s="4"/>
      <c r="J15" s="4"/>
    </row>
    <row r="16" spans="1:14">
      <c r="A16" s="1" t="s">
        <v>39</v>
      </c>
      <c r="H16" s="4"/>
      <c r="I16" s="4"/>
      <c r="J16" s="4"/>
    </row>
    <row r="17" spans="1:10">
      <c r="A17" s="1" t="s">
        <v>40</v>
      </c>
      <c r="H17" s="10"/>
      <c r="I17" s="10"/>
      <c r="J17" s="10"/>
    </row>
    <row r="18" spans="1:10">
      <c r="A18" s="1" t="s">
        <v>41</v>
      </c>
    </row>
    <row r="19" spans="1:10">
      <c r="A19" s="1" t="s">
        <v>42</v>
      </c>
    </row>
    <row r="21" spans="1:10">
      <c r="A21" s="8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="115" zoomScaleNormal="115" workbookViewId="0">
      <selection activeCell="J14" sqref="J14"/>
    </sheetView>
  </sheetViews>
  <sheetFormatPr defaultRowHeight="14.5"/>
  <cols>
    <col min="1" max="1" width="13.90625" bestFit="1" customWidth="1"/>
    <col min="2" max="2" width="12.1796875" customWidth="1"/>
    <col min="3" max="3" width="10" customWidth="1"/>
    <col min="4" max="4" width="14" customWidth="1"/>
    <col min="5" max="5" width="14.81640625" customWidth="1"/>
    <col min="6" max="6" width="10.1796875" customWidth="1"/>
    <col min="7" max="7" width="10.90625" customWidth="1"/>
    <col min="8" max="9" width="12.36328125" customWidth="1"/>
    <col min="10" max="10" width="15.453125" customWidth="1"/>
    <col min="12" max="12" width="11" customWidth="1"/>
    <col min="13" max="13" width="18.1796875" customWidth="1"/>
    <col min="16" max="16" width="11.08984375" customWidth="1"/>
    <col min="18" max="18" width="13" customWidth="1"/>
  </cols>
  <sheetData>
    <row r="1" spans="1:18" s="15" customFormat="1" ht="63" customHeight="1">
      <c r="A1" s="15" t="s">
        <v>0</v>
      </c>
      <c r="B1" s="15" t="s">
        <v>92</v>
      </c>
      <c r="C1" s="15" t="s">
        <v>93</v>
      </c>
      <c r="D1" s="15" t="s">
        <v>94</v>
      </c>
      <c r="E1" s="15" t="s">
        <v>71</v>
      </c>
      <c r="F1" s="15" t="s">
        <v>95</v>
      </c>
      <c r="G1" s="15" t="s">
        <v>96</v>
      </c>
      <c r="H1" s="15" t="s">
        <v>97</v>
      </c>
      <c r="I1" s="15" t="s">
        <v>98</v>
      </c>
      <c r="J1" s="15" t="s">
        <v>99</v>
      </c>
      <c r="K1" s="15" t="s">
        <v>73</v>
      </c>
      <c r="L1" s="15" t="s">
        <v>72</v>
      </c>
      <c r="M1" s="15" t="s">
        <v>100</v>
      </c>
      <c r="N1" s="15" t="s">
        <v>101</v>
      </c>
      <c r="O1" s="15" t="s">
        <v>102</v>
      </c>
      <c r="P1" s="15" t="s">
        <v>103</v>
      </c>
      <c r="Q1" s="15" t="s">
        <v>105</v>
      </c>
      <c r="R1" s="15" t="s">
        <v>104</v>
      </c>
    </row>
    <row r="2" spans="1:18">
      <c r="A2" t="s">
        <v>74</v>
      </c>
      <c r="B2">
        <v>80.8</v>
      </c>
      <c r="C2" s="10">
        <v>1.1999999999999999E-3</v>
      </c>
      <c r="D2" s="10">
        <v>0.33200000000000002</v>
      </c>
      <c r="E2">
        <v>1.44</v>
      </c>
      <c r="F2">
        <v>33.5</v>
      </c>
      <c r="G2" s="10">
        <v>0.53200000000000003</v>
      </c>
      <c r="H2" s="10">
        <v>3.2000000000000002E-3</v>
      </c>
      <c r="I2">
        <v>13.8</v>
      </c>
      <c r="J2">
        <v>67.099999999999994</v>
      </c>
      <c r="K2" s="10">
        <v>1</v>
      </c>
      <c r="L2" s="10">
        <v>1</v>
      </c>
      <c r="M2" s="10">
        <v>2.7E-2</v>
      </c>
      <c r="N2" s="10">
        <v>0.91200000000000003</v>
      </c>
      <c r="O2">
        <v>31.6</v>
      </c>
      <c r="P2" s="10">
        <v>0.51</v>
      </c>
      <c r="Q2" s="10">
        <v>0.49</v>
      </c>
      <c r="R2">
        <v>35.799999999999997</v>
      </c>
    </row>
    <row r="3" spans="1:18">
      <c r="A3" t="s">
        <v>77</v>
      </c>
      <c r="B3">
        <v>66.400000000000006</v>
      </c>
      <c r="C3" s="10">
        <v>1.4E-3</v>
      </c>
      <c r="D3" s="10">
        <v>0.34</v>
      </c>
      <c r="E3">
        <v>1.49</v>
      </c>
      <c r="F3">
        <v>27.5</v>
      </c>
      <c r="G3" s="10">
        <v>0.52300000000000002</v>
      </c>
      <c r="H3" s="10">
        <v>3.5000000000000001E-3</v>
      </c>
      <c r="I3">
        <v>11.4</v>
      </c>
      <c r="J3">
        <v>55.1</v>
      </c>
      <c r="K3" s="10">
        <v>1</v>
      </c>
      <c r="L3" s="10">
        <v>1</v>
      </c>
      <c r="M3" s="10">
        <v>1.6E-2</v>
      </c>
      <c r="N3" s="10">
        <v>0.89800000000000002</v>
      </c>
      <c r="O3">
        <v>25.8</v>
      </c>
      <c r="P3" s="10">
        <v>0.46800000000000003</v>
      </c>
      <c r="Q3" s="10">
        <v>0.47</v>
      </c>
      <c r="R3">
        <v>29.3</v>
      </c>
    </row>
    <row r="4" spans="1:18">
      <c r="A4" t="s">
        <v>80</v>
      </c>
      <c r="B4">
        <v>62</v>
      </c>
      <c r="C4" s="10">
        <v>1.1000000000000001E-3</v>
      </c>
      <c r="D4" s="10">
        <v>0.185</v>
      </c>
      <c r="E4">
        <v>1.45</v>
      </c>
      <c r="F4">
        <v>22.7</v>
      </c>
      <c r="G4" s="10">
        <v>0.55400000000000005</v>
      </c>
      <c r="H4" s="10">
        <v>4.7999999999999996E-3</v>
      </c>
      <c r="I4">
        <v>16.600000000000001</v>
      </c>
      <c r="J4">
        <v>45.3</v>
      </c>
      <c r="K4" s="10">
        <v>1</v>
      </c>
      <c r="L4" s="10">
        <v>1</v>
      </c>
      <c r="M4" s="10">
        <v>1.2999999999999999E-2</v>
      </c>
      <c r="N4" s="10">
        <v>0.85099999999999998</v>
      </c>
      <c r="O4">
        <v>20.9</v>
      </c>
      <c r="P4" s="10">
        <v>0.29299999999999998</v>
      </c>
      <c r="Q4" s="10">
        <v>0.46</v>
      </c>
      <c r="R4">
        <v>25</v>
      </c>
    </row>
    <row r="5" spans="1:18">
      <c r="A5" t="s">
        <v>83</v>
      </c>
      <c r="B5">
        <v>52.2</v>
      </c>
      <c r="C5" s="10">
        <v>1.1000000000000001E-3</v>
      </c>
      <c r="D5" s="10">
        <v>0.442</v>
      </c>
      <c r="E5">
        <v>1.35</v>
      </c>
      <c r="F5">
        <v>22.2</v>
      </c>
      <c r="G5" s="10">
        <v>0.45900000000000002</v>
      </c>
      <c r="H5" s="10">
        <v>3.3E-3</v>
      </c>
      <c r="I5">
        <v>7.8</v>
      </c>
      <c r="J5">
        <v>44.4</v>
      </c>
      <c r="K5" s="10">
        <v>1</v>
      </c>
      <c r="L5" s="10">
        <v>1</v>
      </c>
      <c r="M5" s="10">
        <v>2.3E-2</v>
      </c>
      <c r="N5" s="10">
        <v>0.92300000000000004</v>
      </c>
      <c r="O5">
        <v>20.9</v>
      </c>
      <c r="P5" s="10">
        <v>0.58499999999999996</v>
      </c>
      <c r="Q5" s="10">
        <v>0.48</v>
      </c>
      <c r="R5">
        <v>23.2</v>
      </c>
    </row>
    <row r="6" spans="1:18">
      <c r="A6" t="s">
        <v>86</v>
      </c>
      <c r="B6">
        <v>58.8</v>
      </c>
      <c r="C6" s="10">
        <v>1.1999999999999999E-3</v>
      </c>
      <c r="D6" s="10">
        <v>0.28000000000000003</v>
      </c>
      <c r="E6">
        <v>1.44</v>
      </c>
      <c r="F6">
        <v>26.1</v>
      </c>
      <c r="G6" s="10">
        <v>0.622</v>
      </c>
      <c r="H6" s="10">
        <v>3.0000000000000001E-3</v>
      </c>
      <c r="I6">
        <v>6.7</v>
      </c>
      <c r="J6">
        <v>52.2</v>
      </c>
      <c r="K6" s="10">
        <v>1</v>
      </c>
      <c r="L6" s="10">
        <v>1</v>
      </c>
      <c r="M6" s="10">
        <v>1.0999999999999999E-2</v>
      </c>
      <c r="N6" s="10">
        <v>0.94</v>
      </c>
      <c r="O6">
        <v>25</v>
      </c>
      <c r="P6" s="10">
        <v>0.42799999999999999</v>
      </c>
      <c r="Q6" s="10">
        <v>0.47</v>
      </c>
      <c r="R6">
        <v>27</v>
      </c>
    </row>
    <row r="7" spans="1:18">
      <c r="A7" t="s">
        <v>89</v>
      </c>
      <c r="B7">
        <v>69.400000000000006</v>
      </c>
      <c r="C7" s="10">
        <v>1.1000000000000001E-3</v>
      </c>
      <c r="D7" s="10">
        <v>0.307</v>
      </c>
      <c r="E7">
        <v>1.46</v>
      </c>
      <c r="F7">
        <v>28.2</v>
      </c>
      <c r="G7" s="10">
        <v>0.54900000000000004</v>
      </c>
      <c r="H7" s="10">
        <v>3.0999999999999999E-3</v>
      </c>
      <c r="I7">
        <v>12.9</v>
      </c>
      <c r="J7">
        <v>56.5</v>
      </c>
      <c r="K7" s="10">
        <v>1</v>
      </c>
      <c r="L7" s="10">
        <v>1</v>
      </c>
      <c r="M7" s="10">
        <v>0.01</v>
      </c>
      <c r="N7" s="10">
        <v>0.91700000000000004</v>
      </c>
      <c r="O7">
        <v>26.4</v>
      </c>
      <c r="P7" s="10">
        <v>0.48399999999999999</v>
      </c>
      <c r="Q7" s="10">
        <v>0.47</v>
      </c>
      <c r="R7">
        <v>29.2</v>
      </c>
    </row>
    <row r="9" spans="1:18" ht="58">
      <c r="B9" s="15" t="s">
        <v>106</v>
      </c>
      <c r="C9" s="15" t="s">
        <v>105</v>
      </c>
      <c r="D9" s="15" t="s">
        <v>107</v>
      </c>
      <c r="E9" s="15" t="s">
        <v>108</v>
      </c>
    </row>
    <row r="10" spans="1:18">
      <c r="A10" t="s">
        <v>75</v>
      </c>
      <c r="B10" s="10">
        <v>0.57699999999999996</v>
      </c>
      <c r="C10" s="10">
        <v>0.49</v>
      </c>
      <c r="D10">
        <v>36.4</v>
      </c>
      <c r="E10" s="10">
        <v>0.03</v>
      </c>
    </row>
    <row r="11" spans="1:18">
      <c r="A11" t="s">
        <v>76</v>
      </c>
      <c r="B11" s="10">
        <v>0.51100000000000001</v>
      </c>
      <c r="C11" s="10">
        <v>0.49</v>
      </c>
      <c r="D11">
        <v>36.4</v>
      </c>
      <c r="E11" s="10">
        <v>1.6E-2</v>
      </c>
    </row>
    <row r="12" spans="1:18">
      <c r="A12" t="s">
        <v>78</v>
      </c>
      <c r="B12" s="10">
        <v>0.51900000000000002</v>
      </c>
      <c r="C12" s="10">
        <v>0.47</v>
      </c>
      <c r="D12">
        <v>29.7</v>
      </c>
      <c r="E12" s="10">
        <v>2.3E-2</v>
      </c>
    </row>
    <row r="13" spans="1:18">
      <c r="A13" t="s">
        <v>79</v>
      </c>
      <c r="B13" s="10">
        <v>0.47099999999999997</v>
      </c>
      <c r="C13" s="10">
        <v>0.48</v>
      </c>
      <c r="D13">
        <v>29.7</v>
      </c>
      <c r="E13" s="10">
        <v>1.4E-2</v>
      </c>
    </row>
    <row r="14" spans="1:18">
      <c r="A14" t="s">
        <v>81</v>
      </c>
      <c r="B14" s="10">
        <v>0.34300000000000003</v>
      </c>
      <c r="C14" s="10">
        <v>0.46</v>
      </c>
      <c r="D14">
        <v>25.2</v>
      </c>
      <c r="E14" s="10">
        <v>0.02</v>
      </c>
    </row>
    <row r="15" spans="1:18">
      <c r="A15" t="s">
        <v>82</v>
      </c>
      <c r="B15" s="10">
        <v>0.29599999999999999</v>
      </c>
      <c r="C15" s="10">
        <v>0.46</v>
      </c>
      <c r="D15">
        <v>25.2</v>
      </c>
      <c r="E15" s="10">
        <v>1.4999999999999999E-2</v>
      </c>
    </row>
    <row r="16" spans="1:18">
      <c r="A16" t="s">
        <v>84</v>
      </c>
      <c r="B16" s="10">
        <v>0.64700000000000002</v>
      </c>
      <c r="C16" s="10">
        <v>0.49</v>
      </c>
      <c r="D16">
        <v>23.9</v>
      </c>
      <c r="E16" s="10">
        <v>4.1000000000000002E-2</v>
      </c>
    </row>
    <row r="17" spans="1:5">
      <c r="A17" t="s">
        <v>85</v>
      </c>
      <c r="B17" s="10">
        <v>0.58599999999999997</v>
      </c>
      <c r="C17" s="10">
        <v>0.49</v>
      </c>
      <c r="D17">
        <v>23.9</v>
      </c>
      <c r="E17" s="10">
        <v>1.7999999999999999E-2</v>
      </c>
    </row>
    <row r="18" spans="1:5">
      <c r="A18" t="s">
        <v>87</v>
      </c>
      <c r="B18" s="10">
        <v>0.51500000000000001</v>
      </c>
      <c r="C18" s="10">
        <v>0.47</v>
      </c>
      <c r="D18">
        <v>27.2</v>
      </c>
      <c r="E18" s="10">
        <v>1.9E-2</v>
      </c>
    </row>
    <row r="19" spans="1:5">
      <c r="A19" t="s">
        <v>88</v>
      </c>
      <c r="B19" s="10">
        <v>0.42899999999999999</v>
      </c>
      <c r="C19" s="10">
        <v>0.47</v>
      </c>
      <c r="D19">
        <v>27.2</v>
      </c>
      <c r="E19" s="10">
        <v>1.4E-2</v>
      </c>
    </row>
    <row r="20" spans="1:5">
      <c r="A20" t="s">
        <v>90</v>
      </c>
      <c r="B20" s="10">
        <v>0.56699999999999995</v>
      </c>
      <c r="C20" s="10">
        <v>0.47</v>
      </c>
      <c r="D20">
        <v>29.5</v>
      </c>
      <c r="E20" s="10">
        <v>2.3E-2</v>
      </c>
    </row>
    <row r="21" spans="1:5">
      <c r="A21" t="s">
        <v>91</v>
      </c>
      <c r="B21" s="10">
        <v>0.48799999999999999</v>
      </c>
      <c r="C21" s="10">
        <v>0.48</v>
      </c>
      <c r="D21">
        <v>29.5</v>
      </c>
      <c r="E21" s="10">
        <v>1.6E-2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S2a_Alignment</vt:lpstr>
      <vt:lpstr>Table S2b_Me_Identification</vt:lpstr>
      <vt:lpstr>Table S2c_RNAseq_aligenment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2022-07-26T14:33:42Z</dcterms:modified>
</cp:coreProperties>
</file>