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taocai/Documents/Reseach/Paper_work/eQTL_beef/Figure/"/>
    </mc:Choice>
  </mc:AlternateContent>
  <xr:revisionPtr revIDLastSave="0" documentId="8_{7DC1EF6E-1A79-2441-BE98-88A51F26DD36}" xr6:coauthVersionLast="47" xr6:coauthVersionMax="47" xr10:uidLastSave="{00000000-0000-0000-0000-000000000000}"/>
  <bookViews>
    <workbookView xWindow="0" yWindow="0" windowWidth="40960" windowHeight="23040" xr2:uid="{1A2F1A18-F5ED-7848-8D0B-6AA7018B36AF}"/>
  </bookViews>
  <sheets>
    <sheet name="Agronomic trait colocalization" sheetId="1" r:id="rId1"/>
    <sheet name="SMR results" sheetId="2" r:id="rId2"/>
  </sheets>
  <externalReferences>
    <externalReference r:id="rId3"/>
  </externalReferences>
  <definedNames>
    <definedName name="_xlnm._FilterDatabase" localSheetId="0">'Agronomic trait colocalization'!$A$1:$J$355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45" i="2" l="1"/>
  <c r="W45" i="2"/>
  <c r="V44" i="2"/>
  <c r="W44" i="2"/>
  <c r="V43" i="2"/>
  <c r="W43" i="2"/>
  <c r="V42" i="2"/>
  <c r="W42" i="2"/>
  <c r="V41" i="2"/>
  <c r="W41" i="2"/>
  <c r="V40" i="2"/>
  <c r="W40" i="2"/>
  <c r="V39" i="2"/>
  <c r="W39" i="2"/>
  <c r="V38" i="2"/>
  <c r="W38" i="2"/>
  <c r="V37" i="2"/>
  <c r="W37" i="2"/>
  <c r="V36" i="2"/>
  <c r="W36" i="2"/>
  <c r="V35" i="2"/>
  <c r="W35" i="2"/>
  <c r="V34" i="2"/>
  <c r="W34" i="2"/>
  <c r="V33" i="2"/>
  <c r="W33" i="2"/>
  <c r="V32" i="2"/>
  <c r="W32" i="2"/>
  <c r="V31" i="2"/>
  <c r="W31" i="2"/>
  <c r="V30" i="2"/>
  <c r="W30" i="2"/>
  <c r="V29" i="2"/>
  <c r="W29" i="2"/>
  <c r="V28" i="2"/>
  <c r="W28" i="2"/>
  <c r="V27" i="2"/>
  <c r="W27" i="2"/>
  <c r="V26" i="2"/>
  <c r="W26" i="2"/>
  <c r="V25" i="2"/>
  <c r="W25" i="2"/>
  <c r="V24" i="2"/>
  <c r="W24" i="2"/>
  <c r="V23" i="2"/>
  <c r="W23" i="2"/>
  <c r="V22" i="2"/>
  <c r="W22" i="2"/>
  <c r="V21" i="2"/>
  <c r="W21" i="2"/>
  <c r="V20" i="2"/>
  <c r="W20" i="2"/>
  <c r="V19" i="2"/>
  <c r="W19" i="2"/>
  <c r="V18" i="2"/>
  <c r="W18" i="2"/>
  <c r="V17" i="2"/>
  <c r="W17" i="2"/>
  <c r="V16" i="2"/>
  <c r="W16" i="2"/>
  <c r="V15" i="2"/>
  <c r="W15" i="2"/>
  <c r="V14" i="2"/>
  <c r="W14" i="2"/>
  <c r="V13" i="2"/>
  <c r="W13" i="2"/>
  <c r="V12" i="2"/>
  <c r="W12" i="2"/>
  <c r="V11" i="2"/>
  <c r="W11" i="2"/>
  <c r="V10" i="2"/>
  <c r="W10" i="2"/>
  <c r="V9" i="2"/>
  <c r="W9" i="2"/>
  <c r="V8" i="2"/>
  <c r="W8" i="2"/>
  <c r="V7" i="2"/>
  <c r="W7" i="2"/>
  <c r="V6" i="2"/>
  <c r="W6" i="2"/>
  <c r="V5" i="2"/>
  <c r="W5" i="2"/>
  <c r="V4" i="2"/>
  <c r="W4" i="2"/>
  <c r="V3" i="2"/>
  <c r="W3" i="2"/>
  <c r="V2" i="2"/>
  <c r="W2" i="2"/>
</calcChain>
</file>

<file path=xl/sharedStrings.xml><?xml version="1.0" encoding="utf-8"?>
<sst xmlns="http://schemas.openxmlformats.org/spreadsheetml/2006/main" count="2111" uniqueCount="450">
  <si>
    <t>Tissue</t>
    <phoneticPr fontId="1" type="noConversion"/>
  </si>
  <si>
    <t>Gene</t>
    <phoneticPr fontId="1" type="noConversion"/>
  </si>
  <si>
    <t>PP0</t>
  </si>
  <si>
    <t>PP1</t>
  </si>
  <si>
    <t>PP2</t>
  </si>
  <si>
    <t>PP3</t>
  </si>
  <si>
    <t>PP4</t>
    <phoneticPr fontId="1" type="noConversion"/>
  </si>
  <si>
    <t>Traits</t>
    <phoneticPr fontId="1" type="noConversion"/>
  </si>
  <si>
    <t>Gene_name</t>
    <phoneticPr fontId="1" type="noConversion"/>
  </si>
  <si>
    <t>Category</t>
    <phoneticPr fontId="1" type="noConversion"/>
  </si>
  <si>
    <t>Liver</t>
    <phoneticPr fontId="1" type="noConversion"/>
  </si>
  <si>
    <t>ENSBTAG00000019808</t>
  </si>
  <si>
    <t>CCSER1</t>
  </si>
  <si>
    <t>Carcass</t>
    <phoneticPr fontId="1" type="noConversion"/>
  </si>
  <si>
    <t>Adipose</t>
    <phoneticPr fontId="1" type="noConversion"/>
  </si>
  <si>
    <t>ENSBTAG00000020985</t>
  </si>
  <si>
    <t>TYRP1</t>
  </si>
  <si>
    <t>ENSBTAG00000004971</t>
  </si>
  <si>
    <t>Bone_rate</t>
  </si>
  <si>
    <t>GRAMD1C</t>
  </si>
  <si>
    <t>ENSBTAG00000018523</t>
  </si>
  <si>
    <t>TRIM38</t>
  </si>
  <si>
    <t>ENSBTAG00000051500</t>
  </si>
  <si>
    <t>ZNF389</t>
  </si>
  <si>
    <t>ENSBTAG00000010215</t>
  </si>
  <si>
    <t>CREB3L3</t>
  </si>
  <si>
    <t>ENSBTAG00000005936</t>
  </si>
  <si>
    <t>DMC1</t>
  </si>
  <si>
    <t>Muscle</t>
    <phoneticPr fontId="1" type="noConversion"/>
  </si>
  <si>
    <t>ENSBTAG00000039696</t>
  </si>
  <si>
    <t>SHD</t>
  </si>
  <si>
    <t>ENSBTAG00000003957</t>
  </si>
  <si>
    <t>ENSBTAG00000050622</t>
  </si>
  <si>
    <t>Growth</t>
    <phoneticPr fontId="1" type="noConversion"/>
  </si>
  <si>
    <t>ENSBTAG00000010191</t>
  </si>
  <si>
    <t>Dressing_rate</t>
  </si>
  <si>
    <t>PAK1</t>
  </si>
  <si>
    <t>ENSBTAG00000010548</t>
  </si>
  <si>
    <t>DNAAF11</t>
  </si>
  <si>
    <t>ENSBTAG00000018706</t>
  </si>
  <si>
    <t>PCTP</t>
  </si>
  <si>
    <t>ENSBTAG00000015892</t>
  </si>
  <si>
    <t>PH</t>
  </si>
  <si>
    <t>NDUFB4</t>
  </si>
  <si>
    <t>Beef_quality</t>
    <phoneticPr fontId="1" type="noConversion"/>
  </si>
  <si>
    <t>ENSBTAG00000030824</t>
  </si>
  <si>
    <t>Rib_eye_area</t>
  </si>
  <si>
    <t>L3HYPDH</t>
  </si>
  <si>
    <t>ENSBTAG00000000473</t>
  </si>
  <si>
    <t>ATP10D</t>
  </si>
  <si>
    <t>ENSBTAG00000002484</t>
  </si>
  <si>
    <t>CIAO3</t>
  </si>
  <si>
    <t>ENSBTAG00000016680</t>
  </si>
  <si>
    <t>PPID</t>
  </si>
  <si>
    <t>ENSBTAG00000007753</t>
  </si>
  <si>
    <t>Fat_Percent</t>
  </si>
  <si>
    <t xml:space="preserve">Milk_production </t>
  </si>
  <si>
    <t>ENSBTAG00000019227</t>
  </si>
  <si>
    <t>Prod_Life</t>
  </si>
  <si>
    <t>Reproduction</t>
  </si>
  <si>
    <t>ENSBTAG00000025762</t>
  </si>
  <si>
    <t>Pro_Percent</t>
  </si>
  <si>
    <t>CNP</t>
  </si>
  <si>
    <t>ENSBTAG00000014610</t>
  </si>
  <si>
    <t>SCS</t>
  </si>
  <si>
    <t>GPAA1</t>
  </si>
  <si>
    <t>Sire_Still_Birth</t>
  </si>
  <si>
    <t>ENSBTAG00000050420</t>
  </si>
  <si>
    <t>ENSBTAG00000051851</t>
  </si>
  <si>
    <t>ENSBTAG00000035868</t>
  </si>
  <si>
    <t>Dtr_Calv_Ease</t>
  </si>
  <si>
    <t>ENSBTAG00000016470</t>
  </si>
  <si>
    <t>Stature</t>
  </si>
  <si>
    <t>NADSYN1</t>
  </si>
  <si>
    <t xml:space="preserve">Body_conformation </t>
  </si>
  <si>
    <t>ENSBTAG00000015950</t>
  </si>
  <si>
    <t>Sire_Calv_Ease</t>
  </si>
  <si>
    <t>ISOC2</t>
  </si>
  <si>
    <t>ENSBTAG00000006369</t>
  </si>
  <si>
    <t>Teat_length</t>
  </si>
  <si>
    <t>MRPS35</t>
  </si>
  <si>
    <t>ENSBTAG00000019603</t>
  </si>
  <si>
    <t>Milk</t>
  </si>
  <si>
    <t>LDHB</t>
  </si>
  <si>
    <t>ENSBTAG00000013106</t>
  </si>
  <si>
    <t>Body_depth</t>
  </si>
  <si>
    <t>C18H19orf81</t>
  </si>
  <si>
    <t>ENSBTAG00000034529</t>
  </si>
  <si>
    <t>Udder_depth</t>
  </si>
  <si>
    <t>HMGA1</t>
  </si>
  <si>
    <t>Protein</t>
  </si>
  <si>
    <t>Strength</t>
  </si>
  <si>
    <t>ENSBTAG00000007460</t>
  </si>
  <si>
    <t>Rear_teat_pla</t>
  </si>
  <si>
    <t>RAB11FIP2</t>
  </si>
  <si>
    <t>Rump_width</t>
  </si>
  <si>
    <t>ENSBTAG00000005762</t>
  </si>
  <si>
    <t>Fat</t>
  </si>
  <si>
    <t>LYNX1</t>
  </si>
  <si>
    <t>ENSBTAG00000001292</t>
  </si>
  <si>
    <t>LTF</t>
  </si>
  <si>
    <t>ENSBTAG00000020648</t>
  </si>
  <si>
    <t>SCFD2</t>
  </si>
  <si>
    <t>ENSBTAG00000016650</t>
  </si>
  <si>
    <t>TIGAR</t>
  </si>
  <si>
    <t>ENSBTAG00000002888</t>
  </si>
  <si>
    <t>TMTC2</t>
  </si>
  <si>
    <t>Final_score</t>
  </si>
  <si>
    <t>Rear_ud_height</t>
  </si>
  <si>
    <t>Front_teat_pla</t>
  </si>
  <si>
    <t>Udder_cleft</t>
  </si>
  <si>
    <t>ENSBTAG00000022028</t>
  </si>
  <si>
    <t>DERL3</t>
  </si>
  <si>
    <t>ENSBTAG00000000704</t>
  </si>
  <si>
    <t>Foot_angle</t>
  </si>
  <si>
    <t>GUSB</t>
  </si>
  <si>
    <t>ENSBTAG00000000295</t>
  </si>
  <si>
    <t>Fore_udder_att</t>
  </si>
  <si>
    <t>CLHC1</t>
  </si>
  <si>
    <t>ENSBTAG00000020062</t>
  </si>
  <si>
    <t>TMC4</t>
  </si>
  <si>
    <t>ENSBTAG00000003885</t>
  </si>
  <si>
    <t>Rump_angle</t>
  </si>
  <si>
    <t>PEX2</t>
  </si>
  <si>
    <t>ENSBTAG00000000542</t>
  </si>
  <si>
    <t>CFAP36</t>
  </si>
  <si>
    <t>ENSBTAG00000001136</t>
  </si>
  <si>
    <t>ELAPOR1</t>
  </si>
  <si>
    <t>ENSBTAG00000000654</t>
  </si>
  <si>
    <t>ODAD2</t>
  </si>
  <si>
    <t>ENSBTAG00000019334</t>
  </si>
  <si>
    <t>KLC2</t>
  </si>
  <si>
    <t>ENSBTAG00000008347</t>
  </si>
  <si>
    <t>MRPL48</t>
  </si>
  <si>
    <t>Dairy_form</t>
  </si>
  <si>
    <t>ENSBTAG00000031583</t>
  </si>
  <si>
    <t>NUPR2</t>
  </si>
  <si>
    <t>ENSBTAG00000021007</t>
  </si>
  <si>
    <t>FOLR1</t>
  </si>
  <si>
    <t>ENSBTAG00000000666</t>
  </si>
  <si>
    <t>GHDC</t>
  </si>
  <si>
    <t>ENSBTAG00000047062</t>
  </si>
  <si>
    <t>Dtr_Preg_Rate</t>
  </si>
  <si>
    <t>LRP3</t>
  </si>
  <si>
    <t>Cow_Conc_Rate</t>
  </si>
  <si>
    <t>ENSBTAG00000002503</t>
  </si>
  <si>
    <t>BSCL2</t>
  </si>
  <si>
    <t>ENSBTAG00000031941</t>
  </si>
  <si>
    <t>PEPD</t>
  </si>
  <si>
    <t>ENSBTAG00000031249</t>
  </si>
  <si>
    <t>PSMG4</t>
  </si>
  <si>
    <t>ENSBTAG00000038487</t>
  </si>
  <si>
    <t>AFC_DYD</t>
  </si>
  <si>
    <t>ZNF613</t>
  </si>
  <si>
    <t>ENSBTAG00000024157</t>
  </si>
  <si>
    <t>DYNC2I1</t>
  </si>
  <si>
    <t>ENSBTAG00000012966</t>
  </si>
  <si>
    <t>SCRN3</t>
  </si>
  <si>
    <t>ENSBTAG00000007888</t>
  </si>
  <si>
    <t>Dtr_Still_Birth</t>
  </si>
  <si>
    <t>EFR3B</t>
  </si>
  <si>
    <t>ENSBTAG00000015075</t>
  </si>
  <si>
    <t>HSCB</t>
  </si>
  <si>
    <t>ENSBTAG00000013764</t>
  </si>
  <si>
    <t>OPTC</t>
  </si>
  <si>
    <t>ENSBTAG00000008730</t>
  </si>
  <si>
    <t>SFXN4</t>
  </si>
  <si>
    <t>ENSBTAG00000008978</t>
  </si>
  <si>
    <t>USP22</t>
  </si>
  <si>
    <t>ENSBTAG00000014253</t>
  </si>
  <si>
    <t>TBC1D22B</t>
  </si>
  <si>
    <t>ENSBTAG00000010998</t>
  </si>
  <si>
    <t>CFI</t>
  </si>
  <si>
    <t>CFLAR</t>
  </si>
  <si>
    <t>ENSBTAG00000019386</t>
  </si>
  <si>
    <t>BOLA-NC1</t>
  </si>
  <si>
    <t>ENSBTAG00000000454</t>
  </si>
  <si>
    <t>TMEM106C</t>
  </si>
  <si>
    <t>ENSBTAG00000010383</t>
  </si>
  <si>
    <t>YTHDF1</t>
  </si>
  <si>
    <t>ENSBTAG00000012997</t>
  </si>
  <si>
    <t>SMPDL3B</t>
  </si>
  <si>
    <t>ENSBTAG00000023377</t>
  </si>
  <si>
    <t>SH3BP5</t>
  </si>
  <si>
    <t>ENSBTAG00000020082</t>
  </si>
  <si>
    <t>FAM71E1</t>
  </si>
  <si>
    <t>ENSBTAG00000048486</t>
  </si>
  <si>
    <t>IQANK1</t>
  </si>
  <si>
    <t>ENSBTAG00000033642</t>
  </si>
  <si>
    <t>ENSBTAG00000001476</t>
  </si>
  <si>
    <t>ENSBTAG00000054756</t>
  </si>
  <si>
    <t>CL43</t>
  </si>
  <si>
    <t>ENSBTAG00000005146</t>
  </si>
  <si>
    <t>ENSBTAG00000011922</t>
  </si>
  <si>
    <t>PLEC</t>
  </si>
  <si>
    <t>ENSBTAG00000001997</t>
  </si>
  <si>
    <t>MROH2B</t>
  </si>
  <si>
    <t>ENSBTAG00000007075</t>
  </si>
  <si>
    <t>ENSBTAG00000018722</t>
  </si>
  <si>
    <t>PLEKHM2</t>
  </si>
  <si>
    <t>ENSBTAG00000014442</t>
  </si>
  <si>
    <t>MTG2</t>
  </si>
  <si>
    <t>ENSBTAG00000002557</t>
  </si>
  <si>
    <t>MRPL19</t>
  </si>
  <si>
    <t>ENSBTAG00000014491</t>
  </si>
  <si>
    <t>ATP6V1G2</t>
  </si>
  <si>
    <t>ENSBTAG00000014642</t>
  </si>
  <si>
    <t>NAPRT</t>
  </si>
  <si>
    <t>ENSBTAG00000011027</t>
  </si>
  <si>
    <t>PTGR1</t>
  </si>
  <si>
    <t>ENSBTAG00000015165</t>
  </si>
  <si>
    <t>DPY19L3</t>
  </si>
  <si>
    <t>ENSBTAG00000007994</t>
  </si>
  <si>
    <t>OSCP1</t>
  </si>
  <si>
    <t>ENSBTAG00000021754</t>
  </si>
  <si>
    <t>DUSP12</t>
  </si>
  <si>
    <t>ENSBTAG00000005754</t>
  </si>
  <si>
    <t>ENSBTAG00000037651</t>
  </si>
  <si>
    <t>S100A2</t>
  </si>
  <si>
    <t>ENSBTAG00000011184</t>
  </si>
  <si>
    <t>FTH1</t>
  </si>
  <si>
    <t>ENSBTAG00000021286</t>
  </si>
  <si>
    <t>SLC37A1</t>
  </si>
  <si>
    <t>ENSBTAG00000053238</t>
  </si>
  <si>
    <t>ENSBTAG00000033543</t>
  </si>
  <si>
    <t>RRAGA</t>
  </si>
  <si>
    <t>ENSBTAG00000016295</t>
  </si>
  <si>
    <t>SCR</t>
  </si>
  <si>
    <t>RPP25L</t>
  </si>
  <si>
    <t>ENSBTAG00000017056</t>
  </si>
  <si>
    <t>PKLR</t>
  </si>
  <si>
    <t>ENSBTAG00000053951</t>
  </si>
  <si>
    <t>SPX</t>
  </si>
  <si>
    <t>ENSBTAG00000009725</t>
  </si>
  <si>
    <t>AOX1</t>
  </si>
  <si>
    <t>ENSBTAG00000016494</t>
  </si>
  <si>
    <t>RELT</t>
  </si>
  <si>
    <t>ENSBTAG00000039050</t>
  </si>
  <si>
    <t>P2RY2</t>
  </si>
  <si>
    <t>ENSBTAG00000005615</t>
  </si>
  <si>
    <t>CEACAM1</t>
  </si>
  <si>
    <t>ENSBTAG00000000077</t>
  </si>
  <si>
    <t>ADSL</t>
  </si>
  <si>
    <t>ENSBTAG00000019966</t>
  </si>
  <si>
    <t>TICAM1</t>
  </si>
  <si>
    <t>ENSBTAG00000011356</t>
  </si>
  <si>
    <t>CAMSAP3</t>
  </si>
  <si>
    <t>ENSBTAG00000021777</t>
  </si>
  <si>
    <t>DOC2G</t>
  </si>
  <si>
    <t>ENSBTAG00000031682</t>
  </si>
  <si>
    <t>ZNF484</t>
  </si>
  <si>
    <t>ENSBTAG00000008729</t>
  </si>
  <si>
    <t>DENND10</t>
  </si>
  <si>
    <t>ENSBTAG00000012024</t>
  </si>
  <si>
    <t>SLC29A2</t>
  </si>
  <si>
    <t>ENSBTAG00000025496</t>
  </si>
  <si>
    <t>SORD</t>
  </si>
  <si>
    <t>ENSBTAG00000002685</t>
  </si>
  <si>
    <t>PITRM1</t>
  </si>
  <si>
    <t>ENSBTAG00000018206</t>
  </si>
  <si>
    <t>NIPAL2</t>
  </si>
  <si>
    <t>ENSBTAG00000040603</t>
  </si>
  <si>
    <t>ZNF175</t>
  </si>
  <si>
    <t>ENSBTAG00000022147</t>
  </si>
  <si>
    <t>EPS8L2</t>
  </si>
  <si>
    <t>ENSBTAG00000005057</t>
  </si>
  <si>
    <t>FAM204A</t>
  </si>
  <si>
    <t>ENSBTAG00000002747</t>
  </si>
  <si>
    <t>ABCA5</t>
  </si>
  <si>
    <t>ENSBTAG00000040559</t>
  </si>
  <si>
    <t>PTPRH</t>
  </si>
  <si>
    <t>ENSBTAG00000004908</t>
  </si>
  <si>
    <t>CHRNE</t>
  </si>
  <si>
    <t>ENSBTAG00000017215</t>
  </si>
  <si>
    <t>DFB_PTA</t>
  </si>
  <si>
    <t>WDR76</t>
  </si>
  <si>
    <t>ENSBTAG00000019843</t>
  </si>
  <si>
    <t>HAUS6</t>
  </si>
  <si>
    <t>ENSBTAG00000005182</t>
  </si>
  <si>
    <t>BoLA</t>
  </si>
  <si>
    <t>ENSBTAG00000050011</t>
  </si>
  <si>
    <t>ENSBTAG00000015248</t>
  </si>
  <si>
    <t>PLA2G16</t>
  </si>
  <si>
    <t>ENSBTAG00000015047</t>
  </si>
  <si>
    <t>ENSBTAG00000015908</t>
  </si>
  <si>
    <t>MBOAT7</t>
  </si>
  <si>
    <t>ENSBTAG00000031069</t>
  </si>
  <si>
    <t>SNX24</t>
  </si>
  <si>
    <t>ENSBTAG00000045596</t>
  </si>
  <si>
    <t>ENSBTAG00000038045</t>
  </si>
  <si>
    <t>FLT3LG</t>
  </si>
  <si>
    <t>ENSBTAG00000012049</t>
  </si>
  <si>
    <t>WIPI2</t>
  </si>
  <si>
    <t>ENSBTAG00000020542</t>
  </si>
  <si>
    <t>SHE</t>
  </si>
  <si>
    <t>ENSBTAG00000018671</t>
  </si>
  <si>
    <t>DCUN1D2</t>
  </si>
  <si>
    <t>ENSBTAG00000000717</t>
  </si>
  <si>
    <t>PLPP2</t>
  </si>
  <si>
    <t>ENSBTAG00000000336</t>
  </si>
  <si>
    <t>ENSBTAG00000016240</t>
  </si>
  <si>
    <t>RNF157</t>
  </si>
  <si>
    <t>ENSBTAG00000031579</t>
  </si>
  <si>
    <t>SGO2</t>
  </si>
  <si>
    <t>ENSBTAG00000001254</t>
  </si>
  <si>
    <t>ANKRD46</t>
  </si>
  <si>
    <t>ENSBTAG00000006108</t>
  </si>
  <si>
    <t>MMP11</t>
  </si>
  <si>
    <t>ENSBTAG00000011639</t>
  </si>
  <si>
    <t>STK11</t>
  </si>
  <si>
    <t>ENSBTAG00000030169</t>
  </si>
  <si>
    <t>SUMO2</t>
  </si>
  <si>
    <t>ENSBTAG00000002522</t>
  </si>
  <si>
    <t>SYT5</t>
  </si>
  <si>
    <t>KIFC2</t>
  </si>
  <si>
    <t>ENSBTAG00000000141</t>
  </si>
  <si>
    <t>NFU1</t>
  </si>
  <si>
    <t>ENSBTAG00000037937</t>
  </si>
  <si>
    <t>ENSBTAG00000049685</t>
  </si>
  <si>
    <t>PTDSS2</t>
  </si>
  <si>
    <t>ENSBTAG00000051357</t>
  </si>
  <si>
    <t>C7H19orf25</t>
  </si>
  <si>
    <t>PPM1K</t>
  </si>
  <si>
    <t>ENSBTAG00000022813</t>
  </si>
  <si>
    <t>TMEM150B</t>
  </si>
  <si>
    <t>ENSBTAG00000008731</t>
  </si>
  <si>
    <t>PRDX3</t>
  </si>
  <si>
    <t>ENSBTAG00000046900</t>
  </si>
  <si>
    <t>GGT1</t>
  </si>
  <si>
    <t>ENSBTAG00000038532</t>
  </si>
  <si>
    <t>FOLR3</t>
  </si>
  <si>
    <t>ENSBTAG00000008518</t>
  </si>
  <si>
    <t>MED25</t>
  </si>
  <si>
    <t>ENSBTAG00000044099</t>
  </si>
  <si>
    <t>ZSWIM7</t>
  </si>
  <si>
    <t>ENSBTAG00000018410</t>
  </si>
  <si>
    <t>EBPL</t>
  </si>
  <si>
    <t>ENSBTAG00000051212</t>
  </si>
  <si>
    <t>TMEM86B</t>
  </si>
  <si>
    <t>ENSBTAG00000005791</t>
  </si>
  <si>
    <t>UROS</t>
  </si>
  <si>
    <t>ENSBTAG00000001706</t>
  </si>
  <si>
    <t>SLC9A2</t>
  </si>
  <si>
    <t>ENSBTAG00000015341</t>
  </si>
  <si>
    <t>DEPTOR</t>
  </si>
  <si>
    <t>ENSBTAG00000000134</t>
  </si>
  <si>
    <t>MPDU1</t>
  </si>
  <si>
    <t>ENSBTAG00000015655</t>
  </si>
  <si>
    <t>APBB1</t>
  </si>
  <si>
    <t>ENSBTAG00000052878</t>
  </si>
  <si>
    <t>ENSBTAG00000018838</t>
  </si>
  <si>
    <t>IQCA1L</t>
  </si>
  <si>
    <t>ENSBTAG00000050786</t>
  </si>
  <si>
    <t>ENSBTAG00000009974</t>
  </si>
  <si>
    <t>TSNARE1</t>
  </si>
  <si>
    <t>ENSBTAG00000047760</t>
  </si>
  <si>
    <t>DUS1L</t>
  </si>
  <si>
    <t>ENSBTAG00000018926</t>
  </si>
  <si>
    <t>LEAP2</t>
  </si>
  <si>
    <t>ENSBTAG00000010947</t>
  </si>
  <si>
    <t>PHYHIPL</t>
  </si>
  <si>
    <t>ENSBTAG00000018804</t>
  </si>
  <si>
    <t>CELSR2</t>
  </si>
  <si>
    <t>ENSBTAG00000051577</t>
  </si>
  <si>
    <t>FAM163B</t>
  </si>
  <si>
    <t>ENSBTAG00000054761</t>
  </si>
  <si>
    <t>MBL1</t>
  </si>
  <si>
    <t>ENSBTAG00000017500</t>
  </si>
  <si>
    <t>KCNK12</t>
  </si>
  <si>
    <t>ENSBTAG00000053123</t>
  </si>
  <si>
    <t>ENSBTAG00000004238</t>
  </si>
  <si>
    <t>TACC1</t>
  </si>
  <si>
    <t>ENSBTAG00000007842</t>
  </si>
  <si>
    <t>GCLM</t>
  </si>
  <si>
    <t>ENSBTAG00000053563</t>
  </si>
  <si>
    <t>ENSBTAG00000024915</t>
  </si>
  <si>
    <t>SECTM1A</t>
  </si>
  <si>
    <t>ENSBTAG00000014479</t>
  </si>
  <si>
    <t>TUBGCP4</t>
  </si>
  <si>
    <t>ENSBTAG00000008237</t>
  </si>
  <si>
    <t>TOLLIP</t>
  </si>
  <si>
    <t>ENSBTAG00000042930</t>
  </si>
  <si>
    <t>ENSBTAG00000019876</t>
  </si>
  <si>
    <t>Feet_and_legs</t>
  </si>
  <si>
    <t>DSC1</t>
  </si>
  <si>
    <t>ENSBTAG00000003036</t>
  </si>
  <si>
    <t>PPFIA2</t>
  </si>
  <si>
    <t>Backfat thickness</t>
    <phoneticPr fontId="1" type="noConversion"/>
  </si>
  <si>
    <t>Chuck roll weight</t>
    <phoneticPr fontId="1" type="noConversion"/>
  </si>
  <si>
    <t>Rear thigh circumference</t>
  </si>
  <si>
    <t>Rear thigh length</t>
  </si>
  <si>
    <t>Daily gain weight</t>
  </si>
  <si>
    <t>Fat coverage rate</t>
  </si>
  <si>
    <t>Lean meat rate</t>
  </si>
  <si>
    <t>Striploin weight</t>
  </si>
  <si>
    <t>Carcass weight</t>
  </si>
  <si>
    <t>Water-holding capacity</t>
  </si>
  <si>
    <t>Chr</t>
    <phoneticPr fontId="1" type="noConversion"/>
  </si>
  <si>
    <t>Name</t>
    <phoneticPr fontId="1" type="noConversion"/>
  </si>
  <si>
    <t>Gene_Position</t>
    <phoneticPr fontId="1" type="noConversion"/>
  </si>
  <si>
    <t>topSNP</t>
  </si>
  <si>
    <t>Position</t>
    <phoneticPr fontId="1" type="noConversion"/>
  </si>
  <si>
    <t>A1</t>
  </si>
  <si>
    <t>A2</t>
  </si>
  <si>
    <t>Freq</t>
  </si>
  <si>
    <t>b_GWAS</t>
    <phoneticPr fontId="1" type="noConversion"/>
  </si>
  <si>
    <t>se_GWAS</t>
  </si>
  <si>
    <t>p_GWAS</t>
  </si>
  <si>
    <t>b_eQTL</t>
  </si>
  <si>
    <t>se_eQTL</t>
  </si>
  <si>
    <t>p_eQTL</t>
  </si>
  <si>
    <t>b_SMR</t>
  </si>
  <si>
    <t>se_SMR</t>
  </si>
  <si>
    <t>p_SMR</t>
  </si>
  <si>
    <t>FDR</t>
    <phoneticPr fontId="1" type="noConversion"/>
  </si>
  <si>
    <t>Trait</t>
  </si>
  <si>
    <t>14:663029</t>
  </si>
  <si>
    <t>C</t>
  </si>
  <si>
    <t>T</t>
  </si>
  <si>
    <t>14:1808350</t>
  </si>
  <si>
    <t>A</t>
  </si>
  <si>
    <t>G</t>
  </si>
  <si>
    <t>5:105374862</t>
  </si>
  <si>
    <t>18:62084711</t>
  </si>
  <si>
    <t>ENSBTAG00000016299</t>
  </si>
  <si>
    <t>ZNF784</t>
  </si>
  <si>
    <t>18:61950079</t>
  </si>
  <si>
    <t>17:68292838</t>
  </si>
  <si>
    <t>15:52706564</t>
  </si>
  <si>
    <t>ENSBTAG00000050420</t>
    <phoneticPr fontId="1" type="noConversion"/>
  </si>
  <si>
    <t>18:57809884</t>
  </si>
  <si>
    <t>18:58048504</t>
    <phoneticPr fontId="1" type="noConversion"/>
  </si>
  <si>
    <t>18:58048504</t>
  </si>
  <si>
    <t>Body_depth</t>
    <phoneticPr fontId="1" type="noConversion"/>
  </si>
  <si>
    <t>5:12283876</t>
  </si>
  <si>
    <t>18:63189938</t>
    <phoneticPr fontId="1" type="noConversion"/>
  </si>
  <si>
    <t>KIFC2</t>
    <phoneticPr fontId="1" type="noConversion"/>
  </si>
  <si>
    <t>14:511247</t>
  </si>
  <si>
    <t>14:1257647</t>
    <phoneticPr fontId="1" type="noConversion"/>
  </si>
  <si>
    <t>14:1257647</t>
  </si>
  <si>
    <t>ENSBTAG00000035868</t>
    <phoneticPr fontId="1" type="noConversion"/>
  </si>
  <si>
    <t>18:57809884</t>
    <phoneticPr fontId="1" type="noConversion"/>
  </si>
  <si>
    <t>Sire_Calv_Ease</t>
    <phoneticPr fontId="1" type="noConversion"/>
  </si>
  <si>
    <t>Prod_Life</t>
    <phoneticPr fontId="1" type="noConversion"/>
  </si>
  <si>
    <t>6:36751514</t>
  </si>
  <si>
    <t>ENSBTAG00000022539</t>
  </si>
  <si>
    <t>POLR2K</t>
  </si>
  <si>
    <t>14:64213942</t>
    <phoneticPr fontId="1" type="noConversion"/>
  </si>
  <si>
    <t>22:52945351</t>
  </si>
  <si>
    <t xml:space="preserve">Trait abbreviation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</si>
</sst>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等线"/>
      <family val="2"/>
      <charset val="134"/>
      <scheme val="minor"/>
    </font>
    <font>
      <sz val="12"/>
      <name val="等线"/>
      <family val="4"/>
      <charset val="134"/>
      <scheme val="minor"/>
    </font>
    <font>
      <b/>
      <sz val="12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11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entaocai/Desktop/Aohan_results/20210526&#36164;&#28304;&#32676;&#20307;&#25968;&#25454;/&#24037;&#20316;&#31807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Abbreviation</v>
          </cell>
          <cell r="C1" t="str">
            <v>N of Bulls</v>
          </cell>
          <cell r="D1" t="str">
            <v>Deregressed PTA</v>
          </cell>
          <cell r="E1" t="str">
            <v>Reliability</v>
          </cell>
          <cell r="K1" t="str">
            <v>Trait Name</v>
          </cell>
        </row>
        <row r="2">
          <cell r="B2" t="str">
            <v>SD</v>
          </cell>
          <cell r="C2" t="str">
            <v>Mean</v>
          </cell>
          <cell r="D2" t="str">
            <v>SD</v>
          </cell>
          <cell r="K2" t="str">
            <v>Mean</v>
          </cell>
        </row>
        <row r="3">
          <cell r="B3" t="str">
            <v>Milk</v>
          </cell>
          <cell r="C3">
            <v>27156</v>
          </cell>
          <cell r="D3" t="str">
            <v>−245.86</v>
          </cell>
          <cell r="E3">
            <v>850.58</v>
          </cell>
          <cell r="F3">
            <v>0.86</v>
          </cell>
          <cell r="G3">
            <v>8.2000000000000003E-2</v>
          </cell>
          <cell r="H3" t="str">
            <v xml:space="preserve">Milk_production </v>
          </cell>
          <cell r="I3" t="str">
            <v>产奶量</v>
          </cell>
          <cell r="J3" t="str">
            <v>LDHB</v>
          </cell>
          <cell r="K3" t="str">
            <v>Milk yield</v>
          </cell>
          <cell r="L3" t="str">
            <v>MY</v>
          </cell>
          <cell r="M3" t="str">
            <v xml:space="preserve">Milk_production </v>
          </cell>
        </row>
        <row r="4">
          <cell r="B4" t="str">
            <v>Fat</v>
          </cell>
          <cell r="C4">
            <v>27156</v>
          </cell>
          <cell r="D4" t="str">
            <v>−5.92</v>
          </cell>
          <cell r="E4">
            <v>30.52</v>
          </cell>
          <cell r="F4">
            <v>0.86</v>
          </cell>
          <cell r="G4">
            <v>8.2000000000000003E-2</v>
          </cell>
          <cell r="H4" t="str">
            <v xml:space="preserve">Milk_production </v>
          </cell>
          <cell r="I4" t="str">
            <v>脂肪产量</v>
          </cell>
          <cell r="J4" t="str">
            <v>LYNX1</v>
          </cell>
          <cell r="K4" t="str">
            <v>Fat yield</v>
          </cell>
          <cell r="L4" t="str">
            <v>FY</v>
          </cell>
          <cell r="M4" t="str">
            <v xml:space="preserve">Milk_production </v>
          </cell>
        </row>
        <row r="5">
          <cell r="B5" t="str">
            <v>Protein</v>
          </cell>
          <cell r="C5">
            <v>27156</v>
          </cell>
          <cell r="D5" t="str">
            <v>−5.31</v>
          </cell>
          <cell r="E5">
            <v>23.84</v>
          </cell>
          <cell r="F5">
            <v>0.86299999999999999</v>
          </cell>
          <cell r="G5">
            <v>8.3000000000000004E-2</v>
          </cell>
          <cell r="H5" t="str">
            <v xml:space="preserve">Milk_production </v>
          </cell>
          <cell r="I5" t="str">
            <v>蛋白质产量</v>
          </cell>
          <cell r="J5" t="str">
            <v>LDHB</v>
          </cell>
          <cell r="K5" t="str">
            <v>Protein yield</v>
          </cell>
          <cell r="L5" t="str">
            <v>PY</v>
          </cell>
          <cell r="M5" t="str">
            <v xml:space="preserve">Milk_production </v>
          </cell>
        </row>
        <row r="6">
          <cell r="B6" t="str">
            <v>Fat_Percent</v>
          </cell>
          <cell r="C6">
            <v>27156</v>
          </cell>
          <cell r="D6">
            <v>1.3599999999999999E-2</v>
          </cell>
          <cell r="E6">
            <v>0.107</v>
          </cell>
          <cell r="F6">
            <v>0.86</v>
          </cell>
          <cell r="G6">
            <v>8.2000000000000003E-2</v>
          </cell>
          <cell r="H6" t="str">
            <v xml:space="preserve">Milk_production </v>
          </cell>
          <cell r="I6" t="str">
            <v>脂肪百分比</v>
          </cell>
          <cell r="J6" t="str">
            <v>KIFC2</v>
          </cell>
          <cell r="K6" t="str">
            <v>Fat percentage</v>
          </cell>
          <cell r="L6" t="str">
            <v>FP</v>
          </cell>
          <cell r="M6" t="str">
            <v xml:space="preserve">Milk_production </v>
          </cell>
        </row>
        <row r="7">
          <cell r="B7" t="str">
            <v>Pro_Percent</v>
          </cell>
          <cell r="C7">
            <v>27156</v>
          </cell>
          <cell r="D7">
            <v>8.6E-3</v>
          </cell>
          <cell r="E7">
            <v>4.6399999999999997E-2</v>
          </cell>
          <cell r="F7">
            <v>0.86299999999999999</v>
          </cell>
          <cell r="G7">
            <v>8.3000000000000004E-2</v>
          </cell>
          <cell r="H7" t="str">
            <v xml:space="preserve">Milk_production </v>
          </cell>
          <cell r="I7" t="str">
            <v>蛋白质百分比</v>
          </cell>
          <cell r="J7" t="str">
            <v>CNP</v>
          </cell>
          <cell r="K7" t="str">
            <v>Protein percentage</v>
          </cell>
          <cell r="L7" t="str">
            <v>PP</v>
          </cell>
          <cell r="M7" t="str">
            <v xml:space="preserve">Milk_production </v>
          </cell>
        </row>
        <row r="8">
          <cell r="B8" t="str">
            <v>Net_Merit</v>
          </cell>
          <cell r="C8">
            <v>27161</v>
          </cell>
          <cell r="D8" t="str">
            <v>−106.91</v>
          </cell>
          <cell r="E8">
            <v>278.63</v>
          </cell>
          <cell r="F8">
            <v>0.76300000000000001</v>
          </cell>
          <cell r="G8">
            <v>0.11</v>
          </cell>
          <cell r="H8" t="str">
            <v>Reproduction</v>
          </cell>
          <cell r="I8" t="str">
            <v>净值</v>
          </cell>
          <cell r="J8" t="e">
            <v>#N/A</v>
          </cell>
          <cell r="K8" t="str">
            <v>Net merit</v>
          </cell>
          <cell r="L8" t="str">
            <v>NM</v>
          </cell>
          <cell r="M8" t="str">
            <v>Reproduction</v>
          </cell>
        </row>
        <row r="9">
          <cell r="B9" t="str">
            <v>Prod_Life</v>
          </cell>
          <cell r="C9">
            <v>26727</v>
          </cell>
          <cell r="D9" t="str">
            <v>−1.367</v>
          </cell>
          <cell r="E9">
            <v>3.4609999999999999</v>
          </cell>
          <cell r="F9">
            <v>0.68200000000000005</v>
          </cell>
          <cell r="G9">
            <v>0.14499999999999999</v>
          </cell>
          <cell r="H9" t="str">
            <v>Reproduction</v>
          </cell>
          <cell r="I9" t="str">
            <v>富有成效的生活</v>
          </cell>
          <cell r="J9" t="str">
            <v>ENSBTAG00000019227</v>
          </cell>
          <cell r="K9" t="str">
            <v>Productive life</v>
          </cell>
          <cell r="L9" t="str">
            <v>PL</v>
          </cell>
          <cell r="M9" t="str">
            <v>Reproduction</v>
          </cell>
        </row>
        <row r="10">
          <cell r="B10" t="str">
            <v>SCS</v>
          </cell>
          <cell r="C10">
            <v>27143</v>
          </cell>
          <cell r="D10">
            <v>3.0270000000000001</v>
          </cell>
          <cell r="E10">
            <v>0.23499999999999999</v>
          </cell>
          <cell r="F10">
            <v>0.78600000000000003</v>
          </cell>
          <cell r="G10">
            <v>0.11</v>
          </cell>
          <cell r="H10" t="str">
            <v>Reproduction</v>
          </cell>
          <cell r="I10" t="str">
            <v>体细胞评分</v>
          </cell>
          <cell r="J10" t="str">
            <v>GPAA1</v>
          </cell>
          <cell r="K10" t="str">
            <v>Somatic cell score</v>
          </cell>
          <cell r="L10" t="str">
            <v>SCS</v>
          </cell>
          <cell r="M10" t="str">
            <v>Reproduction</v>
          </cell>
        </row>
        <row r="11">
          <cell r="B11" t="str">
            <v>AFC</v>
          </cell>
          <cell r="C11">
            <v>16314</v>
          </cell>
          <cell r="D11" t="str">
            <v>−0.446</v>
          </cell>
          <cell r="E11">
            <v>11.855</v>
          </cell>
          <cell r="F11">
            <v>0.439</v>
          </cell>
          <cell r="G11">
            <v>0.25800000000000001</v>
          </cell>
          <cell r="H11" t="str">
            <v>Reproduction</v>
          </cell>
          <cell r="I11" t="str">
            <v>初产年龄</v>
          </cell>
          <cell r="J11" t="e">
            <v>#N/A</v>
          </cell>
          <cell r="K11" t="str">
            <v>Age at first calving</v>
          </cell>
          <cell r="L11" t="str">
            <v>AFC</v>
          </cell>
          <cell r="M11" t="str">
            <v>Reproduction</v>
          </cell>
        </row>
        <row r="12">
          <cell r="B12" t="str">
            <v>DFB</v>
          </cell>
          <cell r="C12">
            <v>11713</v>
          </cell>
          <cell r="D12">
            <v>0.53400000000000003</v>
          </cell>
          <cell r="E12">
            <v>2.8250000000000002</v>
          </cell>
          <cell r="F12" t="str">
            <v>NA</v>
          </cell>
          <cell r="G12" t="str">
            <v>NA</v>
          </cell>
          <cell r="H12" t="str">
            <v>Reproduction</v>
          </cell>
          <cell r="I12" t="str">
            <v>第一次繁殖的天数</v>
          </cell>
          <cell r="J12" t="e">
            <v>#N/A</v>
          </cell>
          <cell r="K12" t="str">
            <v>Days to first breedinga</v>
          </cell>
          <cell r="L12" t="str">
            <v>DFB</v>
          </cell>
          <cell r="M12" t="str">
            <v>Reproduction</v>
          </cell>
        </row>
        <row r="13">
          <cell r="B13" t="str">
            <v>Dtr_Preg_Rate</v>
          </cell>
          <cell r="C13">
            <v>25699</v>
          </cell>
          <cell r="D13" t="str">
            <v>−0.593</v>
          </cell>
          <cell r="E13">
            <v>3.0249999999999999</v>
          </cell>
          <cell r="F13">
            <v>0.61799999999999999</v>
          </cell>
          <cell r="G13">
            <v>0.185</v>
          </cell>
          <cell r="H13" t="str">
            <v>Reproduction</v>
          </cell>
          <cell r="I13" t="str">
            <v>女儿怀孕率</v>
          </cell>
          <cell r="J13" t="str">
            <v>LRP3</v>
          </cell>
          <cell r="K13" t="str">
            <v>Daughter pregnancy rate</v>
          </cell>
          <cell r="L13" t="str">
            <v>DPR</v>
          </cell>
          <cell r="M13" t="str">
            <v>Reproduction</v>
          </cell>
        </row>
        <row r="14">
          <cell r="B14" t="str">
            <v>Heifer_Conc_Rate</v>
          </cell>
          <cell r="C14">
            <v>19334</v>
          </cell>
          <cell r="D14" t="str">
            <v>−0.660</v>
          </cell>
          <cell r="E14">
            <v>9.61</v>
          </cell>
          <cell r="F14">
            <v>0.377</v>
          </cell>
          <cell r="G14">
            <v>0.21</v>
          </cell>
          <cell r="H14" t="str">
            <v>Reproduction</v>
          </cell>
          <cell r="I14" t="str">
            <v>小母牛受孕率</v>
          </cell>
          <cell r="J14" t="str">
            <v>SH3D21</v>
          </cell>
          <cell r="K14" t="str">
            <v>Heifer conception rate</v>
          </cell>
          <cell r="L14" t="str">
            <v>HCR</v>
          </cell>
          <cell r="M14" t="str">
            <v>Reproduction</v>
          </cell>
        </row>
        <row r="15">
          <cell r="B15" t="str">
            <v>Cow_Conc_Rate</v>
          </cell>
          <cell r="C15">
            <v>20380</v>
          </cell>
          <cell r="D15" t="str">
            <v>−1.053</v>
          </cell>
          <cell r="E15">
            <v>6.8789999999999996</v>
          </cell>
          <cell r="F15">
            <v>0.59699999999999998</v>
          </cell>
          <cell r="G15">
            <v>0.20200000000000001</v>
          </cell>
          <cell r="H15" t="str">
            <v>Reproduction</v>
          </cell>
          <cell r="I15" t="str">
            <v>奶牛受孕率</v>
          </cell>
          <cell r="J15" t="str">
            <v>ZNF613</v>
          </cell>
          <cell r="K15" t="str">
            <v>Cow conception rate</v>
          </cell>
          <cell r="L15" t="str">
            <v>CCR</v>
          </cell>
          <cell r="M15" t="str">
            <v>Reproduction</v>
          </cell>
        </row>
        <row r="16">
          <cell r="B16" t="str">
            <v>Sire_Calv_Ease</v>
          </cell>
          <cell r="C16">
            <v>26345</v>
          </cell>
          <cell r="D16">
            <v>7.9589999999999996</v>
          </cell>
          <cell r="E16">
            <v>2.4609999999999999</v>
          </cell>
          <cell r="F16">
            <v>0.67100000000000004</v>
          </cell>
          <cell r="G16">
            <v>0.224</v>
          </cell>
          <cell r="H16" t="str">
            <v>Reproduction</v>
          </cell>
          <cell r="I16" t="str">
            <v>产犊容易</v>
          </cell>
          <cell r="J16" t="str">
            <v>ISOC2</v>
          </cell>
          <cell r="K16" t="str">
            <v>Sire calving ease</v>
          </cell>
          <cell r="L16" t="str">
            <v>SCE</v>
          </cell>
          <cell r="M16" t="str">
            <v>Reproduction</v>
          </cell>
        </row>
        <row r="17">
          <cell r="B17" t="str">
            <v>Dtr_Calv_Ease</v>
          </cell>
          <cell r="C17">
            <v>23263</v>
          </cell>
          <cell r="D17">
            <v>9.141</v>
          </cell>
          <cell r="E17">
            <v>3.1819999999999999</v>
          </cell>
          <cell r="F17">
            <v>0.59399999999999997</v>
          </cell>
          <cell r="G17">
            <v>0.17599999999999999</v>
          </cell>
          <cell r="H17" t="str">
            <v>Reproduction</v>
          </cell>
          <cell r="I17" t="str">
            <v>女儿产犊容易</v>
          </cell>
          <cell r="J17" t="str">
            <v>ENSBTAG00000035868</v>
          </cell>
          <cell r="K17" t="str">
            <v>Daughter calving ease</v>
          </cell>
          <cell r="L17" t="str">
            <v>DCE</v>
          </cell>
          <cell r="M17" t="str">
            <v>Reproduction</v>
          </cell>
        </row>
        <row r="18">
          <cell r="B18" t="str">
            <v>Sire_Still_Birth</v>
          </cell>
          <cell r="C18">
            <v>21543</v>
          </cell>
          <cell r="D18">
            <v>8.19</v>
          </cell>
          <cell r="E18">
            <v>1.831</v>
          </cell>
          <cell r="F18">
            <v>0.495</v>
          </cell>
          <cell r="G18">
            <v>0.249</v>
          </cell>
          <cell r="H18" t="str">
            <v>Reproduction</v>
          </cell>
          <cell r="I18" t="str">
            <v>死胎</v>
          </cell>
          <cell r="J18" t="str">
            <v>ENSBTAG00000019227</v>
          </cell>
          <cell r="K18" t="str">
            <v>Sire stillbirth</v>
          </cell>
          <cell r="L18" t="str">
            <v>SS</v>
          </cell>
          <cell r="M18" t="str">
            <v>Reproduction</v>
          </cell>
        </row>
        <row r="19">
          <cell r="B19" t="str">
            <v>Dtr_Still_Birth</v>
          </cell>
          <cell r="C19">
            <v>20424</v>
          </cell>
          <cell r="D19">
            <v>8.0850000000000009</v>
          </cell>
          <cell r="E19">
            <v>2.9580000000000002</v>
          </cell>
          <cell r="F19">
            <v>0.50800000000000001</v>
          </cell>
          <cell r="G19">
            <v>0.222</v>
          </cell>
          <cell r="H19" t="str">
            <v>Reproduction</v>
          </cell>
          <cell r="I19" t="str">
            <v>女儿死产</v>
          </cell>
          <cell r="J19" t="str">
            <v>ZNF613</v>
          </cell>
          <cell r="K19" t="str">
            <v>Daughter stillbirth</v>
          </cell>
          <cell r="L19" t="str">
            <v>DS</v>
          </cell>
          <cell r="M19" t="str">
            <v>Reproduction</v>
          </cell>
        </row>
        <row r="20">
          <cell r="B20" t="str">
            <v>Final_score</v>
          </cell>
          <cell r="C20">
            <v>25638</v>
          </cell>
          <cell r="D20" t="str">
            <v>−0.817</v>
          </cell>
          <cell r="E20">
            <v>1.484</v>
          </cell>
          <cell r="F20">
            <v>0.70199999999999996</v>
          </cell>
          <cell r="G20">
            <v>0.14000000000000001</v>
          </cell>
          <cell r="H20" t="str">
            <v xml:space="preserve">Body_conformation </v>
          </cell>
          <cell r="I20" t="str">
            <v>最终成绩</v>
          </cell>
          <cell r="J20" t="str">
            <v>TMTC2</v>
          </cell>
          <cell r="K20" t="str">
            <v>Final score</v>
          </cell>
          <cell r="L20" t="str">
            <v>FS</v>
          </cell>
          <cell r="M20" t="str">
            <v xml:space="preserve">Body_conformation </v>
          </cell>
        </row>
        <row r="21">
          <cell r="B21" t="str">
            <v>Stature</v>
          </cell>
          <cell r="C21">
            <v>25641</v>
          </cell>
          <cell r="D21" t="str">
            <v>−0.482</v>
          </cell>
          <cell r="E21">
            <v>1.532</v>
          </cell>
          <cell r="F21">
            <v>0.84399999999999997</v>
          </cell>
          <cell r="G21">
            <v>7.9000000000000001E-2</v>
          </cell>
          <cell r="H21" t="str">
            <v xml:space="preserve">Body_conformation </v>
          </cell>
          <cell r="I21" t="str">
            <v>身材</v>
          </cell>
          <cell r="J21" t="str">
            <v>ENSBTAG00000019227</v>
          </cell>
          <cell r="K21" t="str">
            <v>Stature</v>
          </cell>
          <cell r="L21" t="str">
            <v>Stature</v>
          </cell>
          <cell r="M21" t="str">
            <v xml:space="preserve">Body_conformation </v>
          </cell>
        </row>
        <row r="22">
          <cell r="B22" t="str">
            <v>Strength</v>
          </cell>
          <cell r="C22">
            <v>25633</v>
          </cell>
          <cell r="D22" t="str">
            <v>−0.278</v>
          </cell>
          <cell r="E22">
            <v>1.5129999999999999</v>
          </cell>
          <cell r="F22">
            <v>0.74299999999999999</v>
          </cell>
          <cell r="G22">
            <v>0.14699999999999999</v>
          </cell>
          <cell r="H22" t="str">
            <v xml:space="preserve">Body_conformation </v>
          </cell>
          <cell r="I22" t="str">
            <v>力量</v>
          </cell>
          <cell r="J22" t="str">
            <v>C18H19orf81</v>
          </cell>
          <cell r="K22" t="str">
            <v>Strength</v>
          </cell>
          <cell r="L22" t="str">
            <v>Strength</v>
          </cell>
          <cell r="M22" t="str">
            <v xml:space="preserve">Body_conformation </v>
          </cell>
        </row>
        <row r="23">
          <cell r="B23" t="str">
            <v>Dairy_form</v>
          </cell>
          <cell r="C23">
            <v>25615</v>
          </cell>
          <cell r="D23" t="str">
            <v>−0.492</v>
          </cell>
          <cell r="E23">
            <v>1.7450000000000001</v>
          </cell>
          <cell r="F23">
            <v>0.752</v>
          </cell>
          <cell r="G23">
            <v>0.13200000000000001</v>
          </cell>
          <cell r="H23" t="str">
            <v>Reproduction</v>
          </cell>
          <cell r="I23" t="str">
            <v>乳制品形式</v>
          </cell>
          <cell r="J23" t="str">
            <v>ISOC2</v>
          </cell>
          <cell r="K23" t="str">
            <v>Dairy form</v>
          </cell>
          <cell r="L23" t="str">
            <v>DF</v>
          </cell>
          <cell r="M23" t="str">
            <v>Reproduction</v>
          </cell>
        </row>
        <row r="24">
          <cell r="B24" t="str">
            <v>Foot_angle</v>
          </cell>
          <cell r="C24">
            <v>25626</v>
          </cell>
          <cell r="D24" t="str">
            <v>−0.742</v>
          </cell>
          <cell r="E24">
            <v>2.2629999999999999</v>
          </cell>
          <cell r="F24">
            <v>0.66400000000000003</v>
          </cell>
          <cell r="G24">
            <v>0.19800000000000001</v>
          </cell>
          <cell r="H24" t="str">
            <v xml:space="preserve">Body_conformation </v>
          </cell>
          <cell r="I24" t="str">
            <v>脚角</v>
          </cell>
          <cell r="J24" t="str">
            <v>GUSB</v>
          </cell>
          <cell r="K24" t="str">
            <v>Foot angle</v>
          </cell>
          <cell r="L24" t="str">
            <v>FA</v>
          </cell>
          <cell r="M24" t="str">
            <v xml:space="preserve">Body_conformation </v>
          </cell>
        </row>
        <row r="25">
          <cell r="B25" t="str">
            <v>Rear_legs(side)</v>
          </cell>
          <cell r="C25">
            <v>25641</v>
          </cell>
          <cell r="D25" t="str">
            <v>−0.009</v>
          </cell>
          <cell r="E25">
            <v>1.734</v>
          </cell>
          <cell r="F25">
            <v>0.754</v>
          </cell>
          <cell r="G25">
            <v>0.13700000000000001</v>
          </cell>
          <cell r="H25" t="str">
            <v xml:space="preserve">Body_conformation </v>
          </cell>
          <cell r="I25" t="str">
            <v>后腿（侧视图）</v>
          </cell>
          <cell r="J25" t="str">
            <v>ZNF74</v>
          </cell>
          <cell r="K25" t="str">
            <v>Rear legs (side view)</v>
          </cell>
          <cell r="L25" t="str">
            <v>RLS</v>
          </cell>
          <cell r="M25" t="str">
            <v xml:space="preserve">Body_conformation </v>
          </cell>
        </row>
        <row r="26">
          <cell r="B26" t="str">
            <v>Body_depth</v>
          </cell>
          <cell r="C26">
            <v>25636</v>
          </cell>
          <cell r="D26" t="str">
            <v>−0.413</v>
          </cell>
          <cell r="E26">
            <v>1.6220000000000001</v>
          </cell>
          <cell r="F26">
            <v>0.72</v>
          </cell>
          <cell r="G26">
            <v>0.18</v>
          </cell>
          <cell r="H26" t="str">
            <v xml:space="preserve">Body_conformation </v>
          </cell>
          <cell r="I26" t="str">
            <v>车身深度</v>
          </cell>
          <cell r="J26" t="str">
            <v>C18H19orf81</v>
          </cell>
          <cell r="K26" t="str">
            <v>Body depth</v>
          </cell>
          <cell r="L26" t="str">
            <v>BD</v>
          </cell>
          <cell r="M26" t="str">
            <v xml:space="preserve">Body_conformation </v>
          </cell>
        </row>
        <row r="27">
          <cell r="B27" t="str">
            <v>Rump_angle</v>
          </cell>
          <cell r="C27">
            <v>25641</v>
          </cell>
          <cell r="D27">
            <v>3.7999999999999999E-2</v>
          </cell>
          <cell r="E27">
            <v>1.482</v>
          </cell>
          <cell r="F27">
            <v>0.82799999999999996</v>
          </cell>
          <cell r="G27">
            <v>8.8999999999999996E-2</v>
          </cell>
          <cell r="H27" t="str">
            <v xml:space="preserve">Body_conformation </v>
          </cell>
          <cell r="I27" t="str">
            <v>臀角</v>
          </cell>
          <cell r="J27" t="str">
            <v>PEX2</v>
          </cell>
          <cell r="K27" t="str">
            <v>Rump angle</v>
          </cell>
          <cell r="L27" t="str">
            <v>RA</v>
          </cell>
          <cell r="M27" t="str">
            <v xml:space="preserve">Body_conformation </v>
          </cell>
        </row>
        <row r="28">
          <cell r="B28" t="str">
            <v>Rump_width</v>
          </cell>
          <cell r="C28">
            <v>25641</v>
          </cell>
          <cell r="D28" t="str">
            <v>−0.504</v>
          </cell>
          <cell r="E28">
            <v>1.5429999999999999</v>
          </cell>
          <cell r="F28">
            <v>0.76600000000000001</v>
          </cell>
          <cell r="G28">
            <v>0.114</v>
          </cell>
          <cell r="H28" t="str">
            <v xml:space="preserve">Body_conformation </v>
          </cell>
          <cell r="I28" t="str">
            <v>臀部宽度</v>
          </cell>
          <cell r="J28" t="str">
            <v>C18H19orf81</v>
          </cell>
          <cell r="K28" t="str">
            <v>Rump width</v>
          </cell>
          <cell r="L28" t="str">
            <v>RW</v>
          </cell>
          <cell r="M28" t="str">
            <v xml:space="preserve">Body_conformation </v>
          </cell>
        </row>
        <row r="29">
          <cell r="B29" t="str">
            <v>Fore_udder_att</v>
          </cell>
          <cell r="C29">
            <v>25640</v>
          </cell>
          <cell r="D29" t="str">
            <v>−0.908</v>
          </cell>
          <cell r="E29">
            <v>1.8520000000000001</v>
          </cell>
          <cell r="F29">
            <v>0.78100000000000003</v>
          </cell>
          <cell r="G29">
            <v>0.112</v>
          </cell>
          <cell r="H29" t="str">
            <v xml:space="preserve">Body_conformation </v>
          </cell>
          <cell r="I29" t="str">
            <v>前乳附着</v>
          </cell>
          <cell r="J29" t="str">
            <v>CLHC1</v>
          </cell>
          <cell r="K29" t="str">
            <v>Fore udder attachment</v>
          </cell>
          <cell r="L29" t="str">
            <v>FUA</v>
          </cell>
          <cell r="M29" t="str">
            <v xml:space="preserve">Body_conformation </v>
          </cell>
        </row>
        <row r="30">
          <cell r="B30" t="str">
            <v>Rear_ud_height</v>
          </cell>
          <cell r="C30">
            <v>25640</v>
          </cell>
          <cell r="D30" t="str">
            <v>−0.885</v>
          </cell>
          <cell r="E30">
            <v>2.0950000000000002</v>
          </cell>
          <cell r="F30">
            <v>0.73699999999999999</v>
          </cell>
          <cell r="G30">
            <v>0.13600000000000001</v>
          </cell>
          <cell r="H30" t="str">
            <v xml:space="preserve">Body_conformation </v>
          </cell>
          <cell r="I30" t="str">
            <v>后乳高度</v>
          </cell>
          <cell r="J30" t="str">
            <v>TMTC2</v>
          </cell>
          <cell r="K30" t="str">
            <v>Rear udder height</v>
          </cell>
          <cell r="L30" t="str">
            <v>RUH</v>
          </cell>
          <cell r="M30" t="str">
            <v xml:space="preserve">Body_conformation </v>
          </cell>
        </row>
        <row r="31">
          <cell r="B31" t="str">
            <v>Udder_depth</v>
          </cell>
          <cell r="C31">
            <v>25631</v>
          </cell>
          <cell r="D31" t="str">
            <v>−0.653</v>
          </cell>
          <cell r="E31">
            <v>1.665</v>
          </cell>
          <cell r="F31">
            <v>0.83599999999999997</v>
          </cell>
          <cell r="G31">
            <v>8.2000000000000003E-2</v>
          </cell>
          <cell r="H31" t="str">
            <v xml:space="preserve">Body_conformation </v>
          </cell>
          <cell r="I31" t="str">
            <v>乳房深度</v>
          </cell>
          <cell r="J31" t="str">
            <v>HMGA1</v>
          </cell>
          <cell r="K31" t="str">
            <v>Udder depth</v>
          </cell>
          <cell r="L31" t="str">
            <v>UD</v>
          </cell>
          <cell r="M31" t="str">
            <v xml:space="preserve">Body_conformation </v>
          </cell>
        </row>
        <row r="32">
          <cell r="B32" t="str">
            <v>Udder_cleft</v>
          </cell>
          <cell r="C32">
            <v>25641</v>
          </cell>
          <cell r="D32" t="str">
            <v>−0.720</v>
          </cell>
          <cell r="E32">
            <v>1.98</v>
          </cell>
          <cell r="F32">
            <v>0.71799999999999997</v>
          </cell>
          <cell r="G32">
            <v>0.156</v>
          </cell>
          <cell r="H32" t="str">
            <v xml:space="preserve">Body_conformation </v>
          </cell>
          <cell r="I32" t="str">
            <v>乳裂</v>
          </cell>
          <cell r="J32" t="str">
            <v>TMTC2</v>
          </cell>
          <cell r="K32" t="str">
            <v>Udder cleft</v>
          </cell>
          <cell r="L32" t="str">
            <v>UC</v>
          </cell>
          <cell r="M32" t="str">
            <v xml:space="preserve">Body_conformation </v>
          </cell>
        </row>
        <row r="33">
          <cell r="B33" t="str">
            <v>Front_teat_pla</v>
          </cell>
          <cell r="C33">
            <v>25641</v>
          </cell>
          <cell r="D33" t="str">
            <v>−0.562</v>
          </cell>
          <cell r="E33">
            <v>1.663</v>
          </cell>
          <cell r="F33">
            <v>0.78100000000000003</v>
          </cell>
          <cell r="G33">
            <v>0.106</v>
          </cell>
          <cell r="H33" t="str">
            <v xml:space="preserve">Body_conformation </v>
          </cell>
          <cell r="I33" t="str">
            <v>前乳头位置</v>
          </cell>
          <cell r="J33" t="str">
            <v>TMTC2</v>
          </cell>
          <cell r="K33" t="str">
            <v>Front teat placement</v>
          </cell>
          <cell r="L33" t="str">
            <v>FTP</v>
          </cell>
          <cell r="M33" t="str">
            <v xml:space="preserve">Body_conformation </v>
          </cell>
        </row>
        <row r="34">
          <cell r="B34" t="str">
            <v>Teat_length</v>
          </cell>
          <cell r="C34">
            <v>25631</v>
          </cell>
          <cell r="D34">
            <v>0.104</v>
          </cell>
          <cell r="E34">
            <v>1.482</v>
          </cell>
          <cell r="F34">
            <v>0.81499999999999995</v>
          </cell>
          <cell r="G34">
            <v>8.6999999999999994E-2</v>
          </cell>
          <cell r="H34" t="str">
            <v xml:space="preserve">Body_conformation </v>
          </cell>
          <cell r="I34" t="str">
            <v>乳头长度</v>
          </cell>
          <cell r="J34" t="str">
            <v>MRPS35</v>
          </cell>
          <cell r="K34" t="str">
            <v>Teat length</v>
          </cell>
          <cell r="L34" t="str">
            <v>TL</v>
          </cell>
          <cell r="M34" t="str">
            <v xml:space="preserve">Body_conformation </v>
          </cell>
        </row>
        <row r="35">
          <cell r="B35" t="str">
            <v>Rear_legs(rear)</v>
          </cell>
          <cell r="C35">
            <v>24763</v>
          </cell>
          <cell r="D35" t="str">
            <v>−0.759</v>
          </cell>
          <cell r="E35">
            <v>2.7090000000000001</v>
          </cell>
          <cell r="F35">
            <v>0.60499999999999998</v>
          </cell>
          <cell r="G35">
            <v>0.17799999999999999</v>
          </cell>
          <cell r="H35" t="str">
            <v xml:space="preserve">Body_conformation </v>
          </cell>
          <cell r="I35" t="str">
            <v>后腿（后视图）</v>
          </cell>
          <cell r="J35" t="str">
            <v>USP22</v>
          </cell>
          <cell r="K35" t="str">
            <v>Rear legs (rear view)</v>
          </cell>
          <cell r="L35" t="str">
            <v>RLR</v>
          </cell>
          <cell r="M35" t="str">
            <v xml:space="preserve">Body_conformation </v>
          </cell>
        </row>
        <row r="36">
          <cell r="B36" t="str">
            <v>Feet_and_legs</v>
          </cell>
          <cell r="C36">
            <v>25608</v>
          </cell>
          <cell r="D36" t="str">
            <v>−0.928</v>
          </cell>
          <cell r="E36">
            <v>2.5009999999999999</v>
          </cell>
          <cell r="F36">
            <v>0.6</v>
          </cell>
          <cell r="G36">
            <v>0.20799999999999999</v>
          </cell>
          <cell r="H36" t="str">
            <v xml:space="preserve">Body_conformation </v>
          </cell>
          <cell r="I36" t="str">
            <v>脚和腿复合材料</v>
          </cell>
          <cell r="J36" t="str">
            <v>DSC1</v>
          </cell>
          <cell r="K36" t="str">
            <v>Feet and legs composite</v>
          </cell>
          <cell r="L36" t="str">
            <v>FLC</v>
          </cell>
          <cell r="M36" t="str">
            <v xml:space="preserve">Body_conformation </v>
          </cell>
        </row>
        <row r="37">
          <cell r="B37" t="str">
            <v>Rear_teat_pla</v>
          </cell>
          <cell r="C37">
            <v>25492</v>
          </cell>
          <cell r="D37" t="str">
            <v>−0.436</v>
          </cell>
          <cell r="E37">
            <v>1.9</v>
          </cell>
          <cell r="F37">
            <v>0.76200000000000001</v>
          </cell>
          <cell r="G37">
            <v>0.10299999999999999</v>
          </cell>
          <cell r="H37" t="str">
            <v xml:space="preserve">Body_conformation </v>
          </cell>
          <cell r="I37" t="str">
            <v>后奶头位置</v>
          </cell>
          <cell r="J37" t="str">
            <v>TMTC2</v>
          </cell>
          <cell r="K37" t="str">
            <v>Rear teat placement</v>
          </cell>
          <cell r="L37" t="str">
            <v>RTP</v>
          </cell>
          <cell r="M37" t="str">
            <v xml:space="preserve">Body_conformation </v>
          </cell>
        </row>
        <row r="38">
          <cell r="B38" t="str">
            <v>CFI</v>
          </cell>
          <cell r="H38" t="str">
            <v>Reproduction</v>
          </cell>
          <cell r="K38" t="str">
            <v>calving to first insemination</v>
          </cell>
          <cell r="L38" t="str">
            <v>CFI</v>
          </cell>
          <cell r="M38" t="str">
            <v>Reproduction</v>
          </cell>
        </row>
        <row r="39">
          <cell r="B39" t="str">
            <v>SCR</v>
          </cell>
          <cell r="H39" t="str">
            <v>Reproduction</v>
          </cell>
          <cell r="K39" t="str">
            <v>Sire Conception Rate</v>
          </cell>
          <cell r="L39" t="str">
            <v>SCR</v>
          </cell>
          <cell r="M39" t="str">
            <v>Reproduction</v>
          </cell>
        </row>
        <row r="40">
          <cell r="H40" t="str">
            <v>beibiaohou</v>
          </cell>
          <cell r="J40" t="str">
            <v>Backfat thickness</v>
          </cell>
          <cell r="K40" t="str">
            <v>Backfat</v>
          </cell>
          <cell r="L40" t="str">
            <v>BF</v>
          </cell>
          <cell r="M40" t="str">
            <v>Carcass</v>
          </cell>
        </row>
        <row r="41">
          <cell r="H41" t="str">
            <v>beiji</v>
          </cell>
          <cell r="J41" t="str">
            <v>Longissimus_dorsi_weight</v>
          </cell>
          <cell r="K41" t="str">
            <v>LD wt.</v>
          </cell>
          <cell r="L41" t="str">
            <v>LDW</v>
          </cell>
          <cell r="M41" t="str">
            <v>Carcass</v>
          </cell>
        </row>
        <row r="42">
          <cell r="H42" t="str">
            <v>Bone_rate</v>
          </cell>
          <cell r="J42" t="str">
            <v>Bone_rate</v>
          </cell>
          <cell r="K42" t="str">
            <v>Bone%</v>
          </cell>
          <cell r="L42" t="str">
            <v>BR</v>
          </cell>
          <cell r="M42" t="str">
            <v>Carcass</v>
          </cell>
        </row>
        <row r="43">
          <cell r="H43" t="str">
            <v>Carcass_xiongshen</v>
          </cell>
          <cell r="J43" t="str">
            <v>Carcass chest depth</v>
          </cell>
          <cell r="K43" t="str">
            <v>Carcass  dep</v>
          </cell>
          <cell r="L43" t="str">
            <v>CD</v>
          </cell>
          <cell r="M43" t="str">
            <v>Carcass</v>
          </cell>
        </row>
        <row r="44">
          <cell r="H44" t="str">
            <v>dongtizhong</v>
          </cell>
          <cell r="J44" t="str">
            <v>Carcass weight</v>
          </cell>
          <cell r="K44" t="str">
            <v>Carcass wt</v>
          </cell>
          <cell r="L44" t="str">
            <v>CW</v>
          </cell>
          <cell r="M44" t="str">
            <v>Carcass</v>
          </cell>
        </row>
        <row r="45">
          <cell r="H45" t="str">
            <v>Fat_coverage</v>
          </cell>
          <cell r="J45" t="str">
            <v>Fat coverage rate</v>
          </cell>
          <cell r="K45" t="str">
            <v>Fat coverage%</v>
          </cell>
          <cell r="L45" t="str">
            <v>FCR</v>
          </cell>
          <cell r="M45" t="str">
            <v>Carcass</v>
          </cell>
        </row>
        <row r="46">
          <cell r="H46" t="str">
            <v>houtuichang</v>
          </cell>
          <cell r="J46" t="str">
            <v>Rear thigh length</v>
          </cell>
          <cell r="K46" t="str">
            <v>Rear thigh len</v>
          </cell>
          <cell r="L46" t="str">
            <v>RTL</v>
          </cell>
          <cell r="M46" t="str">
            <v>Carcass</v>
          </cell>
        </row>
        <row r="47">
          <cell r="H47" t="str">
            <v>houtuiwei</v>
          </cell>
          <cell r="J47" t="str">
            <v>Rear thigh circumference</v>
          </cell>
          <cell r="K47" t="str">
            <v>Rear thigh cir</v>
          </cell>
          <cell r="L47" t="str">
            <v>RTC</v>
          </cell>
          <cell r="M47" t="str">
            <v>Carcass</v>
          </cell>
        </row>
        <row r="48">
          <cell r="H48" t="str">
            <v>jianqianli</v>
          </cell>
          <cell r="J48" t="str">
            <v>Shear force</v>
          </cell>
          <cell r="K48" t="str">
            <v>Shear force</v>
          </cell>
          <cell r="L48" t="str">
            <v>SF</v>
          </cell>
          <cell r="M48" t="str">
            <v>Beef_quality</v>
          </cell>
        </row>
        <row r="49">
          <cell r="H49" t="str">
            <v>jingroulv</v>
          </cell>
          <cell r="J49" t="str">
            <v>Lean meat percantage</v>
          </cell>
          <cell r="K49" t="str">
            <v>Meat%</v>
          </cell>
          <cell r="L49" t="str">
            <v>LMP</v>
          </cell>
          <cell r="M49" t="str">
            <v>Carcass</v>
          </cell>
        </row>
        <row r="50">
          <cell r="H50" t="str">
            <v>jingrouzhong</v>
          </cell>
          <cell r="J50" t="str">
            <v>Lean meat yield</v>
          </cell>
          <cell r="K50" t="str">
            <v>Meat yield</v>
          </cell>
          <cell r="L50" t="str">
            <v>LMY</v>
          </cell>
          <cell r="M50" t="str">
            <v>Carcass</v>
          </cell>
        </row>
        <row r="51">
          <cell r="H51" t="str">
            <v>Liji</v>
          </cell>
          <cell r="J51" t="str">
            <v>Tenderloin weight</v>
          </cell>
          <cell r="K51" t="str">
            <v>Tenderloin wt</v>
          </cell>
          <cell r="L51" t="str">
            <v>TW</v>
          </cell>
          <cell r="M51" t="str">
            <v>Carcass</v>
          </cell>
        </row>
        <row r="52">
          <cell r="H52" t="str">
            <v>PH</v>
          </cell>
          <cell r="J52" t="str">
            <v>PH</v>
          </cell>
          <cell r="K52" t="str">
            <v>pH</v>
          </cell>
          <cell r="L52" t="str">
            <v>PH</v>
          </cell>
          <cell r="M52" t="str">
            <v>Beef_quality</v>
          </cell>
        </row>
        <row r="53">
          <cell r="H53" t="str">
            <v>rizengzhong_yufei_2PCs</v>
          </cell>
          <cell r="J53" t="str">
            <v>Weight daily gain</v>
          </cell>
          <cell r="K53" t="str">
            <v>Daily gain wt</v>
          </cell>
          <cell r="L53" t="str">
            <v>DGW</v>
          </cell>
          <cell r="M53" t="str">
            <v>Growth</v>
          </cell>
        </row>
        <row r="54">
          <cell r="H54" t="str">
            <v>shangnao</v>
          </cell>
          <cell r="J54" t="str">
            <v>Chunk roll weight</v>
          </cell>
          <cell r="K54" t="str">
            <v>Chunk roll wt</v>
          </cell>
          <cell r="L54" t="str">
            <v>CRW</v>
          </cell>
          <cell r="M54" t="str">
            <v>Carcass</v>
          </cell>
        </row>
        <row r="55">
          <cell r="H55" t="str">
            <v>tuzailv</v>
          </cell>
          <cell r="J55" t="str">
            <v>Dressing rate</v>
          </cell>
          <cell r="K55" t="str">
            <v>Dressing rate</v>
          </cell>
          <cell r="L55" t="str">
            <v>DR</v>
          </cell>
          <cell r="M55" t="str">
            <v>Carcass</v>
          </cell>
        </row>
        <row r="56">
          <cell r="H56" t="str">
            <v>waiji</v>
          </cell>
          <cell r="J56" t="str">
            <v>Striploin weight</v>
          </cell>
          <cell r="K56" t="str">
            <v>Striploin wt</v>
          </cell>
          <cell r="L56" t="str">
            <v>SW</v>
          </cell>
          <cell r="M56" t="str">
            <v>Carcass</v>
          </cell>
        </row>
        <row r="57">
          <cell r="H57" t="str">
            <v>weight</v>
          </cell>
          <cell r="J57" t="str">
            <v>Live weight</v>
          </cell>
          <cell r="K57" t="str">
            <v>Weight</v>
          </cell>
          <cell r="L57" t="str">
            <v>LW</v>
          </cell>
          <cell r="M57" t="str">
            <v>Carcass</v>
          </cell>
        </row>
        <row r="58">
          <cell r="H58" t="str">
            <v>xishuili</v>
          </cell>
          <cell r="J58" t="str">
            <v>Water-holding capacity</v>
          </cell>
          <cell r="K58" t="str">
            <v>WHC</v>
          </cell>
          <cell r="L58" t="str">
            <v>WHC</v>
          </cell>
          <cell r="M58" t="str">
            <v>Beef_quality</v>
          </cell>
        </row>
        <row r="59">
          <cell r="H59" t="str">
            <v>yanji</v>
          </cell>
          <cell r="J59" t="str">
            <v>Rib-eye weight</v>
          </cell>
          <cell r="K59" t="str">
            <v>Rib-eye wt</v>
          </cell>
          <cell r="L59" t="str">
            <v>REW</v>
          </cell>
          <cell r="M59" t="str">
            <v>Carcass</v>
          </cell>
        </row>
        <row r="60">
          <cell r="H60" t="str">
            <v>yanjimianji</v>
          </cell>
          <cell r="J60" t="str">
            <v>Rib-eye area</v>
          </cell>
          <cell r="K60" t="str">
            <v>Rib-eye area</v>
          </cell>
          <cell r="L60" t="str">
            <v>REA</v>
          </cell>
          <cell r="M60" t="str">
            <v>Carcass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0624B-0E24-0F4B-BC5C-33DF0B033E3B}">
  <dimension ref="A1:J355"/>
  <sheetViews>
    <sheetView tabSelected="1" workbookViewId="0">
      <selection activeCell="B12" sqref="B12"/>
    </sheetView>
  </sheetViews>
  <sheetFormatPr baseColWidth="10" defaultRowHeight="16"/>
  <cols>
    <col min="2" max="2" width="30.1640625" customWidth="1"/>
    <col min="3" max="3" width="19.6640625" customWidth="1"/>
    <col min="4" max="4" width="32.83203125" customWidth="1"/>
    <col min="5" max="5" width="16.5" customWidth="1"/>
    <col min="10" max="10" width="13" bestFit="1" customWidth="1"/>
  </cols>
  <sheetData>
    <row r="1" spans="1:10" s="5" customFormat="1">
      <c r="A1" s="4" t="s">
        <v>0</v>
      </c>
      <c r="B1" s="4" t="s">
        <v>7</v>
      </c>
      <c r="C1" s="4" t="s">
        <v>9</v>
      </c>
      <c r="D1" s="4" t="s">
        <v>1</v>
      </c>
      <c r="E1" s="4" t="s">
        <v>8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</row>
    <row r="2" spans="1:10">
      <c r="A2" s="1" t="s">
        <v>14</v>
      </c>
      <c r="B2" s="1" t="s">
        <v>387</v>
      </c>
      <c r="C2" s="1" t="s">
        <v>13</v>
      </c>
      <c r="D2" s="1" t="s">
        <v>15</v>
      </c>
      <c r="E2" s="1" t="s">
        <v>16</v>
      </c>
      <c r="F2" s="2">
        <v>2.3307345412756798E-6</v>
      </c>
      <c r="G2" s="2">
        <v>7.7345265122495801E-5</v>
      </c>
      <c r="H2" s="1">
        <v>4.3113367651867098E-3</v>
      </c>
      <c r="I2" s="1">
        <v>0.14221802245891499</v>
      </c>
      <c r="J2" s="1">
        <v>0.85339096477623499</v>
      </c>
    </row>
    <row r="3" spans="1:10">
      <c r="A3" s="1" t="s">
        <v>14</v>
      </c>
      <c r="B3" s="1" t="s">
        <v>18</v>
      </c>
      <c r="C3" s="1" t="s">
        <v>13</v>
      </c>
      <c r="D3" s="1" t="s">
        <v>17</v>
      </c>
      <c r="E3" s="1" t="s">
        <v>19</v>
      </c>
      <c r="F3" s="1">
        <v>5.4039038186536898E-3</v>
      </c>
      <c r="G3" s="1">
        <v>2.3906734149789999E-2</v>
      </c>
      <c r="H3" s="1">
        <v>7.6149719801361301E-3</v>
      </c>
      <c r="I3" s="1">
        <v>3.2758127647126697E-2</v>
      </c>
      <c r="J3" s="1">
        <v>0.93031626240429299</v>
      </c>
    </row>
    <row r="4" spans="1:10">
      <c r="A4" s="1" t="s">
        <v>14</v>
      </c>
      <c r="B4" s="1" t="s">
        <v>388</v>
      </c>
      <c r="C4" s="1" t="s">
        <v>13</v>
      </c>
      <c r="D4" s="1" t="s">
        <v>20</v>
      </c>
      <c r="E4" s="1" t="s">
        <v>21</v>
      </c>
      <c r="F4" s="2">
        <v>5.4845792080832599E-5</v>
      </c>
      <c r="G4" s="1">
        <v>3.83673786067339E-4</v>
      </c>
      <c r="H4" s="1">
        <v>5.5459263702285697E-3</v>
      </c>
      <c r="I4" s="1">
        <v>3.7840357536210199E-2</v>
      </c>
      <c r="J4" s="1">
        <v>0.95617519651541305</v>
      </c>
    </row>
    <row r="5" spans="1:10">
      <c r="A5" s="1" t="s">
        <v>14</v>
      </c>
      <c r="B5" s="1" t="s">
        <v>388</v>
      </c>
      <c r="C5" s="1" t="s">
        <v>13</v>
      </c>
      <c r="D5" s="1" t="s">
        <v>22</v>
      </c>
      <c r="E5" s="1" t="s">
        <v>23</v>
      </c>
      <c r="F5" s="2">
        <v>3.9558631026266603E-6</v>
      </c>
      <c r="G5" s="2">
        <v>1.6246664856756601E-5</v>
      </c>
      <c r="H5" s="1">
        <v>1.55247874195836E-2</v>
      </c>
      <c r="I5" s="1">
        <v>6.2838430630222195E-2</v>
      </c>
      <c r="J5" s="1">
        <v>0.92161657942223396</v>
      </c>
    </row>
    <row r="6" spans="1:10">
      <c r="A6" s="1" t="s">
        <v>14</v>
      </c>
      <c r="B6" s="1" t="s">
        <v>389</v>
      </c>
      <c r="C6" s="1" t="s">
        <v>13</v>
      </c>
      <c r="D6" s="1" t="s">
        <v>24</v>
      </c>
      <c r="E6" s="1" t="s">
        <v>25</v>
      </c>
      <c r="F6" s="2">
        <v>1.6089941099344698E-5</v>
      </c>
      <c r="G6" s="1">
        <v>3.5675869815413201E-2</v>
      </c>
      <c r="H6" s="2">
        <v>5.7516797999360903E-5</v>
      </c>
      <c r="I6" s="1">
        <v>0.12669316416139301</v>
      </c>
      <c r="J6" s="1">
        <v>0.83755735928409503</v>
      </c>
    </row>
    <row r="7" spans="1:10">
      <c r="A7" s="1" t="s">
        <v>14</v>
      </c>
      <c r="B7" s="1" t="s">
        <v>389</v>
      </c>
      <c r="C7" s="1" t="s">
        <v>13</v>
      </c>
      <c r="D7" s="1" t="s">
        <v>17</v>
      </c>
      <c r="E7" s="1" t="s">
        <v>19</v>
      </c>
      <c r="F7" s="2">
        <v>1.01362262919899E-5</v>
      </c>
      <c r="G7" s="2">
        <v>5.1697468186120498E-5</v>
      </c>
      <c r="H7" s="1">
        <v>4.8835544748145896E-3</v>
      </c>
      <c r="I7" s="1">
        <v>2.3936317157554701E-2</v>
      </c>
      <c r="J7" s="1">
        <v>0.97111829467315303</v>
      </c>
    </row>
    <row r="8" spans="1:10">
      <c r="A8" s="1" t="s">
        <v>14</v>
      </c>
      <c r="B8" s="1" t="s">
        <v>390</v>
      </c>
      <c r="C8" s="1" t="s">
        <v>13</v>
      </c>
      <c r="D8" s="1" t="s">
        <v>31</v>
      </c>
      <c r="E8" s="1" t="s">
        <v>31</v>
      </c>
      <c r="F8" s="1">
        <v>3.3375119448031299E-3</v>
      </c>
      <c r="G8" s="1">
        <v>2.0293797478273298E-2</v>
      </c>
      <c r="H8" s="1">
        <v>6.0049269525798898E-3</v>
      </c>
      <c r="I8" s="1">
        <v>3.5578273777921797E-2</v>
      </c>
      <c r="J8" s="1">
        <v>0.93478548984642196</v>
      </c>
    </row>
    <row r="9" spans="1:10">
      <c r="A9" s="1" t="s">
        <v>14</v>
      </c>
      <c r="B9" s="1" t="s">
        <v>391</v>
      </c>
      <c r="C9" s="1" t="s">
        <v>33</v>
      </c>
      <c r="D9" s="1" t="s">
        <v>32</v>
      </c>
      <c r="E9" s="1" t="s">
        <v>32</v>
      </c>
      <c r="F9" s="1">
        <v>4.5315330395936798E-2</v>
      </c>
      <c r="G9" s="1">
        <v>9.1342348097783895E-4</v>
      </c>
      <c r="H9" s="1">
        <v>0.14608548241316499</v>
      </c>
      <c r="I9" s="1">
        <v>2.1391060393364399E-3</v>
      </c>
      <c r="J9" s="1">
        <v>0.80554665767058398</v>
      </c>
    </row>
    <row r="10" spans="1:10">
      <c r="A10" s="1" t="s">
        <v>14</v>
      </c>
      <c r="B10" s="1" t="s">
        <v>393</v>
      </c>
      <c r="C10" s="1" t="s">
        <v>13</v>
      </c>
      <c r="D10" s="1" t="s">
        <v>31</v>
      </c>
      <c r="E10" s="1" t="s">
        <v>31</v>
      </c>
      <c r="F10" s="1">
        <v>3.1645958521708303E-2</v>
      </c>
      <c r="G10" s="1">
        <v>1.7030362612963999E-2</v>
      </c>
      <c r="H10" s="1">
        <v>5.6938124090651202E-2</v>
      </c>
      <c r="I10" s="1">
        <v>2.9776804721450702E-2</v>
      </c>
      <c r="J10" s="1">
        <v>0.86460875005322602</v>
      </c>
    </row>
    <row r="11" spans="1:10">
      <c r="A11" s="1" t="s">
        <v>14</v>
      </c>
      <c r="B11" s="1" t="s">
        <v>394</v>
      </c>
      <c r="C11" s="1" t="s">
        <v>13</v>
      </c>
      <c r="D11" s="1" t="s">
        <v>48</v>
      </c>
      <c r="E11" s="1" t="s">
        <v>49</v>
      </c>
      <c r="F11" s="1">
        <v>8.72884109934315E-4</v>
      </c>
      <c r="G11" s="1">
        <v>1.20690776037041E-2</v>
      </c>
      <c r="H11" s="1">
        <v>4.67989796738069E-3</v>
      </c>
      <c r="I11" s="1">
        <v>6.3788799765183202E-2</v>
      </c>
      <c r="J11" s="1">
        <v>0.91858934055379804</v>
      </c>
    </row>
    <row r="12" spans="1:10">
      <c r="A12" s="1" t="s">
        <v>14</v>
      </c>
      <c r="B12" s="1" t="s">
        <v>395</v>
      </c>
      <c r="C12" s="1" t="s">
        <v>13</v>
      </c>
      <c r="D12" s="1" t="s">
        <v>17</v>
      </c>
      <c r="E12" s="1" t="s">
        <v>19</v>
      </c>
      <c r="F12" s="1">
        <v>1.2915063945832301E-2</v>
      </c>
      <c r="G12" s="1">
        <v>2.46945382982969E-2</v>
      </c>
      <c r="H12" s="1">
        <v>8.5300263704482699E-4</v>
      </c>
      <c r="I12" s="1">
        <v>6.7013560484654295E-4</v>
      </c>
      <c r="J12" s="1">
        <v>0.96086725951398</v>
      </c>
    </row>
    <row r="13" spans="1:10">
      <c r="A13" s="1" t="s">
        <v>14</v>
      </c>
      <c r="B13" s="1" t="s">
        <v>58</v>
      </c>
      <c r="C13" s="1" t="s">
        <v>59</v>
      </c>
      <c r="D13" s="1" t="s">
        <v>57</v>
      </c>
      <c r="E13" s="1" t="s">
        <v>57</v>
      </c>
      <c r="F13" s="2">
        <v>1.2679885667394101E-9</v>
      </c>
      <c r="G13" s="2">
        <v>5.7708280091800702E-5</v>
      </c>
      <c r="H13" s="2">
        <v>2.2758593464561101E-8</v>
      </c>
      <c r="I13" s="2">
        <v>3.5875254651074598E-5</v>
      </c>
      <c r="J13" s="1">
        <v>0.99990639243867396</v>
      </c>
    </row>
    <row r="14" spans="1:10">
      <c r="A14" s="1" t="s">
        <v>14</v>
      </c>
      <c r="B14" s="1" t="s">
        <v>61</v>
      </c>
      <c r="C14" s="1" t="s">
        <v>56</v>
      </c>
      <c r="D14" s="1" t="s">
        <v>60</v>
      </c>
      <c r="E14" s="1" t="s">
        <v>62</v>
      </c>
      <c r="F14" s="2">
        <v>3.5435788753474499E-6</v>
      </c>
      <c r="G14" s="2">
        <v>1.31534820627413E-5</v>
      </c>
      <c r="H14" s="1">
        <v>2.6984374695434302E-4</v>
      </c>
      <c r="I14" s="2">
        <v>1.9269270902323699E-6</v>
      </c>
      <c r="J14" s="1">
        <v>0.99971153226501797</v>
      </c>
    </row>
    <row r="15" spans="1:10">
      <c r="A15" s="1" t="s">
        <v>14</v>
      </c>
      <c r="B15" s="1" t="s">
        <v>66</v>
      </c>
      <c r="C15" s="1" t="s">
        <v>59</v>
      </c>
      <c r="D15" s="1" t="s">
        <v>57</v>
      </c>
      <c r="E15" s="1" t="s">
        <v>57</v>
      </c>
      <c r="F15" s="2">
        <v>1.14134852745616E-5</v>
      </c>
      <c r="G15" s="2">
        <v>8.3331373598945595E-5</v>
      </c>
      <c r="H15" s="1">
        <v>2.0410102194122701E-4</v>
      </c>
      <c r="I15" s="1">
        <v>4.9095850414387996E-4</v>
      </c>
      <c r="J15" s="1">
        <v>0.99921019561504099</v>
      </c>
    </row>
    <row r="16" spans="1:10">
      <c r="A16" s="1" t="s">
        <v>14</v>
      </c>
      <c r="B16" s="1" t="s">
        <v>58</v>
      </c>
      <c r="C16" s="1" t="s">
        <v>59</v>
      </c>
      <c r="D16" s="1" t="s">
        <v>67</v>
      </c>
      <c r="E16" s="1" t="s">
        <v>67</v>
      </c>
      <c r="F16" s="2">
        <v>1.60862147637883E-11</v>
      </c>
      <c r="G16" s="2">
        <v>1.6925707623200901E-6</v>
      </c>
      <c r="H16" s="2">
        <v>2.20481957763929E-8</v>
      </c>
      <c r="I16" s="1">
        <v>1.3212056323295401E-3</v>
      </c>
      <c r="J16" s="1">
        <v>0.99867707973262698</v>
      </c>
    </row>
    <row r="17" spans="1:10">
      <c r="A17" s="1" t="s">
        <v>14</v>
      </c>
      <c r="B17" s="1" t="s">
        <v>58</v>
      </c>
      <c r="C17" s="1" t="s">
        <v>59</v>
      </c>
      <c r="D17" s="1" t="s">
        <v>69</v>
      </c>
      <c r="E17" s="1" t="s">
        <v>69</v>
      </c>
      <c r="F17" s="2">
        <v>4.1757435812499999E-9</v>
      </c>
      <c r="G17" s="1">
        <v>4.3132160727644498E-4</v>
      </c>
      <c r="H17" s="2">
        <v>4.5243616128217503E-8</v>
      </c>
      <c r="I17" s="1">
        <v>3.67741998642406E-3</v>
      </c>
      <c r="J17" s="1">
        <v>0.99589120898694095</v>
      </c>
    </row>
    <row r="18" spans="1:10">
      <c r="A18" s="1" t="s">
        <v>14</v>
      </c>
      <c r="B18" s="1" t="s">
        <v>72</v>
      </c>
      <c r="C18" s="1" t="s">
        <v>74</v>
      </c>
      <c r="D18" s="1" t="s">
        <v>57</v>
      </c>
      <c r="E18" s="1" t="s">
        <v>57</v>
      </c>
      <c r="F18" s="1">
        <v>1.9222001886182101E-4</v>
      </c>
      <c r="G18" s="2">
        <v>8.0829427861550993E-5</v>
      </c>
      <c r="H18" s="1">
        <v>3.4373639027423901E-3</v>
      </c>
      <c r="I18" s="1">
        <v>4.49587794022555E-4</v>
      </c>
      <c r="J18" s="1">
        <v>0.99583999885651198</v>
      </c>
    </row>
    <row r="19" spans="1:10">
      <c r="A19" s="1" t="s">
        <v>14</v>
      </c>
      <c r="B19" s="1" t="s">
        <v>66</v>
      </c>
      <c r="C19" s="1" t="s">
        <v>59</v>
      </c>
      <c r="D19" s="1" t="s">
        <v>69</v>
      </c>
      <c r="E19" s="1" t="s">
        <v>69</v>
      </c>
      <c r="F19" s="2">
        <v>3.5664579389109399E-5</v>
      </c>
      <c r="G19" s="1">
        <v>4.4980960996356502E-4</v>
      </c>
      <c r="H19" s="1">
        <v>3.8059392661420001E-4</v>
      </c>
      <c r="I19" s="1">
        <v>3.8048061518230901E-3</v>
      </c>
      <c r="J19" s="1">
        <v>0.995329125732209</v>
      </c>
    </row>
    <row r="20" spans="1:10">
      <c r="A20" s="1" t="s">
        <v>14</v>
      </c>
      <c r="B20" s="1" t="s">
        <v>70</v>
      </c>
      <c r="C20" s="1" t="s">
        <v>59</v>
      </c>
      <c r="D20" s="1" t="s">
        <v>101</v>
      </c>
      <c r="E20" s="1" t="s">
        <v>102</v>
      </c>
      <c r="F20" s="2">
        <v>4.1855966870160502E-6</v>
      </c>
      <c r="G20" s="2">
        <v>4.2443609574508803E-5</v>
      </c>
      <c r="H20" s="1">
        <v>5.1848324879658102E-4</v>
      </c>
      <c r="I20" s="1">
        <v>4.2624532349547503E-3</v>
      </c>
      <c r="J20" s="1">
        <v>0.99517243430998703</v>
      </c>
    </row>
    <row r="21" spans="1:10">
      <c r="A21" s="1" t="s">
        <v>14</v>
      </c>
      <c r="B21" s="1" t="s">
        <v>93</v>
      </c>
      <c r="C21" s="1" t="s">
        <v>74</v>
      </c>
      <c r="D21" s="1" t="s">
        <v>105</v>
      </c>
      <c r="E21" s="3" t="s">
        <v>106</v>
      </c>
      <c r="F21" s="2">
        <v>3.5509826170131102E-5</v>
      </c>
      <c r="G21" s="1">
        <v>1.4358452456166701E-2</v>
      </c>
      <c r="H21" s="2">
        <v>4.2047766502173001E-6</v>
      </c>
      <c r="I21" s="1">
        <v>7.1532135007774098E-4</v>
      </c>
      <c r="J21" s="1">
        <v>0.98488651159093499</v>
      </c>
    </row>
    <row r="22" spans="1:10">
      <c r="A22" s="1" t="s">
        <v>14</v>
      </c>
      <c r="B22" s="1" t="s">
        <v>107</v>
      </c>
      <c r="C22" s="1" t="s">
        <v>74</v>
      </c>
      <c r="D22" s="1" t="s">
        <v>105</v>
      </c>
      <c r="E22" s="3" t="s">
        <v>106</v>
      </c>
      <c r="F22" s="2">
        <v>9.1393322793384603E-5</v>
      </c>
      <c r="G22" s="1">
        <v>1.43575438152398E-2</v>
      </c>
      <c r="H22" s="2">
        <v>1.08220329726829E-5</v>
      </c>
      <c r="I22" s="1">
        <v>7.1527530248246195E-4</v>
      </c>
      <c r="J22" s="1">
        <v>0.984824965526511</v>
      </c>
    </row>
    <row r="23" spans="1:10">
      <c r="A23" s="1" t="s">
        <v>14</v>
      </c>
      <c r="B23" s="1" t="s">
        <v>108</v>
      </c>
      <c r="C23" s="1" t="s">
        <v>74</v>
      </c>
      <c r="D23" s="1" t="s">
        <v>105</v>
      </c>
      <c r="E23" s="3" t="s">
        <v>106</v>
      </c>
      <c r="F23" s="1">
        <v>1.0565192323520801E-4</v>
      </c>
      <c r="G23" s="1">
        <v>1.43573151227305E-2</v>
      </c>
      <c r="H23" s="2">
        <v>1.2510417193864599E-5</v>
      </c>
      <c r="I23" s="1">
        <v>7.1526392954726495E-4</v>
      </c>
      <c r="J23" s="1">
        <v>0.98480925860729196</v>
      </c>
    </row>
    <row r="24" spans="1:10">
      <c r="A24" s="1" t="s">
        <v>14</v>
      </c>
      <c r="B24" s="1" t="s">
        <v>109</v>
      </c>
      <c r="C24" s="1" t="s">
        <v>74</v>
      </c>
      <c r="D24" s="1" t="s">
        <v>105</v>
      </c>
      <c r="E24" s="3" t="s">
        <v>106</v>
      </c>
      <c r="F24" s="2">
        <v>3.5208700421041099E-10</v>
      </c>
      <c r="G24" s="1">
        <v>1.43500093695412E-2</v>
      </c>
      <c r="H24" s="2">
        <v>5.7162209381688E-11</v>
      </c>
      <c r="I24" s="1">
        <v>1.3454555257488301E-3</v>
      </c>
      <c r="J24" s="1">
        <v>0.98430453469545898</v>
      </c>
    </row>
    <row r="25" spans="1:10">
      <c r="A25" s="1" t="s">
        <v>14</v>
      </c>
      <c r="B25" s="1" t="s">
        <v>110</v>
      </c>
      <c r="C25" s="1" t="s">
        <v>74</v>
      </c>
      <c r="D25" s="1" t="s">
        <v>105</v>
      </c>
      <c r="E25" s="3" t="s">
        <v>106</v>
      </c>
      <c r="F25" s="1">
        <v>7.8064924511756797E-4</v>
      </c>
      <c r="G25" s="1">
        <v>1.43464787168644E-2</v>
      </c>
      <c r="H25" s="2">
        <v>9.2437955121310394E-5</v>
      </c>
      <c r="I25" s="1">
        <v>7.1472432183452303E-4</v>
      </c>
      <c r="J25" s="1">
        <v>0.984065709761062</v>
      </c>
    </row>
    <row r="26" spans="1:10">
      <c r="A26" s="1" t="s">
        <v>14</v>
      </c>
      <c r="B26" s="1" t="s">
        <v>66</v>
      </c>
      <c r="C26" s="1" t="s">
        <v>59</v>
      </c>
      <c r="D26" s="1" t="s">
        <v>101</v>
      </c>
      <c r="E26" s="1" t="s">
        <v>102</v>
      </c>
      <c r="F26" s="2">
        <v>1.4175445170575601E-9</v>
      </c>
      <c r="G26" s="2">
        <v>4.23742938884402E-5</v>
      </c>
      <c r="H26" s="2">
        <v>2.4738706660022702E-7</v>
      </c>
      <c r="I26" s="1">
        <v>6.4015221397386701E-3</v>
      </c>
      <c r="J26" s="1">
        <v>0.993555854761761</v>
      </c>
    </row>
    <row r="27" spans="1:10">
      <c r="A27" s="1" t="s">
        <v>14</v>
      </c>
      <c r="B27" s="1" t="s">
        <v>117</v>
      </c>
      <c r="C27" s="1" t="s">
        <v>74</v>
      </c>
      <c r="D27" s="1" t="s">
        <v>116</v>
      </c>
      <c r="E27" s="1" t="s">
        <v>118</v>
      </c>
      <c r="F27" s="1">
        <v>1.65716274377934E-3</v>
      </c>
      <c r="G27" s="1">
        <v>1.15228692747781E-3</v>
      </c>
      <c r="H27" s="1">
        <v>3.0784446352967402E-3</v>
      </c>
      <c r="I27" s="1">
        <v>1.14759260692616E-3</v>
      </c>
      <c r="J27" s="1">
        <v>0.99296451308652001</v>
      </c>
    </row>
    <row r="28" spans="1:10">
      <c r="A28" s="1" t="s">
        <v>14</v>
      </c>
      <c r="B28" s="1" t="s">
        <v>76</v>
      </c>
      <c r="C28" s="1" t="s">
        <v>59</v>
      </c>
      <c r="D28" s="1" t="s">
        <v>119</v>
      </c>
      <c r="E28" s="1" t="s">
        <v>120</v>
      </c>
      <c r="F28" s="2">
        <v>1.0515137313106499E-6</v>
      </c>
      <c r="G28" s="1">
        <v>6.3373567944916198E-3</v>
      </c>
      <c r="H28" s="2">
        <v>3.2941325248018502E-7</v>
      </c>
      <c r="I28" s="1">
        <v>9.9266859368483907E-4</v>
      </c>
      <c r="J28" s="1">
        <v>0.99266859368483995</v>
      </c>
    </row>
    <row r="29" spans="1:10">
      <c r="A29" s="1" t="s">
        <v>14</v>
      </c>
      <c r="B29" s="1" t="s">
        <v>122</v>
      </c>
      <c r="C29" s="1" t="s">
        <v>74</v>
      </c>
      <c r="D29" s="1" t="s">
        <v>121</v>
      </c>
      <c r="E29" s="1" t="s">
        <v>123</v>
      </c>
      <c r="F29" s="1">
        <v>1.31687019301602E-3</v>
      </c>
      <c r="G29" s="1">
        <v>4.3445778049190304E-3</v>
      </c>
      <c r="H29" s="1">
        <v>6.8569497375353997E-4</v>
      </c>
      <c r="I29" s="1">
        <v>1.26984083830492E-3</v>
      </c>
      <c r="J29" s="1">
        <v>0.99238301619000702</v>
      </c>
    </row>
    <row r="30" spans="1:10">
      <c r="A30" s="1" t="s">
        <v>14</v>
      </c>
      <c r="B30" s="1" t="s">
        <v>70</v>
      </c>
      <c r="C30" s="1" t="s">
        <v>59</v>
      </c>
      <c r="D30" s="1" t="s">
        <v>119</v>
      </c>
      <c r="E30" s="1" t="s">
        <v>120</v>
      </c>
      <c r="F30" s="1">
        <v>1.10097605427147E-3</v>
      </c>
      <c r="G30" s="1">
        <v>6.3282024464960699E-3</v>
      </c>
      <c r="H30" s="1">
        <v>3.4490857526730699E-4</v>
      </c>
      <c r="I30" s="1">
        <v>9.9123467824571796E-4</v>
      </c>
      <c r="J30" s="1">
        <v>0.99123467824571898</v>
      </c>
    </row>
    <row r="31" spans="1:10">
      <c r="A31" s="1" t="s">
        <v>14</v>
      </c>
      <c r="B31" s="1" t="s">
        <v>95</v>
      </c>
      <c r="C31" s="1" t="s">
        <v>74</v>
      </c>
      <c r="D31" s="1" t="s">
        <v>105</v>
      </c>
      <c r="E31" s="3" t="s">
        <v>106</v>
      </c>
      <c r="F31" s="1">
        <v>1.1801975502480899E-3</v>
      </c>
      <c r="G31" s="1">
        <v>1.4340064175680199E-2</v>
      </c>
      <c r="H31" s="1">
        <v>1.39749124035447E-4</v>
      </c>
      <c r="I31" s="1">
        <v>7.1440489101365595E-4</v>
      </c>
      <c r="J31" s="1">
        <v>0.98362558425902302</v>
      </c>
    </row>
    <row r="32" spans="1:10">
      <c r="A32" s="1" t="s">
        <v>14</v>
      </c>
      <c r="B32" s="1" t="s">
        <v>66</v>
      </c>
      <c r="C32" s="1" t="s">
        <v>59</v>
      </c>
      <c r="D32" s="1" t="s">
        <v>119</v>
      </c>
      <c r="E32" s="1" t="s">
        <v>120</v>
      </c>
      <c r="F32" s="1">
        <v>4.2044406367406301E-3</v>
      </c>
      <c r="G32" s="1">
        <v>6.30237322482439E-3</v>
      </c>
      <c r="H32" s="1">
        <v>1.3171472932476799E-3</v>
      </c>
      <c r="I32" s="1">
        <v>9.871888499951981E-4</v>
      </c>
      <c r="J32" s="1">
        <v>0.98718884999519196</v>
      </c>
    </row>
    <row r="33" spans="1:10">
      <c r="A33" s="1" t="s">
        <v>14</v>
      </c>
      <c r="B33" s="1" t="s">
        <v>95</v>
      </c>
      <c r="C33" s="1" t="s">
        <v>74</v>
      </c>
      <c r="D33" s="1" t="s">
        <v>69</v>
      </c>
      <c r="E33" s="1" t="s">
        <v>69</v>
      </c>
      <c r="F33" s="1">
        <v>1.23140053773822E-4</v>
      </c>
      <c r="G33" s="1">
        <v>1.21009825231115E-3</v>
      </c>
      <c r="H33" s="1">
        <v>1.3140869005614599E-3</v>
      </c>
      <c r="I33" s="1">
        <v>1.19281174870651E-2</v>
      </c>
      <c r="J33" s="1">
        <v>0.98542455730628797</v>
      </c>
    </row>
    <row r="34" spans="1:10">
      <c r="A34" s="1" t="s">
        <v>14</v>
      </c>
      <c r="B34" s="1" t="s">
        <v>79</v>
      </c>
      <c r="C34" s="1" t="s">
        <v>74</v>
      </c>
      <c r="D34" s="1" t="s">
        <v>105</v>
      </c>
      <c r="E34" s="3" t="s">
        <v>106</v>
      </c>
      <c r="F34" s="2">
        <v>5.5253908167105496E-32</v>
      </c>
      <c r="G34" s="1">
        <v>2.2192983525772599E-2</v>
      </c>
      <c r="H34" s="2">
        <v>8.9706107582349405E-33</v>
      </c>
      <c r="I34" s="1">
        <v>2.62790750295732E-3</v>
      </c>
      <c r="J34" s="1">
        <v>0.97517910897127302</v>
      </c>
    </row>
    <row r="35" spans="1:10">
      <c r="A35" s="1" t="s">
        <v>14</v>
      </c>
      <c r="B35" s="1" t="s">
        <v>117</v>
      </c>
      <c r="C35" s="1" t="s">
        <v>74</v>
      </c>
      <c r="D35" s="1" t="s">
        <v>105</v>
      </c>
      <c r="E35" s="3" t="s">
        <v>106</v>
      </c>
      <c r="F35" s="1">
        <v>1.3094790638959001E-2</v>
      </c>
      <c r="G35" s="1">
        <v>1.4148760360899E-2</v>
      </c>
      <c r="H35" s="1">
        <v>1.5505755971425401E-3</v>
      </c>
      <c r="I35" s="1">
        <v>7.0487688085732903E-4</v>
      </c>
      <c r="J35" s="1">
        <v>0.97050099652214195</v>
      </c>
    </row>
    <row r="36" spans="1:10">
      <c r="A36" s="1" t="s">
        <v>14</v>
      </c>
      <c r="B36" s="1" t="s">
        <v>152</v>
      </c>
      <c r="C36" s="1" t="s">
        <v>59</v>
      </c>
      <c r="D36" s="1" t="s">
        <v>151</v>
      </c>
      <c r="E36" s="3" t="s">
        <v>153</v>
      </c>
      <c r="F36" s="2">
        <v>1.44320734914265E-5</v>
      </c>
      <c r="G36" s="1">
        <v>1.5917727844634399E-3</v>
      </c>
      <c r="H36" s="2">
        <v>1.6994438921669599E-5</v>
      </c>
      <c r="I36" s="1">
        <v>8.7688669986826101E-4</v>
      </c>
      <c r="J36" s="1">
        <v>0.99749991400325499</v>
      </c>
    </row>
    <row r="37" spans="1:10">
      <c r="A37" s="1" t="s">
        <v>14</v>
      </c>
      <c r="B37" s="1" t="s">
        <v>144</v>
      </c>
      <c r="C37" s="1" t="s">
        <v>59</v>
      </c>
      <c r="D37" s="1" t="s">
        <v>151</v>
      </c>
      <c r="E37" s="3" t="s">
        <v>153</v>
      </c>
      <c r="F37" s="2">
        <v>6.8945542518670502E-7</v>
      </c>
      <c r="G37" s="1">
        <v>2.5156313021861701E-3</v>
      </c>
      <c r="H37" s="2">
        <v>8.1186588465681902E-7</v>
      </c>
      <c r="I37" s="1">
        <v>1.9667569503256199E-3</v>
      </c>
      <c r="J37" s="1">
        <v>0.99551611042617805</v>
      </c>
    </row>
    <row r="38" spans="1:10">
      <c r="A38" s="1" t="s">
        <v>14</v>
      </c>
      <c r="B38" s="1" t="s">
        <v>66</v>
      </c>
      <c r="C38" s="1" t="s">
        <v>59</v>
      </c>
      <c r="D38" s="1" t="s">
        <v>151</v>
      </c>
      <c r="E38" s="3" t="s">
        <v>153</v>
      </c>
      <c r="F38" s="2">
        <v>3.9000980171035904E-9</v>
      </c>
      <c r="G38" s="1">
        <v>2.6903983265330099E-3</v>
      </c>
      <c r="H38" s="2">
        <v>4.5925471194119104E-9</v>
      </c>
      <c r="I38" s="1">
        <v>2.1729327137908401E-3</v>
      </c>
      <c r="J38" s="1">
        <v>0.99513666046703197</v>
      </c>
    </row>
    <row r="39" spans="1:10">
      <c r="A39" s="1" t="s">
        <v>14</v>
      </c>
      <c r="B39" s="1" t="s">
        <v>58</v>
      </c>
      <c r="C39" s="1" t="s">
        <v>59</v>
      </c>
      <c r="D39" s="1" t="s">
        <v>151</v>
      </c>
      <c r="E39" s="3" t="s">
        <v>153</v>
      </c>
      <c r="F39" s="2">
        <v>1.7876712228990599E-19</v>
      </c>
      <c r="G39" s="1">
        <v>2.7688652240637898E-3</v>
      </c>
      <c r="H39" s="2">
        <v>2.1050661519727001E-19</v>
      </c>
      <c r="I39" s="1">
        <v>2.2655021692403799E-3</v>
      </c>
      <c r="J39" s="1">
        <v>0.99496563260669502</v>
      </c>
    </row>
    <row r="40" spans="1:10">
      <c r="A40" s="1" t="s">
        <v>14</v>
      </c>
      <c r="B40" s="1" t="s">
        <v>85</v>
      </c>
      <c r="C40" s="1" t="s">
        <v>74</v>
      </c>
      <c r="D40" s="1" t="s">
        <v>151</v>
      </c>
      <c r="E40" s="3" t="s">
        <v>153</v>
      </c>
      <c r="F40" s="2">
        <v>8.8252411059087206E-23</v>
      </c>
      <c r="G40" s="1">
        <v>2.76888013734706E-3</v>
      </c>
      <c r="H40" s="2">
        <v>1.03921325672621E-22</v>
      </c>
      <c r="I40" s="1">
        <v>2.2655197628331201E-3</v>
      </c>
      <c r="J40" s="1">
        <v>0.99496560009981705</v>
      </c>
    </row>
    <row r="41" spans="1:10">
      <c r="A41" s="1" t="s">
        <v>14</v>
      </c>
      <c r="B41" s="1" t="s">
        <v>61</v>
      </c>
      <c r="C41" s="1" t="s">
        <v>56</v>
      </c>
      <c r="D41" s="1" t="s">
        <v>163</v>
      </c>
      <c r="E41" s="1" t="s">
        <v>164</v>
      </c>
      <c r="F41" s="1">
        <v>1.13098580392838E-3</v>
      </c>
      <c r="G41" s="1">
        <v>1.5260674580503401E-2</v>
      </c>
      <c r="H41" s="2">
        <v>9.9479574872177599E-5</v>
      </c>
      <c r="I41" s="1">
        <v>3.5915310027257499E-4</v>
      </c>
      <c r="J41" s="1">
        <v>0.98314970694042403</v>
      </c>
    </row>
    <row r="42" spans="1:10">
      <c r="A42" s="1" t="s">
        <v>14</v>
      </c>
      <c r="B42" s="1" t="s">
        <v>76</v>
      </c>
      <c r="C42" s="1" t="s">
        <v>59</v>
      </c>
      <c r="D42" s="1" t="s">
        <v>151</v>
      </c>
      <c r="E42" s="3" t="s">
        <v>153</v>
      </c>
      <c r="F42" s="2">
        <v>3.0166259708010298E-32</v>
      </c>
      <c r="G42" s="1">
        <v>2.76888013854816E-3</v>
      </c>
      <c r="H42" s="2">
        <v>3.5522176242211801E-32</v>
      </c>
      <c r="I42" s="1">
        <v>2.2655197642501E-3</v>
      </c>
      <c r="J42" s="1">
        <v>0.99496560009720802</v>
      </c>
    </row>
    <row r="43" spans="1:10">
      <c r="A43" s="1" t="s">
        <v>14</v>
      </c>
      <c r="B43" s="1" t="s">
        <v>72</v>
      </c>
      <c r="C43" s="1" t="s">
        <v>74</v>
      </c>
      <c r="D43" s="1" t="s">
        <v>69</v>
      </c>
      <c r="E43" s="1" t="s">
        <v>69</v>
      </c>
      <c r="F43" s="2">
        <v>2.6996820392843199E-7</v>
      </c>
      <c r="G43" s="1">
        <v>1.57368164764991E-3</v>
      </c>
      <c r="H43" s="2">
        <v>2.8809609016580899E-6</v>
      </c>
      <c r="I43" s="1">
        <v>1.5810903537471999E-2</v>
      </c>
      <c r="J43" s="1">
        <v>0.98261226388577305</v>
      </c>
    </row>
    <row r="44" spans="1:10">
      <c r="A44" s="1" t="s">
        <v>14</v>
      </c>
      <c r="B44" s="1" t="s">
        <v>76</v>
      </c>
      <c r="C44" s="1" t="s">
        <v>59</v>
      </c>
      <c r="D44" s="1" t="s">
        <v>75</v>
      </c>
      <c r="E44" s="1" t="s">
        <v>77</v>
      </c>
      <c r="F44" s="1">
        <v>1.9976288312785199E-4</v>
      </c>
      <c r="G44" s="1">
        <v>6.2295382623020201E-3</v>
      </c>
      <c r="H44" s="1">
        <v>3.9168988401581701E-4</v>
      </c>
      <c r="I44" s="1">
        <v>1.1232770936785401E-2</v>
      </c>
      <c r="J44" s="1">
        <v>0.98194623803376901</v>
      </c>
    </row>
    <row r="45" spans="1:10">
      <c r="A45" s="1" t="s">
        <v>14</v>
      </c>
      <c r="B45" s="1" t="s">
        <v>61</v>
      </c>
      <c r="C45" s="1" t="s">
        <v>56</v>
      </c>
      <c r="D45" s="1" t="s">
        <v>176</v>
      </c>
      <c r="E45" s="1" t="s">
        <v>177</v>
      </c>
      <c r="F45" s="1">
        <v>4.9588093340533098E-4</v>
      </c>
      <c r="G45" s="1">
        <v>1.7305824929620499E-3</v>
      </c>
      <c r="H45" s="1">
        <v>4.1454727764669696E-3</v>
      </c>
      <c r="I45" s="1">
        <v>1.34872083179169E-2</v>
      </c>
      <c r="J45" s="1">
        <v>0.98014085547924901</v>
      </c>
    </row>
    <row r="46" spans="1:10">
      <c r="A46" s="1" t="s">
        <v>14</v>
      </c>
      <c r="B46" s="1" t="s">
        <v>66</v>
      </c>
      <c r="C46" s="1" t="s">
        <v>59</v>
      </c>
      <c r="D46" s="1" t="s">
        <v>180</v>
      </c>
      <c r="E46" s="1" t="s">
        <v>181</v>
      </c>
      <c r="F46" s="1">
        <v>8.3635698588650699E-4</v>
      </c>
      <c r="G46" s="1">
        <v>1.11377748783975E-2</v>
      </c>
      <c r="H46" s="1">
        <v>6.9300711301565796E-4</v>
      </c>
      <c r="I46" s="1">
        <v>8.2496999353019792E-3</v>
      </c>
      <c r="J46" s="1">
        <v>0.97908316108739801</v>
      </c>
    </row>
    <row r="47" spans="1:10">
      <c r="A47" s="1" t="s">
        <v>14</v>
      </c>
      <c r="B47" s="1" t="s">
        <v>85</v>
      </c>
      <c r="C47" s="1" t="s">
        <v>74</v>
      </c>
      <c r="D47" s="1" t="s">
        <v>184</v>
      </c>
      <c r="E47" s="1" t="s">
        <v>185</v>
      </c>
      <c r="F47" s="1">
        <v>1.1650031706400899E-3</v>
      </c>
      <c r="G47" s="1">
        <v>1.2287418387264999E-4</v>
      </c>
      <c r="H47" s="1">
        <v>1.9874417391826299E-2</v>
      </c>
      <c r="I47" s="1">
        <v>1.1184577230636699E-3</v>
      </c>
      <c r="J47" s="1">
        <v>0.97771924753059702</v>
      </c>
    </row>
    <row r="48" spans="1:10">
      <c r="A48" s="1" t="s">
        <v>14</v>
      </c>
      <c r="B48" s="1" t="s">
        <v>159</v>
      </c>
      <c r="C48" s="1" t="s">
        <v>59</v>
      </c>
      <c r="D48" s="1" t="s">
        <v>67</v>
      </c>
      <c r="E48" s="1" t="s">
        <v>67</v>
      </c>
      <c r="F48" s="2">
        <v>1.36663567804457E-5</v>
      </c>
      <c r="G48" s="2">
        <v>3.3655697555895202E-6</v>
      </c>
      <c r="H48" s="1">
        <v>1.89280074610839E-2</v>
      </c>
      <c r="I48" s="1">
        <v>3.6839685637681998E-3</v>
      </c>
      <c r="J48" s="1">
        <v>0.977370992048612</v>
      </c>
    </row>
    <row r="49" spans="1:10">
      <c r="A49" s="1" t="s">
        <v>14</v>
      </c>
      <c r="B49" s="1" t="s">
        <v>85</v>
      </c>
      <c r="C49" s="1" t="s">
        <v>74</v>
      </c>
      <c r="D49" s="1" t="s">
        <v>188</v>
      </c>
      <c r="E49" s="1" t="s">
        <v>188</v>
      </c>
      <c r="F49" s="1">
        <v>9.4595385572643405E-3</v>
      </c>
      <c r="G49" s="1">
        <v>4.6893100820990501E-3</v>
      </c>
      <c r="H49" s="1">
        <v>6.8085103636720198E-3</v>
      </c>
      <c r="I49" s="1">
        <v>2.3984904926041099E-3</v>
      </c>
      <c r="J49" s="1">
        <v>0.97664415050436104</v>
      </c>
    </row>
    <row r="50" spans="1:10">
      <c r="A50" s="1" t="s">
        <v>14</v>
      </c>
      <c r="B50" s="1" t="s">
        <v>91</v>
      </c>
      <c r="C50" s="1" t="s">
        <v>74</v>
      </c>
      <c r="D50" s="1" t="s">
        <v>151</v>
      </c>
      <c r="E50" s="3" t="s">
        <v>153</v>
      </c>
      <c r="F50" s="2">
        <v>8.1220670983708904E-14</v>
      </c>
      <c r="G50" s="1">
        <v>2.7688803680193E-3</v>
      </c>
      <c r="H50" s="2">
        <v>9.5641124127426301E-14</v>
      </c>
      <c r="I50" s="1">
        <v>2.2655200349633998E-3</v>
      </c>
      <c r="J50" s="1">
        <v>0.99496559959683895</v>
      </c>
    </row>
    <row r="51" spans="1:10">
      <c r="A51" s="1" t="s">
        <v>14</v>
      </c>
      <c r="B51" s="1" t="s">
        <v>152</v>
      </c>
      <c r="C51" s="1" t="s">
        <v>59</v>
      </c>
      <c r="D51" s="1" t="s">
        <v>192</v>
      </c>
      <c r="E51" s="1" t="s">
        <v>192</v>
      </c>
      <c r="F51" s="2">
        <v>5.1135544410324997E-7</v>
      </c>
      <c r="G51" s="2">
        <v>4.83132355051472E-7</v>
      </c>
      <c r="H51" s="1">
        <v>1.38087737182419E-2</v>
      </c>
      <c r="I51" s="1">
        <v>1.2072512455033499E-2</v>
      </c>
      <c r="J51" s="1">
        <v>0.97411771933892499</v>
      </c>
    </row>
    <row r="52" spans="1:10">
      <c r="A52" s="1" t="s">
        <v>14</v>
      </c>
      <c r="B52" s="1" t="s">
        <v>95</v>
      </c>
      <c r="C52" s="1" t="s">
        <v>74</v>
      </c>
      <c r="D52" s="1" t="s">
        <v>57</v>
      </c>
      <c r="E52" s="1" t="s">
        <v>57</v>
      </c>
      <c r="F52" s="1">
        <v>1.1916718908824299E-3</v>
      </c>
      <c r="G52" s="1">
        <v>2.3205776778782201E-4</v>
      </c>
      <c r="H52" s="1">
        <v>2.13100069695479E-2</v>
      </c>
      <c r="I52" s="1">
        <v>3.1756696605432502E-3</v>
      </c>
      <c r="J52" s="1">
        <v>0.97409059371123896</v>
      </c>
    </row>
    <row r="53" spans="1:10">
      <c r="A53" s="1" t="s">
        <v>14</v>
      </c>
      <c r="B53" s="1" t="s">
        <v>152</v>
      </c>
      <c r="C53" s="1" t="s">
        <v>59</v>
      </c>
      <c r="D53" s="1" t="s">
        <v>174</v>
      </c>
      <c r="E53" s="1" t="s">
        <v>175</v>
      </c>
      <c r="F53" s="1">
        <v>1.0844218642964001E-2</v>
      </c>
      <c r="G53" s="1">
        <v>2.2708534287468498E-3</v>
      </c>
      <c r="H53" s="1">
        <v>1.21550182772569E-2</v>
      </c>
      <c r="I53" s="1">
        <v>1.5721860988262199E-3</v>
      </c>
      <c r="J53" s="1">
        <v>0.97315772355220598</v>
      </c>
    </row>
    <row r="54" spans="1:10">
      <c r="A54" s="1" t="s">
        <v>14</v>
      </c>
      <c r="B54" s="1" t="s">
        <v>76</v>
      </c>
      <c r="C54" s="1" t="s">
        <v>59</v>
      </c>
      <c r="D54" s="1" t="s">
        <v>180</v>
      </c>
      <c r="E54" s="1" t="s">
        <v>181</v>
      </c>
      <c r="F54" s="1">
        <v>4.2300678157515797E-3</v>
      </c>
      <c r="G54" s="1">
        <v>1.1068513751913501E-2</v>
      </c>
      <c r="H54" s="1">
        <v>3.50504286366092E-3</v>
      </c>
      <c r="I54" s="1">
        <v>8.1983952046372297E-3</v>
      </c>
      <c r="J54" s="1">
        <v>0.97299798036403695</v>
      </c>
    </row>
    <row r="55" spans="1:10">
      <c r="A55" s="1" t="s">
        <v>14</v>
      </c>
      <c r="B55" s="1" t="s">
        <v>85</v>
      </c>
      <c r="C55" s="1" t="s">
        <v>74</v>
      </c>
      <c r="D55" s="1" t="s">
        <v>69</v>
      </c>
      <c r="E55" s="1" t="s">
        <v>69</v>
      </c>
      <c r="F55" s="2">
        <v>2.1283679440430199E-9</v>
      </c>
      <c r="G55" s="1">
        <v>1.12084584917163E-3</v>
      </c>
      <c r="H55" s="2">
        <v>5.2972863143217098E-8</v>
      </c>
      <c r="I55" s="1">
        <v>2.6924732359395499E-2</v>
      </c>
      <c r="J55" s="1">
        <v>0.97195436669020197</v>
      </c>
    </row>
    <row r="56" spans="1:10">
      <c r="A56" s="1" t="s">
        <v>14</v>
      </c>
      <c r="B56" s="1" t="s">
        <v>66</v>
      </c>
      <c r="C56" s="1" t="s">
        <v>59</v>
      </c>
      <c r="D56" s="1" t="s">
        <v>67</v>
      </c>
      <c r="E56" s="1" t="s">
        <v>67</v>
      </c>
      <c r="F56" s="2">
        <v>1.41072810121785E-7</v>
      </c>
      <c r="G56" s="2">
        <v>2.1444106556669101E-5</v>
      </c>
      <c r="H56" s="1">
        <v>1.93354638673955E-4</v>
      </c>
      <c r="I56" s="1">
        <v>2.8419964611203601E-2</v>
      </c>
      <c r="J56" s="1">
        <v>0.97136509557075501</v>
      </c>
    </row>
    <row r="57" spans="1:10">
      <c r="A57" s="1" t="s">
        <v>14</v>
      </c>
      <c r="B57" s="1" t="s">
        <v>76</v>
      </c>
      <c r="C57" s="1" t="s">
        <v>59</v>
      </c>
      <c r="D57" s="1" t="s">
        <v>184</v>
      </c>
      <c r="E57" s="1" t="s">
        <v>185</v>
      </c>
      <c r="F57" s="1">
        <v>1.42802446243422E-3</v>
      </c>
      <c r="G57" s="1">
        <v>2.1721644746170999E-4</v>
      </c>
      <c r="H57" s="1">
        <v>2.4361439459913599E-2</v>
      </c>
      <c r="I57" s="1">
        <v>2.7343535593025801E-3</v>
      </c>
      <c r="J57" s="1">
        <v>0.97125896607088802</v>
      </c>
    </row>
    <row r="58" spans="1:10">
      <c r="A58" s="1" t="s">
        <v>14</v>
      </c>
      <c r="B58" s="1" t="s">
        <v>91</v>
      </c>
      <c r="C58" s="1" t="s">
        <v>74</v>
      </c>
      <c r="D58" s="1" t="s">
        <v>69</v>
      </c>
      <c r="E58" s="1" t="s">
        <v>69</v>
      </c>
      <c r="F58" s="2">
        <v>7.4515486060466604E-8</v>
      </c>
      <c r="G58" s="1">
        <v>1.1662858359396599E-3</v>
      </c>
      <c r="H58" s="2">
        <v>1.85461290007646E-6</v>
      </c>
      <c r="I58" s="1">
        <v>2.80568657882822E-2</v>
      </c>
      <c r="J58" s="1">
        <v>0.97077491924739101</v>
      </c>
    </row>
    <row r="59" spans="1:10">
      <c r="A59" s="1" t="s">
        <v>14</v>
      </c>
      <c r="B59" s="1" t="s">
        <v>95</v>
      </c>
      <c r="C59" s="1" t="s">
        <v>74</v>
      </c>
      <c r="D59" s="1" t="s">
        <v>151</v>
      </c>
      <c r="E59" s="3" t="s">
        <v>153</v>
      </c>
      <c r="F59" s="2">
        <v>7.9501965677209498E-11</v>
      </c>
      <c r="G59" s="1">
        <v>2.7688864782840598E-3</v>
      </c>
      <c r="H59" s="2">
        <v>9.3617268555113602E-11</v>
      </c>
      <c r="I59" s="1">
        <v>2.2655272435766699E-3</v>
      </c>
      <c r="J59" s="1">
        <v>0.99496558610501995</v>
      </c>
    </row>
    <row r="60" spans="1:10">
      <c r="A60" s="1" t="s">
        <v>14</v>
      </c>
      <c r="B60" s="1" t="s">
        <v>76</v>
      </c>
      <c r="C60" s="1" t="s">
        <v>59</v>
      </c>
      <c r="D60" s="1" t="s">
        <v>69</v>
      </c>
      <c r="E60" s="1" t="s">
        <v>69</v>
      </c>
      <c r="F60" s="2">
        <v>3.6345011925650298E-16</v>
      </c>
      <c r="G60" s="1">
        <v>1.2384955595501599E-3</v>
      </c>
      <c r="H60" s="2">
        <v>9.1052765389930508E-15</v>
      </c>
      <c r="I60" s="1">
        <v>3.0058510823475399E-2</v>
      </c>
      <c r="J60" s="1">
        <v>0.96870299361696399</v>
      </c>
    </row>
    <row r="61" spans="1:10">
      <c r="A61" s="1" t="s">
        <v>14</v>
      </c>
      <c r="B61" s="1" t="s">
        <v>82</v>
      </c>
      <c r="C61" s="1" t="s">
        <v>56</v>
      </c>
      <c r="D61" s="1" t="s">
        <v>206</v>
      </c>
      <c r="E61" s="1" t="s">
        <v>207</v>
      </c>
      <c r="F61" s="2">
        <v>2.6667037475273901E-14</v>
      </c>
      <c r="G61" s="1">
        <v>3.0530529299889302E-2</v>
      </c>
      <c r="H61" s="2">
        <v>1.8989546890837098E-15</v>
      </c>
      <c r="I61" s="1">
        <v>1.2058095491931E-3</v>
      </c>
      <c r="J61" s="1">
        <v>0.96826366115088902</v>
      </c>
    </row>
    <row r="62" spans="1:10">
      <c r="A62" s="1" t="s">
        <v>14</v>
      </c>
      <c r="B62" s="1" t="s">
        <v>55</v>
      </c>
      <c r="C62" s="1" t="s">
        <v>56</v>
      </c>
      <c r="D62" s="1" t="s">
        <v>206</v>
      </c>
      <c r="E62" s="1" t="s">
        <v>207</v>
      </c>
      <c r="F62" s="2">
        <v>2.4851592962663801E-45</v>
      </c>
      <c r="G62" s="1">
        <v>3.0530529300044702E-2</v>
      </c>
      <c r="H62" s="2">
        <v>1.7696772291038101E-46</v>
      </c>
      <c r="I62" s="1">
        <v>1.20580954920434E-3</v>
      </c>
      <c r="J62" s="1">
        <v>0.96826366115075502</v>
      </c>
    </row>
    <row r="63" spans="1:10">
      <c r="A63" s="1" t="s">
        <v>14</v>
      </c>
      <c r="B63" s="1" t="s">
        <v>97</v>
      </c>
      <c r="C63" s="1" t="s">
        <v>56</v>
      </c>
      <c r="D63" s="1" t="s">
        <v>206</v>
      </c>
      <c r="E63" s="1" t="s">
        <v>207</v>
      </c>
      <c r="F63" s="2">
        <v>4.4144253058114197E-25</v>
      </c>
      <c r="G63" s="1">
        <v>3.0530529300044899E-2</v>
      </c>
      <c r="H63" s="2">
        <v>3.14350390134377E-26</v>
      </c>
      <c r="I63" s="1">
        <v>1.20580954920431E-3</v>
      </c>
      <c r="J63" s="1">
        <v>0.96826366115074802</v>
      </c>
    </row>
    <row r="64" spans="1:10">
      <c r="A64" s="1" t="s">
        <v>14</v>
      </c>
      <c r="B64" s="1" t="s">
        <v>61</v>
      </c>
      <c r="C64" s="1" t="s">
        <v>56</v>
      </c>
      <c r="D64" s="1" t="s">
        <v>206</v>
      </c>
      <c r="E64" s="1" t="s">
        <v>207</v>
      </c>
      <c r="F64" s="2">
        <v>4.3689808249163802E-11</v>
      </c>
      <c r="G64" s="1">
        <v>3.0530529286523798E-2</v>
      </c>
      <c r="H64" s="2">
        <v>3.1111429725497001E-12</v>
      </c>
      <c r="I64" s="1">
        <v>1.2058095482738399E-3</v>
      </c>
      <c r="J64" s="1">
        <v>0.96826366111840201</v>
      </c>
    </row>
    <row r="65" spans="1:10">
      <c r="A65" s="1" t="s">
        <v>14</v>
      </c>
      <c r="B65" s="1" t="s">
        <v>144</v>
      </c>
      <c r="C65" s="1" t="s">
        <v>59</v>
      </c>
      <c r="D65" s="1" t="s">
        <v>212</v>
      </c>
      <c r="E65" s="1" t="s">
        <v>213</v>
      </c>
      <c r="F65" s="1">
        <v>2.9217785896697298E-4</v>
      </c>
      <c r="G65" s="2">
        <v>4.8249638643763597E-5</v>
      </c>
      <c r="H65" s="1">
        <v>2.86221905446753E-2</v>
      </c>
      <c r="I65" s="1">
        <v>3.7593304459844399E-3</v>
      </c>
      <c r="J65" s="1">
        <v>0.96727805151172996</v>
      </c>
    </row>
    <row r="66" spans="1:10">
      <c r="A66" s="1" t="s">
        <v>14</v>
      </c>
      <c r="B66" s="1" t="s">
        <v>91</v>
      </c>
      <c r="C66" s="1" t="s">
        <v>74</v>
      </c>
      <c r="D66" s="1" t="s">
        <v>214</v>
      </c>
      <c r="E66" s="1" t="s">
        <v>215</v>
      </c>
      <c r="F66" s="1">
        <v>5.8040632066392402E-4</v>
      </c>
      <c r="G66" s="1">
        <v>4.1564773946106302E-4</v>
      </c>
      <c r="H66" s="1">
        <v>1.9071330330246598E-2</v>
      </c>
      <c r="I66" s="1">
        <v>1.26903542500199E-2</v>
      </c>
      <c r="J66" s="1">
        <v>0.967242261359608</v>
      </c>
    </row>
    <row r="67" spans="1:10">
      <c r="A67" s="1" t="s">
        <v>14</v>
      </c>
      <c r="B67" s="1" t="s">
        <v>70</v>
      </c>
      <c r="C67" s="1" t="s">
        <v>59</v>
      </c>
      <c r="D67" s="1" t="s">
        <v>67</v>
      </c>
      <c r="E67" s="1" t="s">
        <v>67</v>
      </c>
      <c r="F67" s="2">
        <v>1.50531739664842E-9</v>
      </c>
      <c r="G67" s="2">
        <v>2.58600601775674E-5</v>
      </c>
      <c r="H67" s="2">
        <v>2.0857247652855201E-6</v>
      </c>
      <c r="I67" s="1">
        <v>3.4865854145225202E-2</v>
      </c>
      <c r="J67" s="1">
        <v>0.96510619856451296</v>
      </c>
    </row>
    <row r="68" spans="1:10">
      <c r="A68" s="1" t="s">
        <v>14</v>
      </c>
      <c r="B68" s="1" t="s">
        <v>82</v>
      </c>
      <c r="C68" s="1" t="s">
        <v>56</v>
      </c>
      <c r="D68" s="1" t="s">
        <v>221</v>
      </c>
      <c r="E68" s="1" t="s">
        <v>222</v>
      </c>
      <c r="F68" s="1">
        <v>5.3436649398372303E-3</v>
      </c>
      <c r="G68" s="1">
        <v>1.8690896164517301E-2</v>
      </c>
      <c r="H68" s="1">
        <v>3.5190677391957002E-3</v>
      </c>
      <c r="I68" s="1">
        <v>1.13477812612455E-2</v>
      </c>
      <c r="J68" s="1">
        <v>0.96109858989520403</v>
      </c>
    </row>
    <row r="69" spans="1:10">
      <c r="A69" s="1" t="s">
        <v>14</v>
      </c>
      <c r="B69" s="1" t="s">
        <v>122</v>
      </c>
      <c r="C69" s="1" t="s">
        <v>74</v>
      </c>
      <c r="D69" s="1" t="s">
        <v>224</v>
      </c>
      <c r="E69" s="1" t="s">
        <v>225</v>
      </c>
      <c r="F69" s="2">
        <v>9.7493213009638207E-6</v>
      </c>
      <c r="G69" s="2">
        <v>1.04212722807797E-6</v>
      </c>
      <c r="H69" s="1">
        <v>3.6329843524644502E-2</v>
      </c>
      <c r="I69" s="1">
        <v>2.92264325516079E-3</v>
      </c>
      <c r="J69" s="1">
        <v>0.96073672177166602</v>
      </c>
    </row>
    <row r="70" spans="1:10">
      <c r="A70" s="1" t="s">
        <v>14</v>
      </c>
      <c r="B70" s="1" t="s">
        <v>70</v>
      </c>
      <c r="C70" s="1" t="s">
        <v>59</v>
      </c>
      <c r="D70" s="1" t="s">
        <v>69</v>
      </c>
      <c r="E70" s="1" t="s">
        <v>69</v>
      </c>
      <c r="F70" s="2">
        <v>9.0797924315741106E-8</v>
      </c>
      <c r="G70" s="1">
        <v>1.55921935889654E-3</v>
      </c>
      <c r="H70" s="2">
        <v>2.2598658431818199E-6</v>
      </c>
      <c r="I70" s="1">
        <v>3.7846755495097001E-2</v>
      </c>
      <c r="J70" s="1">
        <v>0.96059167448223903</v>
      </c>
    </row>
    <row r="71" spans="1:10">
      <c r="A71" s="1" t="s">
        <v>14</v>
      </c>
      <c r="B71" s="1" t="s">
        <v>66</v>
      </c>
      <c r="C71" s="1" t="s">
        <v>59</v>
      </c>
      <c r="D71" s="1" t="s">
        <v>197</v>
      </c>
      <c r="E71" s="1" t="s">
        <v>197</v>
      </c>
      <c r="F71" s="1">
        <v>1.6903274768238899E-2</v>
      </c>
      <c r="G71" s="1">
        <v>1.4580524229495899E-3</v>
      </c>
      <c r="H71" s="1">
        <v>2.0622803148037001E-2</v>
      </c>
      <c r="I71" s="1">
        <v>8.1869647377112004E-4</v>
      </c>
      <c r="J71" s="1">
        <v>0.96019717318700304</v>
      </c>
    </row>
    <row r="72" spans="1:10">
      <c r="A72" s="1" t="s">
        <v>14</v>
      </c>
      <c r="B72" s="1" t="s">
        <v>90</v>
      </c>
      <c r="C72" s="1" t="s">
        <v>56</v>
      </c>
      <c r="D72" s="1" t="s">
        <v>241</v>
      </c>
      <c r="E72" s="1" t="s">
        <v>242</v>
      </c>
      <c r="F72" s="1">
        <v>2.8219261484692599E-4</v>
      </c>
      <c r="G72" s="1">
        <v>3.1055408338577799E-4</v>
      </c>
      <c r="H72" s="1">
        <v>2.6441130633618401E-2</v>
      </c>
      <c r="I72" s="1">
        <v>2.81537559713201E-2</v>
      </c>
      <c r="J72" s="1">
        <v>0.944812366696829</v>
      </c>
    </row>
    <row r="73" spans="1:10">
      <c r="A73" s="1" t="s">
        <v>14</v>
      </c>
      <c r="B73" s="1" t="s">
        <v>93</v>
      </c>
      <c r="C73" s="1" t="s">
        <v>74</v>
      </c>
      <c r="D73" s="1" t="s">
        <v>156</v>
      </c>
      <c r="E73" s="1" t="s">
        <v>157</v>
      </c>
      <c r="F73" s="1">
        <v>1.3048233710404901E-3</v>
      </c>
      <c r="G73" s="1">
        <v>1.3320530603668E-3</v>
      </c>
      <c r="H73" s="1">
        <v>2.90609864230661E-2</v>
      </c>
      <c r="I73" s="1">
        <v>2.87278709691541E-2</v>
      </c>
      <c r="J73" s="1">
        <v>0.93957426617637296</v>
      </c>
    </row>
    <row r="74" spans="1:10">
      <c r="A74" s="1" t="s">
        <v>14</v>
      </c>
      <c r="B74" s="1" t="s">
        <v>95</v>
      </c>
      <c r="C74" s="1" t="s">
        <v>74</v>
      </c>
      <c r="D74" s="1" t="s">
        <v>75</v>
      </c>
      <c r="E74" s="1" t="s">
        <v>77</v>
      </c>
      <c r="F74" s="2">
        <v>1.2873719059059301E-7</v>
      </c>
      <c r="G74" s="1">
        <v>2.0963677533288299E-2</v>
      </c>
      <c r="H74" s="2">
        <v>2.5242454684976898E-7</v>
      </c>
      <c r="I74" s="1">
        <v>4.0166165819657401E-2</v>
      </c>
      <c r="J74" s="1">
        <v>0.93886977548531803</v>
      </c>
    </row>
    <row r="75" spans="1:10">
      <c r="A75" s="1" t="s">
        <v>14</v>
      </c>
      <c r="B75" s="1" t="s">
        <v>88</v>
      </c>
      <c r="C75" s="1" t="s">
        <v>74</v>
      </c>
      <c r="D75" s="1" t="s">
        <v>116</v>
      </c>
      <c r="E75" s="1" t="s">
        <v>118</v>
      </c>
      <c r="F75" s="1">
        <v>2.14981580422813E-2</v>
      </c>
      <c r="G75" s="1">
        <v>1.0937949459316699E-3</v>
      </c>
      <c r="H75" s="1">
        <v>3.9936264282100203E-2</v>
      </c>
      <c r="I75" s="1">
        <v>1.0955226563473799E-3</v>
      </c>
      <c r="J75" s="1">
        <v>0.93637626007333896</v>
      </c>
    </row>
    <row r="76" spans="1:10">
      <c r="A76" s="1" t="s">
        <v>14</v>
      </c>
      <c r="B76" s="1" t="s">
        <v>76</v>
      </c>
      <c r="C76" s="1" t="s">
        <v>59</v>
      </c>
      <c r="D76" s="1" t="s">
        <v>57</v>
      </c>
      <c r="E76" s="1" t="s">
        <v>57</v>
      </c>
      <c r="F76" s="2">
        <v>1.12174897408183E-10</v>
      </c>
      <c r="G76" s="2">
        <v>5.3526981364854501E-5</v>
      </c>
      <c r="H76" s="2">
        <v>1.5393195781314899E-7</v>
      </c>
      <c r="I76" s="1">
        <v>7.25249572692995E-2</v>
      </c>
      <c r="J76" s="1">
        <v>0.92742136170520395</v>
      </c>
    </row>
    <row r="77" spans="1:10">
      <c r="A77" s="1" t="s">
        <v>14</v>
      </c>
      <c r="B77" s="1" t="s">
        <v>70</v>
      </c>
      <c r="C77" s="1" t="s">
        <v>59</v>
      </c>
      <c r="D77" s="1" t="s">
        <v>57</v>
      </c>
      <c r="E77" s="1" t="s">
        <v>57</v>
      </c>
      <c r="F77" s="2">
        <v>1.15213676638934E-7</v>
      </c>
      <c r="G77" s="2">
        <v>5.3436390975443103E-5</v>
      </c>
      <c r="H77" s="1">
        <v>1.5809430179481701E-4</v>
      </c>
      <c r="I77" s="1">
        <v>7.2397140805358598E-2</v>
      </c>
      <c r="J77" s="1">
        <v>0.92739121328819496</v>
      </c>
    </row>
    <row r="78" spans="1:10">
      <c r="A78" s="1" t="s">
        <v>14</v>
      </c>
      <c r="B78" s="1" t="s">
        <v>85</v>
      </c>
      <c r="C78" s="1" t="s">
        <v>74</v>
      </c>
      <c r="D78" s="1" t="s">
        <v>57</v>
      </c>
      <c r="E78" s="1" t="s">
        <v>57</v>
      </c>
      <c r="F78" s="2">
        <v>5.2784185841270803E-9</v>
      </c>
      <c r="G78" s="2">
        <v>5.37817470699655E-5</v>
      </c>
      <c r="H78" s="2">
        <v>7.2429586919055004E-6</v>
      </c>
      <c r="I78" s="1">
        <v>7.2871356326706202E-2</v>
      </c>
      <c r="J78" s="1">
        <v>0.92706761368911506</v>
      </c>
    </row>
    <row r="79" spans="1:10">
      <c r="A79" s="1" t="s">
        <v>14</v>
      </c>
      <c r="B79" s="1" t="s">
        <v>76</v>
      </c>
      <c r="C79" s="1" t="s">
        <v>59</v>
      </c>
      <c r="D79" s="1" t="s">
        <v>161</v>
      </c>
      <c r="E79" s="1" t="s">
        <v>162</v>
      </c>
      <c r="F79" s="1">
        <v>1.4629551347832301E-3</v>
      </c>
      <c r="G79" s="1">
        <v>1.82150612606088E-2</v>
      </c>
      <c r="H79" s="1">
        <v>4.1702220974349996E-3</v>
      </c>
      <c r="I79" s="1">
        <v>5.0997730799508603E-2</v>
      </c>
      <c r="J79" s="1">
        <v>0.925154030707664</v>
      </c>
    </row>
    <row r="80" spans="1:10">
      <c r="A80" s="1" t="s">
        <v>14</v>
      </c>
      <c r="B80" s="1" t="s">
        <v>58</v>
      </c>
      <c r="C80" s="1" t="s">
        <v>59</v>
      </c>
      <c r="D80" s="1" t="s">
        <v>188</v>
      </c>
      <c r="E80" s="1" t="s">
        <v>188</v>
      </c>
      <c r="F80" s="1">
        <v>1.14846259229068E-2</v>
      </c>
      <c r="G80" s="1">
        <v>3.7848583193868898E-2</v>
      </c>
      <c r="H80" s="1">
        <v>6.5341763606050996E-3</v>
      </c>
      <c r="I80" s="1">
        <v>2.0610424082420101E-2</v>
      </c>
      <c r="J80" s="1">
        <v>0.92352219044019901</v>
      </c>
    </row>
    <row r="81" spans="1:10">
      <c r="A81" s="1" t="s">
        <v>14</v>
      </c>
      <c r="B81" s="1" t="s">
        <v>82</v>
      </c>
      <c r="C81" s="1" t="s">
        <v>56</v>
      </c>
      <c r="D81" s="1" t="s">
        <v>241</v>
      </c>
      <c r="E81" s="1" t="s">
        <v>242</v>
      </c>
      <c r="F81" s="1">
        <v>1.6330288648045899E-4</v>
      </c>
      <c r="G81" s="1">
        <v>6.6558553187581E-4</v>
      </c>
      <c r="H81" s="1">
        <v>1.7390516818390701E-2</v>
      </c>
      <c r="I81" s="1">
        <v>6.9967990169430505E-2</v>
      </c>
      <c r="J81" s="1">
        <v>0.91181260459382296</v>
      </c>
    </row>
    <row r="82" spans="1:10">
      <c r="A82" s="1" t="s">
        <v>14</v>
      </c>
      <c r="B82" s="1" t="s">
        <v>72</v>
      </c>
      <c r="C82" s="1" t="s">
        <v>74</v>
      </c>
      <c r="D82" s="1" t="s">
        <v>151</v>
      </c>
      <c r="E82" s="3" t="s">
        <v>153</v>
      </c>
      <c r="F82" s="2">
        <v>1.45173013837522E-11</v>
      </c>
      <c r="G82" s="1">
        <v>2.7689019073762E-3</v>
      </c>
      <c r="H82" s="2">
        <v>1.7094798735622301E-11</v>
      </c>
      <c r="I82" s="1">
        <v>2.2655454455410501E-3</v>
      </c>
      <c r="J82" s="1">
        <v>0.99496555261547104</v>
      </c>
    </row>
    <row r="83" spans="1:10">
      <c r="A83" s="1" t="s">
        <v>14</v>
      </c>
      <c r="B83" s="1" t="s">
        <v>159</v>
      </c>
      <c r="C83" s="1" t="s">
        <v>59</v>
      </c>
      <c r="D83" s="1" t="s">
        <v>69</v>
      </c>
      <c r="E83" s="1" t="s">
        <v>69</v>
      </c>
      <c r="F83" s="1">
        <v>3.1225386686041701E-3</v>
      </c>
      <c r="G83" s="1">
        <v>7.5873262260267701E-4</v>
      </c>
      <c r="H83" s="1">
        <v>7.7198132851370393E-2</v>
      </c>
      <c r="I83" s="1">
        <v>1.7856988097820398E-2</v>
      </c>
      <c r="J83" s="1">
        <v>0.90106360775960204</v>
      </c>
    </row>
    <row r="84" spans="1:10">
      <c r="A84" s="1" t="s">
        <v>14</v>
      </c>
      <c r="B84" s="1" t="s">
        <v>88</v>
      </c>
      <c r="C84" s="1" t="s">
        <v>74</v>
      </c>
      <c r="D84" s="1" t="s">
        <v>257</v>
      </c>
      <c r="E84" s="1" t="s">
        <v>258</v>
      </c>
      <c r="F84" s="1">
        <v>7.5525369263951501E-3</v>
      </c>
      <c r="G84" s="1">
        <v>1.07980679379267E-3</v>
      </c>
      <c r="H84" s="1">
        <v>8.2882812396384301E-2</v>
      </c>
      <c r="I84" s="1">
        <v>1.09524492455017E-2</v>
      </c>
      <c r="J84" s="1">
        <v>0.897532394637926</v>
      </c>
    </row>
    <row r="85" spans="1:10">
      <c r="A85" s="1" t="s">
        <v>14</v>
      </c>
      <c r="B85" s="1" t="s">
        <v>142</v>
      </c>
      <c r="C85" s="1" t="s">
        <v>59</v>
      </c>
      <c r="D85" s="1" t="s">
        <v>67</v>
      </c>
      <c r="E85" s="1" t="s">
        <v>67</v>
      </c>
      <c r="F85" s="2">
        <v>7.5661834492215095E-5</v>
      </c>
      <c r="G85" s="2">
        <v>1.3371333795741699E-6</v>
      </c>
      <c r="H85" s="1">
        <v>0.103659579029453</v>
      </c>
      <c r="I85" s="1">
        <v>9.3659654995987098E-4</v>
      </c>
      <c r="J85" s="1">
        <v>0.89532682545271602</v>
      </c>
    </row>
    <row r="86" spans="1:10">
      <c r="A86" s="1" t="s">
        <v>14</v>
      </c>
      <c r="B86" s="1" t="s">
        <v>70</v>
      </c>
      <c r="C86" s="1" t="s">
        <v>59</v>
      </c>
      <c r="D86" s="1" t="s">
        <v>151</v>
      </c>
      <c r="E86" s="3" t="s">
        <v>153</v>
      </c>
      <c r="F86" s="2">
        <v>5.8695916458226896E-18</v>
      </c>
      <c r="G86" s="1">
        <v>2.7689092997846298E-3</v>
      </c>
      <c r="H86" s="2">
        <v>6.9117176252832496E-18</v>
      </c>
      <c r="I86" s="1">
        <v>2.2655541665281701E-3</v>
      </c>
      <c r="J86" s="1">
        <v>0.99496553653368702</v>
      </c>
    </row>
    <row r="87" spans="1:10">
      <c r="A87" s="1" t="s">
        <v>14</v>
      </c>
      <c r="B87" s="1" t="s">
        <v>274</v>
      </c>
      <c r="C87" s="1" t="s">
        <v>59</v>
      </c>
      <c r="D87" s="1" t="s">
        <v>151</v>
      </c>
      <c r="E87" s="3" t="s">
        <v>153</v>
      </c>
      <c r="F87" s="2">
        <v>3.3169506873969298E-5</v>
      </c>
      <c r="G87" s="1">
        <v>2.7601970999018401E-3</v>
      </c>
      <c r="H87" s="2">
        <v>3.9058639700417201E-5</v>
      </c>
      <c r="I87" s="1">
        <v>2.2553484555033398E-3</v>
      </c>
      <c r="J87" s="1">
        <v>0.99491222629802101</v>
      </c>
    </row>
    <row r="88" spans="1:10">
      <c r="A88" s="1" t="s">
        <v>14</v>
      </c>
      <c r="B88" s="1" t="s">
        <v>142</v>
      </c>
      <c r="C88" s="1" t="s">
        <v>59</v>
      </c>
      <c r="D88" s="1" t="s">
        <v>57</v>
      </c>
      <c r="E88" s="1" t="s">
        <v>57</v>
      </c>
      <c r="F88" s="1">
        <v>5.9093678921633896E-3</v>
      </c>
      <c r="G88" s="2">
        <v>5.2155268210252101E-5</v>
      </c>
      <c r="H88" s="1">
        <v>0.105673945933536</v>
      </c>
      <c r="I88" s="2">
        <v>4.4343524469549203E-5</v>
      </c>
      <c r="J88" s="1">
        <v>0.888320187381621</v>
      </c>
    </row>
    <row r="89" spans="1:10">
      <c r="A89" s="1" t="s">
        <v>14</v>
      </c>
      <c r="B89" s="1" t="s">
        <v>93</v>
      </c>
      <c r="C89" s="1" t="s">
        <v>74</v>
      </c>
      <c r="D89" s="1" t="s">
        <v>165</v>
      </c>
      <c r="E89" s="1" t="s">
        <v>166</v>
      </c>
      <c r="F89" s="2">
        <v>1.8967370109553201E-7</v>
      </c>
      <c r="G89" s="2">
        <v>2.06388729869898E-7</v>
      </c>
      <c r="H89" s="1">
        <v>5.6102420404529903E-2</v>
      </c>
      <c r="I89" s="1">
        <v>6.0162721757719598E-2</v>
      </c>
      <c r="J89" s="1">
        <v>0.88373446177532</v>
      </c>
    </row>
    <row r="90" spans="1:10">
      <c r="A90" s="1" t="s">
        <v>14</v>
      </c>
      <c r="B90" s="1" t="s">
        <v>70</v>
      </c>
      <c r="C90" s="1" t="s">
        <v>59</v>
      </c>
      <c r="D90" s="1" t="s">
        <v>317</v>
      </c>
      <c r="E90" s="1" t="s">
        <v>317</v>
      </c>
      <c r="F90" s="1">
        <v>4.7273215920401899E-3</v>
      </c>
      <c r="G90" s="1">
        <v>1.21829324511775E-4</v>
      </c>
      <c r="H90" s="1">
        <v>0.111330695618336</v>
      </c>
      <c r="I90" s="1">
        <v>1.9873063007721302E-3</v>
      </c>
      <c r="J90" s="1">
        <v>0.88183284716434096</v>
      </c>
    </row>
    <row r="91" spans="1:10">
      <c r="A91" s="1" t="s">
        <v>14</v>
      </c>
      <c r="B91" s="1" t="s">
        <v>122</v>
      </c>
      <c r="C91" s="1" t="s">
        <v>74</v>
      </c>
      <c r="D91" s="1" t="s">
        <v>320</v>
      </c>
      <c r="E91" s="1" t="s">
        <v>321</v>
      </c>
      <c r="F91" s="1">
        <v>8.5930506168486395E-2</v>
      </c>
      <c r="G91" s="1">
        <v>2.7987244862834899E-2</v>
      </c>
      <c r="H91" s="1">
        <v>5.0094710654195896E-3</v>
      </c>
      <c r="I91" s="1">
        <v>7.5124447953897903E-4</v>
      </c>
      <c r="J91" s="1">
        <v>0.88032153342371999</v>
      </c>
    </row>
    <row r="92" spans="1:10">
      <c r="A92" s="1" t="s">
        <v>14</v>
      </c>
      <c r="B92" s="1" t="s">
        <v>79</v>
      </c>
      <c r="C92" s="1" t="s">
        <v>74</v>
      </c>
      <c r="D92" s="1" t="s">
        <v>333</v>
      </c>
      <c r="E92" s="1" t="s">
        <v>334</v>
      </c>
      <c r="F92" s="1">
        <v>5.8454564976387097E-2</v>
      </c>
      <c r="G92" s="1">
        <v>3.83579795954914E-3</v>
      </c>
      <c r="H92" s="1">
        <v>6.1803196926758799E-2</v>
      </c>
      <c r="I92" s="1">
        <v>3.1828120989153201E-3</v>
      </c>
      <c r="J92" s="1">
        <v>0.87272362803838999</v>
      </c>
    </row>
    <row r="93" spans="1:10">
      <c r="A93" s="1" t="s">
        <v>14</v>
      </c>
      <c r="B93" s="1" t="s">
        <v>79</v>
      </c>
      <c r="C93" s="1" t="s">
        <v>74</v>
      </c>
      <c r="D93" s="1" t="s">
        <v>339</v>
      </c>
      <c r="E93" s="1" t="s">
        <v>340</v>
      </c>
      <c r="F93" s="1">
        <v>7.7676687515636403E-2</v>
      </c>
      <c r="G93" s="1">
        <v>1.9053692564196399E-3</v>
      </c>
      <c r="H93" s="1">
        <v>5.0330806533878197E-2</v>
      </c>
      <c r="I93" s="1">
        <v>3.64866568400072E-4</v>
      </c>
      <c r="J93" s="1">
        <v>0.86972227012566605</v>
      </c>
    </row>
    <row r="94" spans="1:10">
      <c r="A94" s="1" t="s">
        <v>14</v>
      </c>
      <c r="B94" s="1" t="s">
        <v>76</v>
      </c>
      <c r="C94" s="1" t="s">
        <v>59</v>
      </c>
      <c r="D94" s="1" t="s">
        <v>188</v>
      </c>
      <c r="E94" s="1" t="s">
        <v>188</v>
      </c>
      <c r="F94" s="1">
        <v>7.2189778207975994E-2</v>
      </c>
      <c r="G94" s="1">
        <v>6.4736103770102098E-3</v>
      </c>
      <c r="H94" s="1">
        <v>5.1958650002303201E-2</v>
      </c>
      <c r="I94" s="1">
        <v>3.7938020332378601E-3</v>
      </c>
      <c r="J94" s="1">
        <v>0.86558415937947297</v>
      </c>
    </row>
    <row r="95" spans="1:10">
      <c r="A95" s="1" t="s">
        <v>14</v>
      </c>
      <c r="B95" s="1" t="s">
        <v>91</v>
      </c>
      <c r="C95" s="1" t="s">
        <v>74</v>
      </c>
      <c r="D95" s="1" t="s">
        <v>75</v>
      </c>
      <c r="E95" s="1" t="s">
        <v>77</v>
      </c>
      <c r="F95" s="1">
        <v>3.7897492691677498E-2</v>
      </c>
      <c r="G95" s="1">
        <v>1.4862250264372E-2</v>
      </c>
      <c r="H95" s="1">
        <v>5.9441619091355799E-2</v>
      </c>
      <c r="I95" s="1">
        <v>2.24458521596787E-2</v>
      </c>
      <c r="J95" s="1">
        <v>0.86535278579291597</v>
      </c>
    </row>
    <row r="96" spans="1:10">
      <c r="A96" s="1" t="s">
        <v>14</v>
      </c>
      <c r="B96" s="1" t="s">
        <v>159</v>
      </c>
      <c r="C96" s="1" t="s">
        <v>59</v>
      </c>
      <c r="D96" s="1" t="s">
        <v>151</v>
      </c>
      <c r="E96" s="3" t="s">
        <v>153</v>
      </c>
      <c r="F96" s="2">
        <v>5.6473312655310299E-5</v>
      </c>
      <c r="G96" s="1">
        <v>2.92477531175362E-3</v>
      </c>
      <c r="H96" s="2">
        <v>6.6499956724524597E-5</v>
      </c>
      <c r="I96" s="1">
        <v>2.4495564989812199E-3</v>
      </c>
      <c r="J96" s="1">
        <v>0.99450269491988497</v>
      </c>
    </row>
    <row r="97" spans="1:10">
      <c r="A97" s="1" t="s">
        <v>14</v>
      </c>
      <c r="B97" s="1" t="s">
        <v>107</v>
      </c>
      <c r="C97" s="1" t="s">
        <v>74</v>
      </c>
      <c r="D97" s="1" t="s">
        <v>341</v>
      </c>
      <c r="E97" s="1" t="s">
        <v>342</v>
      </c>
      <c r="F97" s="1">
        <v>3.9485517131249898E-2</v>
      </c>
      <c r="G97" s="1">
        <v>1.90703280051419E-3</v>
      </c>
      <c r="H97" s="1">
        <v>9.3909084093447504E-2</v>
      </c>
      <c r="I97" s="1">
        <v>3.6745050277125898E-3</v>
      </c>
      <c r="J97" s="1">
        <v>0.86102386094707595</v>
      </c>
    </row>
    <row r="98" spans="1:10">
      <c r="A98" s="1" t="s">
        <v>14</v>
      </c>
      <c r="B98" s="1" t="s">
        <v>93</v>
      </c>
      <c r="C98" s="1" t="s">
        <v>74</v>
      </c>
      <c r="D98" s="1" t="s">
        <v>233</v>
      </c>
      <c r="E98" s="1" t="s">
        <v>234</v>
      </c>
      <c r="F98" s="1">
        <v>3.6510495698861001E-2</v>
      </c>
      <c r="G98" s="1">
        <v>8.9095041452002897E-3</v>
      </c>
      <c r="H98" s="1">
        <v>7.7603301053656801E-2</v>
      </c>
      <c r="I98" s="1">
        <v>1.8078311836378098E-2</v>
      </c>
      <c r="J98" s="1">
        <v>0.85889838726590395</v>
      </c>
    </row>
    <row r="99" spans="1:10">
      <c r="A99" s="1" t="s">
        <v>14</v>
      </c>
      <c r="B99" s="1" t="s">
        <v>134</v>
      </c>
      <c r="C99" s="1" t="s">
        <v>59</v>
      </c>
      <c r="D99" s="1" t="s">
        <v>67</v>
      </c>
      <c r="E99" s="1" t="s">
        <v>67</v>
      </c>
      <c r="F99" s="1">
        <v>1.12203863778953E-4</v>
      </c>
      <c r="G99" s="2">
        <v>4.2798339474942104E-6</v>
      </c>
      <c r="H99" s="1">
        <v>0.15342191310219999</v>
      </c>
      <c r="I99" s="1">
        <v>5.0105783961960698E-3</v>
      </c>
      <c r="J99" s="1">
        <v>0.84145102480387801</v>
      </c>
    </row>
    <row r="100" spans="1:10">
      <c r="A100" s="1" t="s">
        <v>14</v>
      </c>
      <c r="B100" s="1" t="s">
        <v>97</v>
      </c>
      <c r="C100" s="1" t="s">
        <v>56</v>
      </c>
      <c r="D100" s="1" t="s">
        <v>353</v>
      </c>
      <c r="E100" s="1" t="s">
        <v>354</v>
      </c>
      <c r="F100" s="2">
        <v>1.5947197527705601E-7</v>
      </c>
      <c r="G100" s="1">
        <v>1.9553101232164301E-2</v>
      </c>
      <c r="H100" s="2">
        <v>1.14756530893711E-6</v>
      </c>
      <c r="I100" s="1">
        <v>0.13986414499302799</v>
      </c>
      <c r="J100" s="1">
        <v>0.840581446737523</v>
      </c>
    </row>
    <row r="101" spans="1:10">
      <c r="A101" s="1" t="s">
        <v>14</v>
      </c>
      <c r="B101" s="1" t="s">
        <v>134</v>
      </c>
      <c r="C101" s="1" t="s">
        <v>59</v>
      </c>
      <c r="D101" s="1" t="s">
        <v>57</v>
      </c>
      <c r="E101" s="1" t="s">
        <v>57</v>
      </c>
      <c r="F101" s="1">
        <v>8.7488620306445507E-3</v>
      </c>
      <c r="G101" s="2">
        <v>6.6497754691603004E-5</v>
      </c>
      <c r="H101" s="1">
        <v>0.156451043508789</v>
      </c>
      <c r="I101" s="1">
        <v>3.5476360348559301E-4</v>
      </c>
      <c r="J101" s="1">
        <v>0.83437883310238903</v>
      </c>
    </row>
    <row r="102" spans="1:10">
      <c r="A102" s="1" t="s">
        <v>14</v>
      </c>
      <c r="B102" s="1" t="s">
        <v>142</v>
      </c>
      <c r="C102" s="1" t="s">
        <v>59</v>
      </c>
      <c r="D102" s="1" t="s">
        <v>151</v>
      </c>
      <c r="E102" s="3" t="s">
        <v>153</v>
      </c>
      <c r="F102" s="1">
        <v>5.5263694295202403E-3</v>
      </c>
      <c r="G102" s="1">
        <v>2.6876277803623899E-3</v>
      </c>
      <c r="H102" s="1">
        <v>6.5075574749779604E-3</v>
      </c>
      <c r="I102" s="1">
        <v>2.18171019193993E-3</v>
      </c>
      <c r="J102" s="1">
        <v>0.98309673512319995</v>
      </c>
    </row>
    <row r="103" spans="1:10">
      <c r="A103" s="1" t="s">
        <v>14</v>
      </c>
      <c r="B103" s="1" t="s">
        <v>91</v>
      </c>
      <c r="C103" s="1" t="s">
        <v>74</v>
      </c>
      <c r="D103" s="1" t="s">
        <v>184</v>
      </c>
      <c r="E103" s="1" t="s">
        <v>185</v>
      </c>
      <c r="F103" s="1">
        <v>9.6792444027626601E-3</v>
      </c>
      <c r="G103" s="2">
        <v>9.6693022954619993E-5</v>
      </c>
      <c r="H103" s="1">
        <v>0.165123450430018</v>
      </c>
      <c r="I103" s="1">
        <v>8.2526307752973298E-4</v>
      </c>
      <c r="J103" s="1">
        <v>0.82427534906673405</v>
      </c>
    </row>
    <row r="104" spans="1:10">
      <c r="A104" s="1" t="s">
        <v>14</v>
      </c>
      <c r="B104" s="1" t="s">
        <v>61</v>
      </c>
      <c r="C104" s="1" t="s">
        <v>56</v>
      </c>
      <c r="D104" s="1" t="s">
        <v>365</v>
      </c>
      <c r="E104" s="1" t="s">
        <v>366</v>
      </c>
      <c r="F104" s="1">
        <v>8.5142894489905904E-2</v>
      </c>
      <c r="G104" s="1">
        <v>2.4259217280238501E-3</v>
      </c>
      <c r="H104" s="1">
        <v>8.9579486475497405E-2</v>
      </c>
      <c r="I104" s="1">
        <v>1.7312102027095E-3</v>
      </c>
      <c r="J104" s="1">
        <v>0.82112048710386298</v>
      </c>
    </row>
    <row r="105" spans="1:10">
      <c r="A105" s="1" t="s">
        <v>14</v>
      </c>
      <c r="B105" s="1" t="s">
        <v>85</v>
      </c>
      <c r="C105" s="1" t="s">
        <v>74</v>
      </c>
      <c r="D105" s="1" t="s">
        <v>369</v>
      </c>
      <c r="E105" s="1" t="s">
        <v>369</v>
      </c>
      <c r="F105" s="1">
        <v>1.3407598189497401E-4</v>
      </c>
      <c r="G105" s="2">
        <v>6.1038140853344104E-7</v>
      </c>
      <c r="H105" s="1">
        <v>0.182386307811614</v>
      </c>
      <c r="I105" s="2">
        <v>1.2848190138923299E-5</v>
      </c>
      <c r="J105" s="1">
        <v>0.81746615763494401</v>
      </c>
    </row>
    <row r="106" spans="1:10">
      <c r="A106" s="1" t="s">
        <v>14</v>
      </c>
      <c r="B106" s="1" t="s">
        <v>107</v>
      </c>
      <c r="C106" s="1" t="s">
        <v>74</v>
      </c>
      <c r="D106" s="1" t="s">
        <v>370</v>
      </c>
      <c r="E106" s="1" t="s">
        <v>371</v>
      </c>
      <c r="F106" s="1">
        <v>0.148927931569557</v>
      </c>
      <c r="G106" s="1">
        <v>2.1059939107984899E-2</v>
      </c>
      <c r="H106" s="1">
        <v>1.43184886048049E-2</v>
      </c>
      <c r="I106" s="1">
        <v>1.2102980059416799E-3</v>
      </c>
      <c r="J106" s="1">
        <v>0.81448334271171197</v>
      </c>
    </row>
    <row r="107" spans="1:10">
      <c r="A107" s="1" t="s">
        <v>14</v>
      </c>
      <c r="B107" s="1" t="s">
        <v>66</v>
      </c>
      <c r="C107" s="1" t="s">
        <v>59</v>
      </c>
      <c r="D107" s="1" t="s">
        <v>374</v>
      </c>
      <c r="E107" s="1" t="s">
        <v>374</v>
      </c>
      <c r="F107" s="1">
        <v>8.6100566993885606E-3</v>
      </c>
      <c r="G107" s="1">
        <v>1.7651045253439801E-2</v>
      </c>
      <c r="H107" s="1">
        <v>5.2733117795614001E-2</v>
      </c>
      <c r="I107" s="1">
        <v>0.107291805078081</v>
      </c>
      <c r="J107" s="1">
        <v>0.81371397517347599</v>
      </c>
    </row>
    <row r="108" spans="1:10">
      <c r="A108" s="1" t="s">
        <v>14</v>
      </c>
      <c r="B108" s="1" t="s">
        <v>134</v>
      </c>
      <c r="C108" s="1" t="s">
        <v>59</v>
      </c>
      <c r="D108" s="1" t="s">
        <v>69</v>
      </c>
      <c r="E108" s="1" t="s">
        <v>69</v>
      </c>
      <c r="F108" s="1">
        <v>2.68011075441398E-2</v>
      </c>
      <c r="G108" s="1">
        <v>3.3718754698522499E-4</v>
      </c>
      <c r="H108" s="1">
        <v>0.16584589914511899</v>
      </c>
      <c r="I108" s="1">
        <v>1.28078964776975E-3</v>
      </c>
      <c r="J108" s="1">
        <v>0.80573501611598597</v>
      </c>
    </row>
    <row r="109" spans="1:10">
      <c r="A109" s="1" t="s">
        <v>14</v>
      </c>
      <c r="B109" s="1" t="s">
        <v>95</v>
      </c>
      <c r="C109" s="1" t="s">
        <v>74</v>
      </c>
      <c r="D109" s="1" t="s">
        <v>385</v>
      </c>
      <c r="E109" s="1" t="s">
        <v>386</v>
      </c>
      <c r="F109" s="1">
        <v>1.88779169164573E-2</v>
      </c>
      <c r="G109" s="1">
        <v>4.2023806382828098E-3</v>
      </c>
      <c r="H109" s="1">
        <v>0.145196687087286</v>
      </c>
      <c r="I109" s="1">
        <v>3.15217837235214E-2</v>
      </c>
      <c r="J109" s="1">
        <v>0.800201231634453</v>
      </c>
    </row>
    <row r="110" spans="1:10">
      <c r="A110" s="1" t="s">
        <v>10</v>
      </c>
      <c r="B110" s="1" t="s">
        <v>387</v>
      </c>
      <c r="C110" s="1" t="s">
        <v>13</v>
      </c>
      <c r="D110" s="1" t="s">
        <v>11</v>
      </c>
      <c r="E110" s="1" t="s">
        <v>12</v>
      </c>
      <c r="F110" s="1">
        <v>1.02843761063909E-3</v>
      </c>
      <c r="G110" s="1">
        <v>2.0106167539446699E-3</v>
      </c>
      <c r="H110" s="1">
        <v>7.9466106354965198E-3</v>
      </c>
      <c r="I110" s="1">
        <v>1.45613347962728E-2</v>
      </c>
      <c r="J110" s="1">
        <v>0.974453000203647</v>
      </c>
    </row>
    <row r="111" spans="1:10">
      <c r="A111" s="1" t="s">
        <v>10</v>
      </c>
      <c r="B111" s="1" t="s">
        <v>388</v>
      </c>
      <c r="C111" s="1" t="s">
        <v>13</v>
      </c>
      <c r="D111" s="1" t="s">
        <v>22</v>
      </c>
      <c r="E111" s="1" t="s">
        <v>23</v>
      </c>
      <c r="F111" s="1">
        <v>1.10002795883355E-2</v>
      </c>
      <c r="G111" s="1">
        <v>4.2160604992508802E-2</v>
      </c>
      <c r="H111" s="1">
        <v>9.1569681173625495E-4</v>
      </c>
      <c r="I111" s="1">
        <v>2.5662201047368998E-3</v>
      </c>
      <c r="J111" s="1">
        <v>0.94335719850268296</v>
      </c>
    </row>
    <row r="112" spans="1:10">
      <c r="A112" s="1" t="s">
        <v>10</v>
      </c>
      <c r="B112" s="1" t="s">
        <v>389</v>
      </c>
      <c r="C112" s="1" t="s">
        <v>13</v>
      </c>
      <c r="D112" s="1" t="s">
        <v>26</v>
      </c>
      <c r="E112" s="1" t="s">
        <v>27</v>
      </c>
      <c r="F112" s="1">
        <v>1.12248605329685E-3</v>
      </c>
      <c r="G112" s="1">
        <v>3.3309578245210601E-2</v>
      </c>
      <c r="H112" s="1">
        <v>1.93727657108669E-3</v>
      </c>
      <c r="I112" s="1">
        <v>5.6581295670043802E-2</v>
      </c>
      <c r="J112" s="1">
        <v>0.90704936346036202</v>
      </c>
    </row>
    <row r="113" spans="1:10">
      <c r="A113" s="1" t="s">
        <v>10</v>
      </c>
      <c r="B113" s="1" t="s">
        <v>35</v>
      </c>
      <c r="C113" s="1" t="s">
        <v>13</v>
      </c>
      <c r="D113" s="1" t="s">
        <v>34</v>
      </c>
      <c r="E113" s="1" t="s">
        <v>36</v>
      </c>
      <c r="F113" s="1">
        <v>5.7782759683949999E-3</v>
      </c>
      <c r="G113" s="1">
        <v>7.9024751943854193E-2</v>
      </c>
      <c r="H113" s="1">
        <v>4.9586051390308299E-3</v>
      </c>
      <c r="I113" s="1">
        <v>6.69715179142268E-2</v>
      </c>
      <c r="J113" s="1">
        <v>0.843266849034493</v>
      </c>
    </row>
    <row r="114" spans="1:10">
      <c r="A114" s="1" t="s">
        <v>10</v>
      </c>
      <c r="B114" s="1" t="s">
        <v>392</v>
      </c>
      <c r="C114" s="1" t="s">
        <v>13</v>
      </c>
      <c r="D114" s="1" t="s">
        <v>37</v>
      </c>
      <c r="E114" s="1" t="s">
        <v>38</v>
      </c>
      <c r="F114" s="1">
        <v>5.36366083212578E-2</v>
      </c>
      <c r="G114" s="1">
        <v>2.7094561472190401E-2</v>
      </c>
      <c r="H114" s="1">
        <v>1.12153722089707E-2</v>
      </c>
      <c r="I114" s="1">
        <v>4.7621599909596999E-3</v>
      </c>
      <c r="J114" s="1">
        <v>0.903291298006621</v>
      </c>
    </row>
    <row r="115" spans="1:10">
      <c r="A115" s="1" t="s">
        <v>10</v>
      </c>
      <c r="B115" s="1" t="s">
        <v>42</v>
      </c>
      <c r="C115" s="1" t="s">
        <v>44</v>
      </c>
      <c r="D115" s="1" t="s">
        <v>41</v>
      </c>
      <c r="E115" s="1" t="s">
        <v>43</v>
      </c>
      <c r="F115" s="1">
        <v>7.1812353667884403E-4</v>
      </c>
      <c r="G115" s="1">
        <v>1.3169170859529901E-3</v>
      </c>
      <c r="H115" s="1">
        <v>1.58350575305157E-2</v>
      </c>
      <c r="I115" s="1">
        <v>2.8084771666477201E-2</v>
      </c>
      <c r="J115" s="1">
        <v>0.95404513018037496</v>
      </c>
    </row>
    <row r="116" spans="1:10">
      <c r="A116" s="1" t="s">
        <v>10</v>
      </c>
      <c r="B116" s="1" t="s">
        <v>46</v>
      </c>
      <c r="C116" s="1" t="s">
        <v>44</v>
      </c>
      <c r="D116" s="1" t="s">
        <v>41</v>
      </c>
      <c r="E116" s="1" t="s">
        <v>43</v>
      </c>
      <c r="F116" s="1">
        <v>1.10322277270651E-4</v>
      </c>
      <c r="G116" s="1">
        <v>1.33460890225089E-3</v>
      </c>
      <c r="H116" s="1">
        <v>2.4326728177683E-3</v>
      </c>
      <c r="I116" s="1">
        <v>2.84612709018583E-2</v>
      </c>
      <c r="J116" s="1">
        <v>0.967661125100853</v>
      </c>
    </row>
    <row r="117" spans="1:10">
      <c r="A117" s="1" t="s">
        <v>10</v>
      </c>
      <c r="B117" s="1" t="s">
        <v>396</v>
      </c>
      <c r="C117" s="1" t="s">
        <v>44</v>
      </c>
      <c r="D117" s="1" t="s">
        <v>50</v>
      </c>
      <c r="E117" s="1" t="s">
        <v>51</v>
      </c>
      <c r="F117" s="1">
        <v>5.4710580445266499E-2</v>
      </c>
      <c r="G117" s="1">
        <v>2.31562952360298E-2</v>
      </c>
      <c r="H117" s="1">
        <v>1.0780083629650701E-2</v>
      </c>
      <c r="I117" s="1">
        <v>3.6549806241251499E-3</v>
      </c>
      <c r="J117" s="1">
        <v>0.90769806006492804</v>
      </c>
    </row>
    <row r="118" spans="1:10">
      <c r="A118" s="1" t="s">
        <v>10</v>
      </c>
      <c r="B118" s="1" t="s">
        <v>396</v>
      </c>
      <c r="C118" s="1" t="s">
        <v>44</v>
      </c>
      <c r="D118" s="1" t="s">
        <v>52</v>
      </c>
      <c r="E118" s="1" t="s">
        <v>53</v>
      </c>
      <c r="F118" s="2">
        <v>1.10946689260382E-6</v>
      </c>
      <c r="G118" s="2">
        <v>2.4733443035579198E-6</v>
      </c>
      <c r="H118" s="1">
        <v>5.4522464473826603E-2</v>
      </c>
      <c r="I118" s="1">
        <v>0.12072265838618</v>
      </c>
      <c r="J118" s="1">
        <v>0.82475129432879801</v>
      </c>
    </row>
    <row r="119" spans="1:10">
      <c r="A119" s="1" t="s">
        <v>10</v>
      </c>
      <c r="B119" s="1" t="s">
        <v>55</v>
      </c>
      <c r="C119" s="1" t="s">
        <v>56</v>
      </c>
      <c r="D119" s="1" t="s">
        <v>54</v>
      </c>
      <c r="E119" s="1" t="s">
        <v>314</v>
      </c>
      <c r="F119" s="2">
        <v>3.2745024951786497E-306</v>
      </c>
      <c r="G119" s="2">
        <v>1.4674709832984799E-7</v>
      </c>
      <c r="H119" s="2">
        <v>2.23139132011652E-302</v>
      </c>
      <c r="I119" s="1">
        <v>0</v>
      </c>
      <c r="J119" s="1">
        <v>0.99999985325292695</v>
      </c>
    </row>
    <row r="120" spans="1:10">
      <c r="A120" s="1" t="s">
        <v>10</v>
      </c>
      <c r="B120" s="1" t="s">
        <v>58</v>
      </c>
      <c r="C120" s="1" t="s">
        <v>59</v>
      </c>
      <c r="D120" s="1" t="s">
        <v>57</v>
      </c>
      <c r="E120" s="1" t="s">
        <v>57</v>
      </c>
      <c r="F120" s="2">
        <v>4.9982123182408803E-9</v>
      </c>
      <c r="G120" s="1">
        <v>2.27476923799546E-4</v>
      </c>
      <c r="H120" s="2">
        <v>4.9832513525651197E-8</v>
      </c>
      <c r="I120" s="1">
        <v>1.26945724363657E-3</v>
      </c>
      <c r="J120" s="1">
        <v>0.99850301100183803</v>
      </c>
    </row>
    <row r="121" spans="1:10">
      <c r="A121" s="1" t="s">
        <v>10</v>
      </c>
      <c r="B121" s="1" t="s">
        <v>61</v>
      </c>
      <c r="C121" s="1" t="s">
        <v>56</v>
      </c>
      <c r="D121" s="1" t="s">
        <v>68</v>
      </c>
      <c r="E121" s="1" t="s">
        <v>68</v>
      </c>
      <c r="F121" s="2">
        <v>1.20165941779548E-5</v>
      </c>
      <c r="G121" s="2">
        <v>5.8245875048943403E-5</v>
      </c>
      <c r="H121" s="1">
        <v>4.2013006907371198E-4</v>
      </c>
      <c r="I121" s="1">
        <v>1.0379492398446401E-3</v>
      </c>
      <c r="J121" s="1">
        <v>0.99847165822185402</v>
      </c>
    </row>
    <row r="122" spans="1:10">
      <c r="A122" s="1" t="s">
        <v>10</v>
      </c>
      <c r="B122" s="1" t="s">
        <v>58</v>
      </c>
      <c r="C122" s="1" t="s">
        <v>59</v>
      </c>
      <c r="D122" s="1" t="s">
        <v>69</v>
      </c>
      <c r="E122" s="1" t="s">
        <v>69</v>
      </c>
      <c r="F122" s="2">
        <v>3.14951323064139E-9</v>
      </c>
      <c r="G122" s="1">
        <v>1.4991132899901401E-4</v>
      </c>
      <c r="H122" s="2">
        <v>5.0229081132234101E-8</v>
      </c>
      <c r="I122" s="1">
        <v>1.3923588579031201E-3</v>
      </c>
      <c r="J122" s="1">
        <v>0.99845767643450301</v>
      </c>
    </row>
    <row r="123" spans="1:10">
      <c r="A123" s="1" t="s">
        <v>10</v>
      </c>
      <c r="B123" s="1" t="s">
        <v>70</v>
      </c>
      <c r="C123" s="1" t="s">
        <v>59</v>
      </c>
      <c r="D123" s="1" t="s">
        <v>69</v>
      </c>
      <c r="E123" s="1" t="s">
        <v>69</v>
      </c>
      <c r="F123" s="2">
        <v>3.08977770128754E-7</v>
      </c>
      <c r="G123" s="1">
        <v>1.4542067643874801E-4</v>
      </c>
      <c r="H123" s="2">
        <v>5.7921465113859504E-6</v>
      </c>
      <c r="I123" s="1">
        <v>1.72795865232061E-3</v>
      </c>
      <c r="J123" s="1">
        <v>0.99812051954695902</v>
      </c>
    </row>
    <row r="124" spans="1:10">
      <c r="A124" s="1" t="s">
        <v>10</v>
      </c>
      <c r="B124" s="1" t="s">
        <v>72</v>
      </c>
      <c r="C124" s="1" t="s">
        <v>74</v>
      </c>
      <c r="D124" s="1" t="s">
        <v>71</v>
      </c>
      <c r="E124" s="3" t="s">
        <v>73</v>
      </c>
      <c r="F124" s="1">
        <v>8.5578286064080904E-3</v>
      </c>
      <c r="G124" s="1">
        <v>2.6605850777742502E-3</v>
      </c>
      <c r="H124" s="1">
        <v>3.6601743716285899E-3</v>
      </c>
      <c r="I124" s="1">
        <v>1.5296101261421299E-4</v>
      </c>
      <c r="J124" s="1">
        <v>0.98496845093157503</v>
      </c>
    </row>
    <row r="125" spans="1:10">
      <c r="A125" s="1" t="s">
        <v>10</v>
      </c>
      <c r="B125" s="1" t="s">
        <v>66</v>
      </c>
      <c r="C125" s="1" t="s">
        <v>59</v>
      </c>
      <c r="D125" s="1" t="s">
        <v>57</v>
      </c>
      <c r="E125" s="1" t="s">
        <v>57</v>
      </c>
      <c r="F125" s="2">
        <v>4.4914233118434703E-5</v>
      </c>
      <c r="G125" s="1">
        <v>3.2792511717886499E-4</v>
      </c>
      <c r="H125" s="1">
        <v>4.4677020266102401E-4</v>
      </c>
      <c r="I125" s="1">
        <v>2.2650165547530199E-3</v>
      </c>
      <c r="J125" s="1">
        <v>0.99691537389228901</v>
      </c>
    </row>
    <row r="126" spans="1:10">
      <c r="A126" s="1" t="s">
        <v>10</v>
      </c>
      <c r="B126" s="1" t="s">
        <v>79</v>
      </c>
      <c r="C126" s="1" t="s">
        <v>74</v>
      </c>
      <c r="D126" s="1" t="s">
        <v>78</v>
      </c>
      <c r="E126" s="1" t="s">
        <v>80</v>
      </c>
      <c r="F126" s="1">
        <v>2.33679891814134E-4</v>
      </c>
      <c r="G126" s="1">
        <v>1.80697799011722E-3</v>
      </c>
      <c r="H126" s="1">
        <v>3.0022806018831401E-4</v>
      </c>
      <c r="I126" s="1">
        <v>1.32524156373283E-3</v>
      </c>
      <c r="J126" s="1">
        <v>0.99633387249414795</v>
      </c>
    </row>
    <row r="127" spans="1:10">
      <c r="A127" s="1" t="s">
        <v>10</v>
      </c>
      <c r="B127" s="1" t="s">
        <v>82</v>
      </c>
      <c r="C127" s="1" t="s">
        <v>56</v>
      </c>
      <c r="D127" s="1" t="s">
        <v>81</v>
      </c>
      <c r="E127" s="1" t="s">
        <v>83</v>
      </c>
      <c r="F127" s="2">
        <v>5.2816258087901403E-5</v>
      </c>
      <c r="G127" s="1">
        <v>2.2366245454646101E-3</v>
      </c>
      <c r="H127" s="2">
        <v>5.54925035708615E-5</v>
      </c>
      <c r="I127" s="1">
        <v>1.3536548339869801E-3</v>
      </c>
      <c r="J127" s="1">
        <v>0.99630141185888998</v>
      </c>
    </row>
    <row r="128" spans="1:10">
      <c r="A128" s="1" t="s">
        <v>10</v>
      </c>
      <c r="B128" s="1" t="s">
        <v>85</v>
      </c>
      <c r="C128" s="1" t="s">
        <v>74</v>
      </c>
      <c r="D128" s="1" t="s">
        <v>84</v>
      </c>
      <c r="E128" s="1" t="s">
        <v>86</v>
      </c>
      <c r="F128" s="2">
        <v>1.2798000637731901E-5</v>
      </c>
      <c r="G128" s="1">
        <v>3.41438648176277E-3</v>
      </c>
      <c r="H128" s="2">
        <v>6.2745258126758898E-6</v>
      </c>
      <c r="I128" s="1">
        <v>6.7809616579431902E-4</v>
      </c>
      <c r="J128" s="1">
        <v>0.99588844482599304</v>
      </c>
    </row>
    <row r="129" spans="1:10">
      <c r="A129" s="1" t="s">
        <v>10</v>
      </c>
      <c r="B129" s="1" t="s">
        <v>90</v>
      </c>
      <c r="C129" s="1" t="s">
        <v>56</v>
      </c>
      <c r="D129" s="1" t="s">
        <v>71</v>
      </c>
      <c r="E129" s="3" t="s">
        <v>73</v>
      </c>
      <c r="F129" s="1">
        <v>6.4120205045048506E-2</v>
      </c>
      <c r="G129" s="1">
        <v>3.3464350769866598E-2</v>
      </c>
      <c r="H129" s="1">
        <v>2.7424144838998101E-2</v>
      </c>
      <c r="I129" s="1">
        <v>1.3451127759076901E-2</v>
      </c>
      <c r="J129" s="1">
        <v>0.86154017158701002</v>
      </c>
    </row>
    <row r="130" spans="1:10">
      <c r="A130" s="1" t="s">
        <v>10</v>
      </c>
      <c r="B130" s="1" t="s">
        <v>91</v>
      </c>
      <c r="C130" s="1" t="s">
        <v>74</v>
      </c>
      <c r="D130" s="1" t="s">
        <v>84</v>
      </c>
      <c r="E130" s="1" t="s">
        <v>86</v>
      </c>
      <c r="F130" s="2">
        <v>7.5302112224551705E-5</v>
      </c>
      <c r="G130" s="1">
        <v>3.4131822646610399E-3</v>
      </c>
      <c r="H130" s="2">
        <v>3.6918660990604801E-5</v>
      </c>
      <c r="I130" s="1">
        <v>6.7759721464589399E-4</v>
      </c>
      <c r="J130" s="1">
        <v>0.99579699974747804</v>
      </c>
    </row>
    <row r="131" spans="1:10">
      <c r="A131" s="1" t="s">
        <v>10</v>
      </c>
      <c r="B131" s="1" t="s">
        <v>93</v>
      </c>
      <c r="C131" s="1" t="s">
        <v>74</v>
      </c>
      <c r="D131" s="1" t="s">
        <v>92</v>
      </c>
      <c r="E131" s="3" t="s">
        <v>94</v>
      </c>
      <c r="F131" s="1">
        <v>0.146345132792776</v>
      </c>
      <c r="G131" s="1">
        <v>1.0255946049629899E-2</v>
      </c>
      <c r="H131" s="1">
        <v>1.46947012639251E-2</v>
      </c>
      <c r="I131" s="1">
        <v>2.01309701284386E-4</v>
      </c>
      <c r="J131" s="1">
        <v>0.82850291019238398</v>
      </c>
    </row>
    <row r="132" spans="1:10">
      <c r="A132" s="1" t="s">
        <v>10</v>
      </c>
      <c r="B132" s="1" t="s">
        <v>58</v>
      </c>
      <c r="C132" s="1" t="s">
        <v>59</v>
      </c>
      <c r="D132" s="1" t="s">
        <v>67</v>
      </c>
      <c r="E132" s="1" t="s">
        <v>67</v>
      </c>
      <c r="F132" s="2">
        <v>7.0204790079973097E-8</v>
      </c>
      <c r="G132" s="1">
        <v>3.1951365205256702E-3</v>
      </c>
      <c r="H132" s="2">
        <v>5.20796103253879E-8</v>
      </c>
      <c r="I132" s="1">
        <v>1.3747995645874999E-3</v>
      </c>
      <c r="J132" s="1">
        <v>0.99542994163048604</v>
      </c>
    </row>
    <row r="133" spans="1:10">
      <c r="A133" s="1" t="s">
        <v>10</v>
      </c>
      <c r="B133" s="1" t="s">
        <v>95</v>
      </c>
      <c r="C133" s="1" t="s">
        <v>74</v>
      </c>
      <c r="D133" s="1" t="s">
        <v>84</v>
      </c>
      <c r="E133" s="1" t="s">
        <v>86</v>
      </c>
      <c r="F133" s="1">
        <v>3.7519230379148702E-4</v>
      </c>
      <c r="G133" s="1">
        <v>3.41201015247317E-3</v>
      </c>
      <c r="H133" s="1">
        <v>1.8394699777685199E-4</v>
      </c>
      <c r="I133" s="1">
        <v>6.7746817599812002E-4</v>
      </c>
      <c r="J133" s="1">
        <v>0.99535138236996001</v>
      </c>
    </row>
    <row r="134" spans="1:10">
      <c r="A134" s="1" t="s">
        <v>10</v>
      </c>
      <c r="B134" s="1" t="s">
        <v>90</v>
      </c>
      <c r="C134" s="1" t="s">
        <v>56</v>
      </c>
      <c r="D134" s="1" t="s">
        <v>81</v>
      </c>
      <c r="E134" s="1" t="s">
        <v>83</v>
      </c>
      <c r="F134" s="1">
        <v>5.5358925873078403E-4</v>
      </c>
      <c r="G134" s="1">
        <v>2.2348872591684298E-3</v>
      </c>
      <c r="H134" s="1">
        <v>5.7709474083197595E-4</v>
      </c>
      <c r="I134" s="1">
        <v>1.3344809561570601E-3</v>
      </c>
      <c r="J134" s="1">
        <v>0.99529994778511099</v>
      </c>
    </row>
    <row r="135" spans="1:10">
      <c r="A135" s="1" t="s">
        <v>10</v>
      </c>
      <c r="B135" s="1" t="s">
        <v>64</v>
      </c>
      <c r="C135" s="1" t="s">
        <v>59</v>
      </c>
      <c r="D135" s="1" t="s">
        <v>99</v>
      </c>
      <c r="E135" s="1" t="s">
        <v>100</v>
      </c>
      <c r="F135" s="2">
        <v>1.1706158679669901E-10</v>
      </c>
      <c r="G135" s="2">
        <v>1.7753511189533501E-10</v>
      </c>
      <c r="H135" s="1">
        <v>2.3072932195029698E-3</v>
      </c>
      <c r="I135" s="1">
        <v>2.50404256221035E-3</v>
      </c>
      <c r="J135" s="1">
        <v>0.99518866392368999</v>
      </c>
    </row>
    <row r="136" spans="1:10">
      <c r="A136" s="1" t="s">
        <v>10</v>
      </c>
      <c r="B136" s="1" t="s">
        <v>70</v>
      </c>
      <c r="C136" s="1" t="s">
        <v>59</v>
      </c>
      <c r="D136" s="1" t="s">
        <v>67</v>
      </c>
      <c r="E136" s="1" t="s">
        <v>67</v>
      </c>
      <c r="F136" s="2">
        <v>6.8838638881783603E-6</v>
      </c>
      <c r="G136" s="1">
        <v>3.19275131718031E-3</v>
      </c>
      <c r="H136" s="2">
        <v>6.8177310762536097E-6</v>
      </c>
      <c r="I136" s="1">
        <v>2.1674526781340999E-3</v>
      </c>
      <c r="J136" s="1">
        <v>0.99462609440972105</v>
      </c>
    </row>
    <row r="137" spans="1:10">
      <c r="A137" s="1" t="s">
        <v>10</v>
      </c>
      <c r="B137" s="1" t="s">
        <v>76</v>
      </c>
      <c r="C137" s="1" t="s">
        <v>59</v>
      </c>
      <c r="D137" s="1" t="s">
        <v>67</v>
      </c>
      <c r="E137" s="1" t="s">
        <v>67</v>
      </c>
      <c r="F137" s="2">
        <v>6.6907765185188998E-9</v>
      </c>
      <c r="G137" s="1">
        <v>3.1926668619054899E-3</v>
      </c>
      <c r="H137" s="2">
        <v>6.6691724735929104E-9</v>
      </c>
      <c r="I137" s="1">
        <v>2.18773838465703E-3</v>
      </c>
      <c r="J137" s="1">
        <v>0.99461958139348705</v>
      </c>
    </row>
    <row r="138" spans="1:10">
      <c r="A138" s="1" t="s">
        <v>10</v>
      </c>
      <c r="B138" s="1" t="s">
        <v>85</v>
      </c>
      <c r="C138" s="1" t="s">
        <v>74</v>
      </c>
      <c r="D138" s="1" t="s">
        <v>67</v>
      </c>
      <c r="E138" s="1" t="s">
        <v>67</v>
      </c>
      <c r="F138" s="2">
        <v>3.14919702037429E-7</v>
      </c>
      <c r="G138" s="1">
        <v>3.2087137514599001E-3</v>
      </c>
      <c r="H138" s="2">
        <v>3.1189428989033398E-7</v>
      </c>
      <c r="I138" s="1">
        <v>2.1832804778468499E-3</v>
      </c>
      <c r="J138" s="1">
        <v>0.99460737895670104</v>
      </c>
    </row>
    <row r="139" spans="1:10">
      <c r="A139" s="1" t="s">
        <v>10</v>
      </c>
      <c r="B139" s="1" t="s">
        <v>76</v>
      </c>
      <c r="C139" s="1" t="s">
        <v>59</v>
      </c>
      <c r="D139" s="1" t="s">
        <v>57</v>
      </c>
      <c r="E139" s="1" t="s">
        <v>57</v>
      </c>
      <c r="F139" s="2">
        <v>4.74673458383535E-10</v>
      </c>
      <c r="G139" s="1">
        <v>2.26501993479539E-4</v>
      </c>
      <c r="H139" s="2">
        <v>1.3801331650950801E-8</v>
      </c>
      <c r="I139" s="1">
        <v>5.5914592756888199E-3</v>
      </c>
      <c r="J139" s="1">
        <v>0.99418202445482595</v>
      </c>
    </row>
    <row r="140" spans="1:10">
      <c r="A140" s="1" t="s">
        <v>10</v>
      </c>
      <c r="B140" s="1" t="s">
        <v>70</v>
      </c>
      <c r="C140" s="1" t="s">
        <v>59</v>
      </c>
      <c r="D140" s="1" t="s">
        <v>57</v>
      </c>
      <c r="E140" s="1" t="s">
        <v>57</v>
      </c>
      <c r="F140" s="2">
        <v>4.88326850926233E-7</v>
      </c>
      <c r="G140" s="1">
        <v>2.26487027078962E-4</v>
      </c>
      <c r="H140" s="2">
        <v>1.4187135923797699E-5</v>
      </c>
      <c r="I140" s="1">
        <v>5.5858506839005697E-3</v>
      </c>
      <c r="J140" s="1">
        <v>0.994172986826246</v>
      </c>
    </row>
    <row r="141" spans="1:10">
      <c r="A141" s="1" t="s">
        <v>10</v>
      </c>
      <c r="B141" s="1" t="s">
        <v>85</v>
      </c>
      <c r="C141" s="1" t="s">
        <v>74</v>
      </c>
      <c r="D141" s="1" t="s">
        <v>57</v>
      </c>
      <c r="E141" s="1" t="s">
        <v>57</v>
      </c>
      <c r="F141" s="2">
        <v>2.23434677961353E-8</v>
      </c>
      <c r="G141" s="1">
        <v>2.27657373565822E-4</v>
      </c>
      <c r="H141" s="2">
        <v>6.4913451724294897E-7</v>
      </c>
      <c r="I141" s="1">
        <v>5.6198734124423503E-3</v>
      </c>
      <c r="J141" s="1">
        <v>0.99415179773600804</v>
      </c>
    </row>
    <row r="142" spans="1:10">
      <c r="A142" s="1" t="s">
        <v>10</v>
      </c>
      <c r="B142" s="1" t="s">
        <v>70</v>
      </c>
      <c r="C142" s="1" t="s">
        <v>59</v>
      </c>
      <c r="D142" s="1" t="s">
        <v>111</v>
      </c>
      <c r="E142" s="1" t="s">
        <v>112</v>
      </c>
      <c r="F142" s="1">
        <v>2.3867577673717701E-4</v>
      </c>
      <c r="G142" s="1">
        <v>2.4302730352649399E-4</v>
      </c>
      <c r="H142" s="1">
        <v>3.3202390607133198E-3</v>
      </c>
      <c r="I142" s="1">
        <v>2.3869624251108201E-3</v>
      </c>
      <c r="J142" s="1">
        <v>0.99381109543391299</v>
      </c>
    </row>
    <row r="143" spans="1:10">
      <c r="A143" s="1" t="s">
        <v>10</v>
      </c>
      <c r="B143" s="1" t="s">
        <v>61</v>
      </c>
      <c r="C143" s="1" t="s">
        <v>56</v>
      </c>
      <c r="D143" s="1" t="s">
        <v>126</v>
      </c>
      <c r="E143" s="1" t="s">
        <v>127</v>
      </c>
      <c r="F143" s="2">
        <v>1.8416730750265499E-5</v>
      </c>
      <c r="G143" s="2">
        <v>8.9268105604991995E-5</v>
      </c>
      <c r="H143" s="1">
        <v>1.4854619338504501E-3</v>
      </c>
      <c r="I143" s="1">
        <v>6.2080135422655502E-3</v>
      </c>
      <c r="J143" s="1">
        <v>0.99219883968752898</v>
      </c>
    </row>
    <row r="144" spans="1:10">
      <c r="A144" s="1" t="s">
        <v>10</v>
      </c>
      <c r="B144" s="1" t="s">
        <v>66</v>
      </c>
      <c r="C144" s="1" t="s">
        <v>59</v>
      </c>
      <c r="D144" s="1" t="s">
        <v>67</v>
      </c>
      <c r="E144" s="1" t="s">
        <v>67</v>
      </c>
      <c r="F144" s="1">
        <v>6.2469066775374304E-4</v>
      </c>
      <c r="G144" s="1">
        <v>4.5609589647236997E-3</v>
      </c>
      <c r="H144" s="1">
        <v>4.5942635916245599E-4</v>
      </c>
      <c r="I144" s="1">
        <v>2.36234722628731E-3</v>
      </c>
      <c r="J144" s="1">
        <v>0.99199257678207298</v>
      </c>
    </row>
    <row r="145" spans="1:10">
      <c r="A145" s="1" t="s">
        <v>10</v>
      </c>
      <c r="B145" s="1" t="s">
        <v>122</v>
      </c>
      <c r="C145" s="1" t="s">
        <v>74</v>
      </c>
      <c r="D145" s="1" t="s">
        <v>128</v>
      </c>
      <c r="E145" s="1" t="s">
        <v>129</v>
      </c>
      <c r="F145" s="1">
        <v>3.5985587935264101E-4</v>
      </c>
      <c r="G145" s="2">
        <v>9.5861417949262096E-5</v>
      </c>
      <c r="H145" s="1">
        <v>7.6057430157102698E-3</v>
      </c>
      <c r="I145" s="1">
        <v>1.03517805561623E-3</v>
      </c>
      <c r="J145" s="1">
        <v>0.99090336163137105</v>
      </c>
    </row>
    <row r="146" spans="1:10">
      <c r="A146" s="1" t="s">
        <v>10</v>
      </c>
      <c r="B146" s="1" t="s">
        <v>76</v>
      </c>
      <c r="C146" s="1" t="s">
        <v>59</v>
      </c>
      <c r="D146" s="1" t="s">
        <v>111</v>
      </c>
      <c r="E146" s="1" t="s">
        <v>112</v>
      </c>
      <c r="F146" s="1">
        <v>4.44826381415766E-4</v>
      </c>
      <c r="G146" s="1">
        <v>2.43592043454227E-4</v>
      </c>
      <c r="H146" s="1">
        <v>6.1880176824091401E-3</v>
      </c>
      <c r="I146" s="1">
        <v>2.3979040058974398E-3</v>
      </c>
      <c r="J146" s="1">
        <v>0.99072565988682304</v>
      </c>
    </row>
    <row r="147" spans="1:10">
      <c r="A147" s="1" t="s">
        <v>10</v>
      </c>
      <c r="B147" s="1" t="s">
        <v>122</v>
      </c>
      <c r="C147" s="1" t="s">
        <v>74</v>
      </c>
      <c r="D147" s="1" t="s">
        <v>121</v>
      </c>
      <c r="E147" s="1" t="s">
        <v>123</v>
      </c>
      <c r="F147" s="1">
        <v>1.9628388733446602E-3</v>
      </c>
      <c r="G147" s="1">
        <v>6.2072451503906202E-3</v>
      </c>
      <c r="H147" s="1">
        <v>6.2624543396793504E-4</v>
      </c>
      <c r="I147" s="1">
        <v>9.902134570852171E-4</v>
      </c>
      <c r="J147" s="1">
        <v>0.99021345708521102</v>
      </c>
    </row>
    <row r="148" spans="1:10">
      <c r="A148" s="1" t="s">
        <v>10</v>
      </c>
      <c r="B148" s="1" t="s">
        <v>61</v>
      </c>
      <c r="C148" s="1" t="s">
        <v>56</v>
      </c>
      <c r="D148" s="1" t="s">
        <v>132</v>
      </c>
      <c r="E148" s="1" t="s">
        <v>133</v>
      </c>
      <c r="F148" s="1">
        <v>2.6104070109712299E-4</v>
      </c>
      <c r="G148" s="1">
        <v>1.41984332035064E-3</v>
      </c>
      <c r="H148" s="1">
        <v>1.4771318262511699E-3</v>
      </c>
      <c r="I148" s="1">
        <v>7.0445656059374999E-3</v>
      </c>
      <c r="J148" s="1">
        <v>0.98979741854636405</v>
      </c>
    </row>
    <row r="149" spans="1:10">
      <c r="A149" s="1" t="s">
        <v>10</v>
      </c>
      <c r="B149" s="1" t="s">
        <v>72</v>
      </c>
      <c r="C149" s="1" t="s">
        <v>74</v>
      </c>
      <c r="D149" s="1" t="s">
        <v>57</v>
      </c>
      <c r="E149" s="1" t="s">
        <v>57</v>
      </c>
      <c r="F149" s="1">
        <v>7.5318388382221403E-4</v>
      </c>
      <c r="G149" s="1">
        <v>3.1660334159725199E-4</v>
      </c>
      <c r="H149" s="1">
        <v>7.4920597114270498E-3</v>
      </c>
      <c r="I149" s="1">
        <v>2.1600340091431601E-3</v>
      </c>
      <c r="J149" s="1">
        <v>0.98927811905400997</v>
      </c>
    </row>
    <row r="150" spans="1:10">
      <c r="A150" s="1" t="s">
        <v>10</v>
      </c>
      <c r="B150" s="1" t="s">
        <v>61</v>
      </c>
      <c r="C150" s="1" t="s">
        <v>56</v>
      </c>
      <c r="D150" s="1" t="s">
        <v>137</v>
      </c>
      <c r="E150" s="1" t="s">
        <v>138</v>
      </c>
      <c r="F150" s="1">
        <v>4.1453118795154202E-3</v>
      </c>
      <c r="G150" s="1">
        <v>2.6437441823274799E-3</v>
      </c>
      <c r="H150" s="1">
        <v>3.1051419822663798E-3</v>
      </c>
      <c r="I150" s="1">
        <v>9.9124332263602895E-4</v>
      </c>
      <c r="J150" s="1">
        <v>0.98911455863325504</v>
      </c>
    </row>
    <row r="151" spans="1:10">
      <c r="A151" s="1" t="s">
        <v>10</v>
      </c>
      <c r="B151" s="1" t="s">
        <v>88</v>
      </c>
      <c r="C151" s="1" t="s">
        <v>74</v>
      </c>
      <c r="D151" s="1" t="s">
        <v>116</v>
      </c>
      <c r="E151" s="1" t="s">
        <v>118</v>
      </c>
      <c r="F151" s="2">
        <v>8.2038036910459201E-7</v>
      </c>
      <c r="G151" s="1">
        <v>9.5654933145093903E-3</v>
      </c>
      <c r="H151" s="2">
        <v>3.0740123212591699E-7</v>
      </c>
      <c r="I151" s="1">
        <v>2.5964082667053099E-3</v>
      </c>
      <c r="J151" s="1">
        <v>0.98783697063718301</v>
      </c>
    </row>
    <row r="152" spans="1:10">
      <c r="A152" s="1" t="s">
        <v>10</v>
      </c>
      <c r="B152" s="1" t="s">
        <v>117</v>
      </c>
      <c r="C152" s="1" t="s">
        <v>74</v>
      </c>
      <c r="D152" s="1" t="s">
        <v>116</v>
      </c>
      <c r="E152" s="1" t="s">
        <v>118</v>
      </c>
      <c r="F152" s="1">
        <v>1.64069516675427E-4</v>
      </c>
      <c r="G152" s="1">
        <v>9.6405258594445906E-3</v>
      </c>
      <c r="H152" s="2">
        <v>6.1477789425138995E-5</v>
      </c>
      <c r="I152" s="1">
        <v>2.6248512869628598E-3</v>
      </c>
      <c r="J152" s="1">
        <v>0.98750907554749101</v>
      </c>
    </row>
    <row r="153" spans="1:10">
      <c r="A153" s="1" t="s">
        <v>10</v>
      </c>
      <c r="B153" s="1" t="s">
        <v>142</v>
      </c>
      <c r="C153" s="1" t="s">
        <v>59</v>
      </c>
      <c r="D153" s="1" t="s">
        <v>141</v>
      </c>
      <c r="E153" s="1" t="s">
        <v>143</v>
      </c>
      <c r="F153" s="2">
        <v>4.26683877418578E-7</v>
      </c>
      <c r="G153" s="2">
        <v>1.2251105380115001E-5</v>
      </c>
      <c r="H153" s="1">
        <v>4.7285237637707198E-4</v>
      </c>
      <c r="I153" s="1">
        <v>1.25897877244627E-2</v>
      </c>
      <c r="J153" s="1">
        <v>0.98692468210990203</v>
      </c>
    </row>
    <row r="154" spans="1:10">
      <c r="A154" s="1" t="s">
        <v>10</v>
      </c>
      <c r="B154" s="1" t="s">
        <v>144</v>
      </c>
      <c r="C154" s="1" t="s">
        <v>59</v>
      </c>
      <c r="D154" s="1" t="s">
        <v>141</v>
      </c>
      <c r="E154" s="1" t="s">
        <v>143</v>
      </c>
      <c r="F154" s="2">
        <v>1.8703151174551101E-8</v>
      </c>
      <c r="G154" s="2">
        <v>1.29858627480063E-5</v>
      </c>
      <c r="H154" s="2">
        <v>2.0726889265493099E-5</v>
      </c>
      <c r="I154" s="1">
        <v>1.3404410908549399E-2</v>
      </c>
      <c r="J154" s="1">
        <v>0.98656185763628601</v>
      </c>
    </row>
    <row r="155" spans="1:10">
      <c r="A155" s="1" t="s">
        <v>10</v>
      </c>
      <c r="B155" s="1" t="s">
        <v>61</v>
      </c>
      <c r="C155" s="1" t="s">
        <v>56</v>
      </c>
      <c r="D155" s="1" t="s">
        <v>145</v>
      </c>
      <c r="E155" s="1" t="s">
        <v>146</v>
      </c>
      <c r="F155" s="2">
        <v>6.8983446841105797E-5</v>
      </c>
      <c r="G155" s="1">
        <v>1.1783517906927001E-2</v>
      </c>
      <c r="H155" s="2">
        <v>1.7352998246038202E-5</v>
      </c>
      <c r="I155" s="1">
        <v>1.9780280580114998E-3</v>
      </c>
      <c r="J155" s="1">
        <v>0.98615211758997401</v>
      </c>
    </row>
    <row r="156" spans="1:10">
      <c r="A156" s="1" t="s">
        <v>10</v>
      </c>
      <c r="B156" s="1" t="s">
        <v>58</v>
      </c>
      <c r="C156" s="1" t="s">
        <v>59</v>
      </c>
      <c r="D156" s="1" t="s">
        <v>147</v>
      </c>
      <c r="E156" s="1" t="s">
        <v>148</v>
      </c>
      <c r="F156" s="1">
        <v>1.19264757075157E-4</v>
      </c>
      <c r="G156" s="2">
        <v>6.3400272830378105E-5</v>
      </c>
      <c r="H156" s="1">
        <v>1.0085020956520601E-2</v>
      </c>
      <c r="I156" s="1">
        <v>4.37576685445533E-3</v>
      </c>
      <c r="J156" s="1">
        <v>0.98535654715911802</v>
      </c>
    </row>
    <row r="157" spans="1:10">
      <c r="A157" s="1" t="s">
        <v>10</v>
      </c>
      <c r="B157" s="1" t="s">
        <v>66</v>
      </c>
      <c r="C157" s="1" t="s">
        <v>59</v>
      </c>
      <c r="D157" s="1" t="s">
        <v>149</v>
      </c>
      <c r="E157" s="1" t="s">
        <v>150</v>
      </c>
      <c r="F157" s="1">
        <v>1.47506402199735E-3</v>
      </c>
      <c r="G157" s="1">
        <v>5.9028705945118204E-4</v>
      </c>
      <c r="H157" s="1">
        <v>1.00048233130714E-2</v>
      </c>
      <c r="I157" s="1">
        <v>3.0187916160180502E-3</v>
      </c>
      <c r="J157" s="1">
        <v>0.984911033989462</v>
      </c>
    </row>
    <row r="158" spans="1:10">
      <c r="A158" s="1" t="s">
        <v>10</v>
      </c>
      <c r="B158" s="1" t="s">
        <v>66</v>
      </c>
      <c r="C158" s="1" t="s">
        <v>59</v>
      </c>
      <c r="D158" s="1" t="s">
        <v>154</v>
      </c>
      <c r="E158" s="1" t="s">
        <v>155</v>
      </c>
      <c r="F158" s="1">
        <v>1.0741982065826799E-3</v>
      </c>
      <c r="G158" s="1">
        <v>8.4160881692998805E-4</v>
      </c>
      <c r="H158" s="1">
        <v>7.9925382194157603E-3</v>
      </c>
      <c r="I158" s="1">
        <v>5.2771496220527601E-3</v>
      </c>
      <c r="J158" s="1">
        <v>0.984814505135019</v>
      </c>
    </row>
    <row r="159" spans="1:10">
      <c r="A159" s="1" t="s">
        <v>10</v>
      </c>
      <c r="B159" s="1" t="s">
        <v>110</v>
      </c>
      <c r="C159" s="1" t="s">
        <v>74</v>
      </c>
      <c r="D159" s="1" t="s">
        <v>165</v>
      </c>
      <c r="E159" s="1" t="s">
        <v>166</v>
      </c>
      <c r="F159" s="2">
        <v>1.5762789927499301E-15</v>
      </c>
      <c r="G159" s="2">
        <v>1.7002996066494901E-16</v>
      </c>
      <c r="H159" s="1">
        <v>1.7581745049329099E-2</v>
      </c>
      <c r="I159" s="1">
        <v>9.1500328868297104E-4</v>
      </c>
      <c r="J159" s="1">
        <v>0.98150325166198404</v>
      </c>
    </row>
    <row r="160" spans="1:10">
      <c r="A160" s="1" t="s">
        <v>10</v>
      </c>
      <c r="B160" s="1" t="s">
        <v>152</v>
      </c>
      <c r="C160" s="1" t="s">
        <v>59</v>
      </c>
      <c r="D160" s="1" t="s">
        <v>174</v>
      </c>
      <c r="E160" s="1" t="s">
        <v>175</v>
      </c>
      <c r="F160" s="1">
        <v>1.04073095404193E-2</v>
      </c>
      <c r="G160" s="1">
        <v>2.1793583559384399E-3</v>
      </c>
      <c r="H160" s="1">
        <v>6.18282019504807E-3</v>
      </c>
      <c r="I160" s="1">
        <v>3.1380608521219702E-4</v>
      </c>
      <c r="J160" s="1">
        <v>0.98091670582338197</v>
      </c>
    </row>
    <row r="161" spans="1:10">
      <c r="A161" s="1" t="s">
        <v>10</v>
      </c>
      <c r="B161" s="1" t="s">
        <v>144</v>
      </c>
      <c r="C161" s="1" t="s">
        <v>59</v>
      </c>
      <c r="D161" s="1" t="s">
        <v>147</v>
      </c>
      <c r="E161" s="1" t="s">
        <v>148</v>
      </c>
      <c r="F161" s="2">
        <v>4.8660064226899196E-7</v>
      </c>
      <c r="G161" s="1">
        <v>2.5311222959854601E-4</v>
      </c>
      <c r="H161" s="2">
        <v>4.1157021829065003E-5</v>
      </c>
      <c r="I161" s="1">
        <v>2.0429132867003898E-2</v>
      </c>
      <c r="J161" s="1">
        <v>0.97927611128092595</v>
      </c>
    </row>
    <row r="162" spans="1:10">
      <c r="A162" s="1" t="s">
        <v>10</v>
      </c>
      <c r="B162" s="1" t="s">
        <v>61</v>
      </c>
      <c r="C162" s="1" t="s">
        <v>56</v>
      </c>
      <c r="D162" s="1" t="s">
        <v>182</v>
      </c>
      <c r="E162" s="1" t="s">
        <v>183</v>
      </c>
      <c r="F162" s="1">
        <v>4.5108750746145499E-4</v>
      </c>
      <c r="G162" s="1">
        <v>4.5258135175964498E-4</v>
      </c>
      <c r="H162" s="1">
        <v>1.10447300386098E-2</v>
      </c>
      <c r="I162" s="1">
        <v>1.01033580844946E-2</v>
      </c>
      <c r="J162" s="1">
        <v>0.97794824301767502</v>
      </c>
    </row>
    <row r="163" spans="1:10">
      <c r="A163" s="1" t="s">
        <v>10</v>
      </c>
      <c r="B163" s="1" t="s">
        <v>55</v>
      </c>
      <c r="C163" s="1" t="s">
        <v>56</v>
      </c>
      <c r="D163" s="1" t="s">
        <v>186</v>
      </c>
      <c r="E163" s="1" t="s">
        <v>187</v>
      </c>
      <c r="F163" s="2">
        <v>2.0710605732631101E-78</v>
      </c>
      <c r="G163" s="1">
        <v>2.1826863558511201E-2</v>
      </c>
      <c r="H163" s="2">
        <v>1.40031170304807E-79</v>
      </c>
      <c r="I163" s="1">
        <v>4.9811051489219004E-4</v>
      </c>
      <c r="J163" s="1">
        <v>0.97767502592660505</v>
      </c>
    </row>
    <row r="164" spans="1:10">
      <c r="A164" s="1" t="s">
        <v>10</v>
      </c>
      <c r="B164" s="1" t="s">
        <v>61</v>
      </c>
      <c r="C164" s="1" t="s">
        <v>56</v>
      </c>
      <c r="D164" s="1" t="s">
        <v>186</v>
      </c>
      <c r="E164" s="1" t="s">
        <v>187</v>
      </c>
      <c r="F164" s="2">
        <v>1.34138064577895E-24</v>
      </c>
      <c r="G164" s="1">
        <v>2.1826863558511E-2</v>
      </c>
      <c r="H164" s="2">
        <v>9.0695126969027504E-26</v>
      </c>
      <c r="I164" s="1">
        <v>4.98110514892232E-4</v>
      </c>
      <c r="J164" s="1">
        <v>0.97767502592659805</v>
      </c>
    </row>
    <row r="165" spans="1:10">
      <c r="A165" s="1" t="s">
        <v>10</v>
      </c>
      <c r="B165" s="1" t="s">
        <v>97</v>
      </c>
      <c r="C165" s="1" t="s">
        <v>56</v>
      </c>
      <c r="D165" s="1" t="s">
        <v>186</v>
      </c>
      <c r="E165" s="1" t="s">
        <v>187</v>
      </c>
      <c r="F165" s="2">
        <v>4.5951992022141399E-50</v>
      </c>
      <c r="G165" s="1">
        <v>2.18268635585105E-2</v>
      </c>
      <c r="H165" s="2">
        <v>3.1069642789632499E-51</v>
      </c>
      <c r="I165" s="1">
        <v>4.9811051489222495E-4</v>
      </c>
      <c r="J165" s="1">
        <v>0.97767502592659095</v>
      </c>
    </row>
    <row r="166" spans="1:10">
      <c r="A166" s="1" t="s">
        <v>10</v>
      </c>
      <c r="B166" s="1" t="s">
        <v>82</v>
      </c>
      <c r="C166" s="1" t="s">
        <v>56</v>
      </c>
      <c r="D166" s="1" t="s">
        <v>186</v>
      </c>
      <c r="E166" s="1" t="s">
        <v>187</v>
      </c>
      <c r="F166" s="2">
        <v>3.4980621759786599E-15</v>
      </c>
      <c r="G166" s="1">
        <v>2.1826864258213001E-2</v>
      </c>
      <c r="H166" s="2">
        <v>2.3651540984602701E-16</v>
      </c>
      <c r="I166" s="1">
        <v>4.9811056294913204E-4</v>
      </c>
      <c r="J166" s="1">
        <v>0.97767502517883098</v>
      </c>
    </row>
    <row r="167" spans="1:10">
      <c r="A167" s="1" t="s">
        <v>10</v>
      </c>
      <c r="B167" s="1" t="s">
        <v>134</v>
      </c>
      <c r="C167" s="1" t="s">
        <v>59</v>
      </c>
      <c r="D167" s="1" t="s">
        <v>81</v>
      </c>
      <c r="E167" s="1" t="s">
        <v>83</v>
      </c>
      <c r="F167" s="1">
        <v>9.4277845714054297E-3</v>
      </c>
      <c r="G167" s="1">
        <v>2.1946663687484602E-3</v>
      </c>
      <c r="H167" s="1">
        <v>9.90549857059775E-3</v>
      </c>
      <c r="I167" s="1">
        <v>1.328728690223E-3</v>
      </c>
      <c r="J167" s="1">
        <v>0.97714332179902497</v>
      </c>
    </row>
    <row r="168" spans="1:10">
      <c r="A168" s="1" t="s">
        <v>10</v>
      </c>
      <c r="B168" s="1" t="s">
        <v>72</v>
      </c>
      <c r="C168" s="1" t="s">
        <v>74</v>
      </c>
      <c r="D168" s="1" t="s">
        <v>67</v>
      </c>
      <c r="E168" s="1" t="s">
        <v>67</v>
      </c>
      <c r="F168" s="1">
        <v>1.03869356325509E-2</v>
      </c>
      <c r="G168" s="1">
        <v>4.3663263678896504E-3</v>
      </c>
      <c r="H168" s="1">
        <v>7.6390320311281101E-3</v>
      </c>
      <c r="I168" s="1">
        <v>2.2358261252875401E-3</v>
      </c>
      <c r="J168" s="1">
        <v>0.975371879843144</v>
      </c>
    </row>
    <row r="169" spans="1:10">
      <c r="A169" s="1" t="s">
        <v>10</v>
      </c>
      <c r="B169" s="1" t="s">
        <v>61</v>
      </c>
      <c r="C169" s="1" t="s">
        <v>56</v>
      </c>
      <c r="D169" s="1" t="s">
        <v>190</v>
      </c>
      <c r="E169" s="1" t="s">
        <v>191</v>
      </c>
      <c r="F169" s="2">
        <v>4.3072120159474598E-6</v>
      </c>
      <c r="G169" s="2">
        <v>3.5943496388575298E-7</v>
      </c>
      <c r="H169" s="1">
        <v>2.4611509638127999E-2</v>
      </c>
      <c r="I169" s="1">
        <v>1.07951543525777E-3</v>
      </c>
      <c r="J169" s="1">
        <v>0.97430430827963399</v>
      </c>
    </row>
    <row r="170" spans="1:10">
      <c r="A170" s="1" t="s">
        <v>10</v>
      </c>
      <c r="B170" s="1" t="s">
        <v>97</v>
      </c>
      <c r="C170" s="1" t="s">
        <v>56</v>
      </c>
      <c r="D170" s="1" t="s">
        <v>193</v>
      </c>
      <c r="E170" s="1" t="s">
        <v>194</v>
      </c>
      <c r="F170" s="2">
        <v>3.1464397343350899E-191</v>
      </c>
      <c r="G170" s="1">
        <v>2.7423547490264901E-2</v>
      </c>
      <c r="H170" s="2">
        <v>1.29839871020831E-192</v>
      </c>
      <c r="I170" s="1">
        <v>1.5923320775503599E-4</v>
      </c>
      <c r="J170" s="1">
        <v>0.97241721930199798</v>
      </c>
    </row>
    <row r="171" spans="1:10">
      <c r="A171" s="1" t="s">
        <v>10</v>
      </c>
      <c r="B171" s="1" t="s">
        <v>82</v>
      </c>
      <c r="C171" s="1" t="s">
        <v>56</v>
      </c>
      <c r="D171" s="1" t="s">
        <v>193</v>
      </c>
      <c r="E171" s="1" t="s">
        <v>194</v>
      </c>
      <c r="F171" s="2">
        <v>5.0371706552247897E-143</v>
      </c>
      <c r="G171" s="1">
        <v>2.7423547490264901E-2</v>
      </c>
      <c r="H171" s="2">
        <v>2.0786210555610999E-144</v>
      </c>
      <c r="I171" s="1">
        <v>1.5923320775503599E-4</v>
      </c>
      <c r="J171" s="1">
        <v>0.97241721930199798</v>
      </c>
    </row>
    <row r="172" spans="1:10">
      <c r="A172" s="1" t="s">
        <v>10</v>
      </c>
      <c r="B172" s="1" t="s">
        <v>61</v>
      </c>
      <c r="C172" s="1" t="s">
        <v>56</v>
      </c>
      <c r="D172" s="1" t="s">
        <v>193</v>
      </c>
      <c r="E172" s="1" t="s">
        <v>194</v>
      </c>
      <c r="F172" s="2">
        <v>3.0079516265045202E-126</v>
      </c>
      <c r="G172" s="1">
        <v>2.7423547490264901E-2</v>
      </c>
      <c r="H172" s="2">
        <v>1.24125069665374E-127</v>
      </c>
      <c r="I172" s="1">
        <v>1.5923320775503599E-4</v>
      </c>
      <c r="J172" s="1">
        <v>0.97241721930199798</v>
      </c>
    </row>
    <row r="173" spans="1:10">
      <c r="A173" s="1" t="s">
        <v>10</v>
      </c>
      <c r="B173" s="1" t="s">
        <v>90</v>
      </c>
      <c r="C173" s="1" t="s">
        <v>56</v>
      </c>
      <c r="D173" s="1" t="s">
        <v>193</v>
      </c>
      <c r="E173" s="1" t="s">
        <v>194</v>
      </c>
      <c r="F173" s="2">
        <v>1.7938193116610301E-35</v>
      </c>
      <c r="G173" s="1">
        <v>2.7423547490264901E-2</v>
      </c>
      <c r="H173" s="2">
        <v>7.4023114289826301E-37</v>
      </c>
      <c r="I173" s="1">
        <v>1.5923320775506299E-4</v>
      </c>
      <c r="J173" s="1">
        <v>0.97241721930198499</v>
      </c>
    </row>
    <row r="174" spans="1:10">
      <c r="A174" s="1" t="s">
        <v>10</v>
      </c>
      <c r="B174" s="1" t="s">
        <v>61</v>
      </c>
      <c r="C174" s="1" t="s">
        <v>56</v>
      </c>
      <c r="D174" s="1" t="s">
        <v>195</v>
      </c>
      <c r="E174" s="1" t="s">
        <v>196</v>
      </c>
      <c r="F174" s="1">
        <v>1.9998641101053199E-3</v>
      </c>
      <c r="G174" s="1">
        <v>3.72311426276697E-4</v>
      </c>
      <c r="H174" s="1">
        <v>2.2937199731433201E-2</v>
      </c>
      <c r="I174" s="1">
        <v>3.2987890749615499E-3</v>
      </c>
      <c r="J174" s="1">
        <v>0.97139183565722398</v>
      </c>
    </row>
    <row r="175" spans="1:10">
      <c r="A175" s="1" t="s">
        <v>10</v>
      </c>
      <c r="B175" s="1" t="s">
        <v>64</v>
      </c>
      <c r="C175" s="1" t="s">
        <v>59</v>
      </c>
      <c r="D175" s="1" t="s">
        <v>193</v>
      </c>
      <c r="E175" s="1" t="s">
        <v>194</v>
      </c>
      <c r="F175" s="2">
        <v>1.39247691962152E-7</v>
      </c>
      <c r="G175" s="1">
        <v>2.9018801704917E-2</v>
      </c>
      <c r="H175" s="2">
        <v>5.7461460860092897E-9</v>
      </c>
      <c r="I175" s="1">
        <v>2.2672529616499899E-4</v>
      </c>
      <c r="J175" s="1">
        <v>0.97075432800508099</v>
      </c>
    </row>
    <row r="176" spans="1:10">
      <c r="A176" s="1" t="s">
        <v>10</v>
      </c>
      <c r="B176" s="1" t="s">
        <v>88</v>
      </c>
      <c r="C176" s="1" t="s">
        <v>74</v>
      </c>
      <c r="D176" s="1" t="s">
        <v>193</v>
      </c>
      <c r="E176" s="1" t="s">
        <v>194</v>
      </c>
      <c r="F176" s="1">
        <v>3.3479332083575998E-3</v>
      </c>
      <c r="G176" s="1">
        <v>2.7387633682859801E-2</v>
      </c>
      <c r="H176" s="1">
        <v>1.38154629569397E-4</v>
      </c>
      <c r="I176" s="1">
        <v>1.61203345428587E-4</v>
      </c>
      <c r="J176" s="1">
        <v>0.96896507513378405</v>
      </c>
    </row>
    <row r="177" spans="1:10">
      <c r="A177" s="1" t="s">
        <v>10</v>
      </c>
      <c r="B177" s="1" t="s">
        <v>79</v>
      </c>
      <c r="C177" s="1" t="s">
        <v>74</v>
      </c>
      <c r="D177" s="1" t="s">
        <v>202</v>
      </c>
      <c r="E177" s="1" t="s">
        <v>203</v>
      </c>
      <c r="F177" s="1">
        <v>1.01654427261464E-2</v>
      </c>
      <c r="G177" s="1">
        <v>1.8286215077301899E-2</v>
      </c>
      <c r="H177" s="1">
        <v>1.2706299494876601E-3</v>
      </c>
      <c r="I177" s="1">
        <v>1.31672525077375E-3</v>
      </c>
      <c r="J177" s="1">
        <v>0.96896098699628996</v>
      </c>
    </row>
    <row r="178" spans="1:10">
      <c r="A178" s="1" t="s">
        <v>10</v>
      </c>
      <c r="B178" s="1" t="s">
        <v>58</v>
      </c>
      <c r="C178" s="1" t="s">
        <v>59</v>
      </c>
      <c r="D178" s="1" t="s">
        <v>210</v>
      </c>
      <c r="E178" s="1" t="s">
        <v>211</v>
      </c>
      <c r="F178" s="1">
        <v>1.3325230385372001E-4</v>
      </c>
      <c r="G178" s="1">
        <v>6.7641476427002098E-3</v>
      </c>
      <c r="H178" s="1">
        <v>5.1461636833211E-4</v>
      </c>
      <c r="I178" s="1">
        <v>2.5155501186023801E-2</v>
      </c>
      <c r="J178" s="1">
        <v>0.96743248249908997</v>
      </c>
    </row>
    <row r="179" spans="1:10">
      <c r="A179" s="1" t="s">
        <v>10</v>
      </c>
      <c r="B179" s="1" t="s">
        <v>91</v>
      </c>
      <c r="C179" s="1" t="s">
        <v>74</v>
      </c>
      <c r="D179" s="1" t="s">
        <v>67</v>
      </c>
      <c r="E179" s="1" t="s">
        <v>67</v>
      </c>
      <c r="F179" s="1">
        <v>1.43591607002438E-2</v>
      </c>
      <c r="G179" s="1">
        <v>3.4604706369218601E-3</v>
      </c>
      <c r="H179" s="1">
        <v>1.4221213220541699E-2</v>
      </c>
      <c r="I179" s="1">
        <v>2.4617287042609701E-3</v>
      </c>
      <c r="J179" s="1">
        <v>0.96549742673803196</v>
      </c>
    </row>
    <row r="180" spans="1:10">
      <c r="A180" s="1" t="s">
        <v>10</v>
      </c>
      <c r="B180" s="1" t="s">
        <v>91</v>
      </c>
      <c r="C180" s="1" t="s">
        <v>74</v>
      </c>
      <c r="D180" s="1" t="s">
        <v>57</v>
      </c>
      <c r="E180" s="1" t="s">
        <v>57</v>
      </c>
      <c r="F180" s="1">
        <v>1.01848870484644E-3</v>
      </c>
      <c r="G180" s="1">
        <v>2.4543324770984301E-4</v>
      </c>
      <c r="H180" s="1">
        <v>2.95896849929554E-2</v>
      </c>
      <c r="I180" s="1">
        <v>6.1674806125139202E-3</v>
      </c>
      <c r="J180" s="1">
        <v>0.96297891244197398</v>
      </c>
    </row>
    <row r="181" spans="1:10">
      <c r="A181" s="1" t="s">
        <v>10</v>
      </c>
      <c r="B181" s="1" t="s">
        <v>55</v>
      </c>
      <c r="C181" s="1" t="s">
        <v>56</v>
      </c>
      <c r="D181" s="1" t="s">
        <v>216</v>
      </c>
      <c r="E181" s="1" t="s">
        <v>322</v>
      </c>
      <c r="F181" s="1">
        <v>2.0862416880966898E-2</v>
      </c>
      <c r="G181" s="1">
        <v>7.8394706873850806E-3</v>
      </c>
      <c r="H181" s="1">
        <v>6.9070663626864199E-3</v>
      </c>
      <c r="I181" s="1">
        <v>1.6327100891336301E-3</v>
      </c>
      <c r="J181" s="1">
        <v>0.96275833597982796</v>
      </c>
    </row>
    <row r="182" spans="1:10">
      <c r="A182" s="1" t="s">
        <v>10</v>
      </c>
      <c r="B182" s="1" t="s">
        <v>107</v>
      </c>
      <c r="C182" s="1" t="s">
        <v>74</v>
      </c>
      <c r="D182" s="1" t="s">
        <v>111</v>
      </c>
      <c r="E182" s="1" t="s">
        <v>112</v>
      </c>
      <c r="F182" s="1">
        <v>2.3220584166365301E-3</v>
      </c>
      <c r="G182" s="1">
        <v>2.6616262944059997E-4</v>
      </c>
      <c r="H182" s="1">
        <v>3.2302352427932099E-2</v>
      </c>
      <c r="I182" s="1">
        <v>2.7402418253138698E-3</v>
      </c>
      <c r="J182" s="1">
        <v>0.96236918470067701</v>
      </c>
    </row>
    <row r="183" spans="1:10">
      <c r="A183" s="1" t="s">
        <v>10</v>
      </c>
      <c r="B183" s="1" t="s">
        <v>107</v>
      </c>
      <c r="C183" s="1" t="s">
        <v>74</v>
      </c>
      <c r="D183" s="1" t="s">
        <v>223</v>
      </c>
      <c r="E183" s="1" t="s">
        <v>223</v>
      </c>
      <c r="F183" s="1">
        <v>5.8934458595797899E-3</v>
      </c>
      <c r="G183" s="1">
        <v>1.92744724601137E-4</v>
      </c>
      <c r="H183" s="1">
        <v>3.3005048066206598E-2</v>
      </c>
      <c r="I183" s="1">
        <v>1.1863760861487E-4</v>
      </c>
      <c r="J183" s="1">
        <v>0.96079012374099704</v>
      </c>
    </row>
    <row r="184" spans="1:10">
      <c r="A184" s="1" t="s">
        <v>10</v>
      </c>
      <c r="B184" s="1" t="s">
        <v>61</v>
      </c>
      <c r="C184" s="1" t="s">
        <v>56</v>
      </c>
      <c r="D184" s="1" t="s">
        <v>60</v>
      </c>
      <c r="E184" s="1" t="s">
        <v>62</v>
      </c>
      <c r="F184" s="1">
        <v>7.6436897694749104E-3</v>
      </c>
      <c r="G184" s="1">
        <v>3.1238464090960899E-2</v>
      </c>
      <c r="H184" s="1">
        <v>4.02669362201603E-4</v>
      </c>
      <c r="I184" s="1">
        <v>6.8561184530652696E-4</v>
      </c>
      <c r="J184" s="1">
        <v>0.96002956493205505</v>
      </c>
    </row>
    <row r="185" spans="1:10">
      <c r="A185" s="1" t="s">
        <v>10</v>
      </c>
      <c r="B185" s="1" t="s">
        <v>61</v>
      </c>
      <c r="C185" s="1" t="s">
        <v>56</v>
      </c>
      <c r="D185" s="1" t="s">
        <v>229</v>
      </c>
      <c r="E185" s="1" t="s">
        <v>230</v>
      </c>
      <c r="F185" s="1">
        <v>8.9005956097487995E-4</v>
      </c>
      <c r="G185" s="1">
        <v>2.4767557129853599E-2</v>
      </c>
      <c r="H185" s="1">
        <v>5.8796102959741503E-4</v>
      </c>
      <c r="I185" s="1">
        <v>1.54027538453714E-2</v>
      </c>
      <c r="J185" s="1">
        <v>0.95835166843420305</v>
      </c>
    </row>
    <row r="186" spans="1:10">
      <c r="A186" s="1" t="s">
        <v>10</v>
      </c>
      <c r="B186" s="1" t="s">
        <v>93</v>
      </c>
      <c r="C186" s="1" t="s">
        <v>74</v>
      </c>
      <c r="D186" s="1" t="s">
        <v>156</v>
      </c>
      <c r="E186" s="1" t="s">
        <v>157</v>
      </c>
      <c r="F186" s="1">
        <v>1.15024172884945E-2</v>
      </c>
      <c r="G186" s="1">
        <v>1.2372639508700701E-2</v>
      </c>
      <c r="H186" s="1">
        <v>9.9173431520803695E-3</v>
      </c>
      <c r="I186" s="1">
        <v>9.7111491950302303E-3</v>
      </c>
      <c r="J186" s="1">
        <v>0.95649645085569401</v>
      </c>
    </row>
    <row r="187" spans="1:10">
      <c r="A187" s="1" t="s">
        <v>10</v>
      </c>
      <c r="B187" s="1" t="s">
        <v>88</v>
      </c>
      <c r="C187" s="1" t="s">
        <v>74</v>
      </c>
      <c r="D187" s="1" t="s">
        <v>81</v>
      </c>
      <c r="E187" s="1" t="s">
        <v>83</v>
      </c>
      <c r="F187" s="1">
        <v>1.96596999457491E-2</v>
      </c>
      <c r="G187" s="1">
        <v>2.1491053509697699E-3</v>
      </c>
      <c r="H187" s="1">
        <v>2.0655873947485401E-2</v>
      </c>
      <c r="I187" s="1">
        <v>1.3017688261329E-3</v>
      </c>
      <c r="J187" s="1">
        <v>0.95623355192966297</v>
      </c>
    </row>
    <row r="188" spans="1:10">
      <c r="A188" s="1" t="s">
        <v>10</v>
      </c>
      <c r="B188" s="1" t="s">
        <v>66</v>
      </c>
      <c r="C188" s="1" t="s">
        <v>59</v>
      </c>
      <c r="D188" s="1" t="s">
        <v>69</v>
      </c>
      <c r="E188" s="1" t="s">
        <v>69</v>
      </c>
      <c r="F188" s="2">
        <v>1.9833654579587299E-5</v>
      </c>
      <c r="G188" s="1">
        <v>2.9095256491822102E-3</v>
      </c>
      <c r="H188" s="1">
        <v>2.85840702486453E-4</v>
      </c>
      <c r="I188" s="1">
        <v>4.0975992118038297E-2</v>
      </c>
      <c r="J188" s="1">
        <v>0.95580880787571298</v>
      </c>
    </row>
    <row r="189" spans="1:10">
      <c r="A189" s="1" t="s">
        <v>10</v>
      </c>
      <c r="B189" s="1" t="s">
        <v>58</v>
      </c>
      <c r="C189" s="1" t="s">
        <v>59</v>
      </c>
      <c r="D189" s="1" t="s">
        <v>141</v>
      </c>
      <c r="E189" s="1" t="s">
        <v>143</v>
      </c>
      <c r="F189" s="2">
        <v>7.5849922403911901E-7</v>
      </c>
      <c r="G189" s="2">
        <v>4.1032265437373602E-5</v>
      </c>
      <c r="H189" s="1">
        <v>8.4058264330723505E-4</v>
      </c>
      <c r="I189" s="1">
        <v>4.4518103743163603E-2</v>
      </c>
      <c r="J189" s="1">
        <v>0.95459952284886795</v>
      </c>
    </row>
    <row r="190" spans="1:10">
      <c r="A190" s="1" t="s">
        <v>10</v>
      </c>
      <c r="B190" s="1" t="s">
        <v>117</v>
      </c>
      <c r="C190" s="1" t="s">
        <v>74</v>
      </c>
      <c r="D190" s="1" t="s">
        <v>239</v>
      </c>
      <c r="E190" s="1" t="s">
        <v>240</v>
      </c>
      <c r="F190" s="1">
        <v>1.3045255862140901E-2</v>
      </c>
      <c r="G190" s="1">
        <v>1.9330736765045401E-3</v>
      </c>
      <c r="H190" s="1">
        <v>3.2641087670918598E-2</v>
      </c>
      <c r="I190" s="1">
        <v>3.88833333802013E-3</v>
      </c>
      <c r="J190" s="1">
        <v>0.94849224945241595</v>
      </c>
    </row>
    <row r="191" spans="1:10">
      <c r="A191" s="1" t="s">
        <v>10</v>
      </c>
      <c r="B191" s="1" t="s">
        <v>66</v>
      </c>
      <c r="C191" s="1" t="s">
        <v>59</v>
      </c>
      <c r="D191" s="1" t="s">
        <v>182</v>
      </c>
      <c r="E191" s="1" t="s">
        <v>183</v>
      </c>
      <c r="F191" s="1">
        <v>6.6254273911482498E-3</v>
      </c>
      <c r="G191" s="1">
        <v>2.2948728900692598E-2</v>
      </c>
      <c r="H191" s="1">
        <v>5.8271462609402096E-3</v>
      </c>
      <c r="I191" s="1">
        <v>1.9238333745702201E-2</v>
      </c>
      <c r="J191" s="1">
        <v>0.94536036370151699</v>
      </c>
    </row>
    <row r="192" spans="1:10">
      <c r="A192" s="1" t="s">
        <v>10</v>
      </c>
      <c r="B192" s="1" t="s">
        <v>159</v>
      </c>
      <c r="C192" s="1" t="s">
        <v>59</v>
      </c>
      <c r="D192" s="1" t="s">
        <v>69</v>
      </c>
      <c r="E192" s="1" t="s">
        <v>69</v>
      </c>
      <c r="F192" s="1">
        <v>2.5708894954573698E-3</v>
      </c>
      <c r="G192" s="1">
        <v>1.4431422307636501E-4</v>
      </c>
      <c r="H192" s="1">
        <v>5.1758947469828502E-2</v>
      </c>
      <c r="I192" s="1">
        <v>1.9618710105782601E-3</v>
      </c>
      <c r="J192" s="1">
        <v>0.94356397780105905</v>
      </c>
    </row>
    <row r="193" spans="1:10">
      <c r="A193" s="1" t="s">
        <v>10</v>
      </c>
      <c r="B193" s="1" t="s">
        <v>95</v>
      </c>
      <c r="C193" s="1" t="s">
        <v>74</v>
      </c>
      <c r="D193" s="1" t="s">
        <v>57</v>
      </c>
      <c r="E193" s="1" t="s">
        <v>57</v>
      </c>
      <c r="F193" s="1">
        <v>4.5219129343944901E-3</v>
      </c>
      <c r="G193" s="1">
        <v>8.8059253822863205E-4</v>
      </c>
      <c r="H193" s="1">
        <v>4.4980306193533402E-2</v>
      </c>
      <c r="I193" s="1">
        <v>7.8176176440887101E-3</v>
      </c>
      <c r="J193" s="1">
        <v>0.94179957068975495</v>
      </c>
    </row>
    <row r="194" spans="1:10">
      <c r="A194" s="1" t="s">
        <v>10</v>
      </c>
      <c r="B194" s="1" t="s">
        <v>85</v>
      </c>
      <c r="C194" s="1" t="s">
        <v>74</v>
      </c>
      <c r="D194" s="1" t="s">
        <v>245</v>
      </c>
      <c r="E194" s="1" t="s">
        <v>246</v>
      </c>
      <c r="F194" s="1">
        <v>3.6743603342656798E-2</v>
      </c>
      <c r="G194" s="1">
        <v>1.4442686684918399E-2</v>
      </c>
      <c r="H194" s="1">
        <v>5.9328332860844896E-3</v>
      </c>
      <c r="I194" s="1">
        <v>1.39050879685486E-3</v>
      </c>
      <c r="J194" s="1">
        <v>0.94149036788948504</v>
      </c>
    </row>
    <row r="195" spans="1:10">
      <c r="A195" s="1" t="s">
        <v>10</v>
      </c>
      <c r="B195" s="1" t="s">
        <v>93</v>
      </c>
      <c r="C195" s="1" t="s">
        <v>74</v>
      </c>
      <c r="D195" s="1" t="s">
        <v>251</v>
      </c>
      <c r="E195" s="1" t="s">
        <v>252</v>
      </c>
      <c r="F195" s="1">
        <v>7.0927773700081402E-4</v>
      </c>
      <c r="G195" s="1">
        <v>4.9451357000987302E-2</v>
      </c>
      <c r="H195" s="1">
        <v>1.4634624974865199E-4</v>
      </c>
      <c r="I195" s="1">
        <v>9.2629363343734103E-3</v>
      </c>
      <c r="J195" s="1">
        <v>0.94043008267788997</v>
      </c>
    </row>
    <row r="196" spans="1:10">
      <c r="A196" s="1" t="s">
        <v>10</v>
      </c>
      <c r="B196" s="1" t="s">
        <v>109</v>
      </c>
      <c r="C196" s="1" t="s">
        <v>74</v>
      </c>
      <c r="D196" s="1" t="s">
        <v>255</v>
      </c>
      <c r="E196" s="1" t="s">
        <v>256</v>
      </c>
      <c r="F196" s="1">
        <v>5.0040073960305005E-4</v>
      </c>
      <c r="G196" s="1">
        <v>1.1991775661709099E-3</v>
      </c>
      <c r="H196" s="1">
        <v>1.7929146081957999E-2</v>
      </c>
      <c r="I196" s="1">
        <v>4.2027679553988201E-2</v>
      </c>
      <c r="J196" s="1">
        <v>0.93834359605827899</v>
      </c>
    </row>
    <row r="197" spans="1:10">
      <c r="A197" s="1" t="s">
        <v>10</v>
      </c>
      <c r="B197" s="1" t="s">
        <v>61</v>
      </c>
      <c r="C197" s="1" t="s">
        <v>56</v>
      </c>
      <c r="D197" s="1" t="s">
        <v>176</v>
      </c>
      <c r="E197" s="1" t="s">
        <v>177</v>
      </c>
      <c r="F197" s="1">
        <v>1.3050733475471501E-2</v>
      </c>
      <c r="G197" s="1">
        <v>4.5404751529821603E-2</v>
      </c>
      <c r="H197" s="1">
        <v>1.23144103185739E-3</v>
      </c>
      <c r="I197" s="1">
        <v>3.3473355370695402E-3</v>
      </c>
      <c r="J197" s="1">
        <v>0.93696573842578001</v>
      </c>
    </row>
    <row r="198" spans="1:10">
      <c r="A198" s="1" t="s">
        <v>10</v>
      </c>
      <c r="B198" s="1" t="s">
        <v>76</v>
      </c>
      <c r="C198" s="1" t="s">
        <v>59</v>
      </c>
      <c r="D198" s="1" t="s">
        <v>261</v>
      </c>
      <c r="E198" s="1" t="s">
        <v>262</v>
      </c>
      <c r="F198" s="2">
        <v>4.3998896529124801E-10</v>
      </c>
      <c r="G198" s="1">
        <v>5.9895890749797003E-2</v>
      </c>
      <c r="H198" s="2">
        <v>4.4635971490274299E-11</v>
      </c>
      <c r="I198" s="1">
        <v>5.1413516116002598E-3</v>
      </c>
      <c r="J198" s="1">
        <v>0.93496275715397603</v>
      </c>
    </row>
    <row r="199" spans="1:10">
      <c r="A199" s="1" t="s">
        <v>10</v>
      </c>
      <c r="B199" s="1" t="s">
        <v>152</v>
      </c>
      <c r="C199" s="1" t="s">
        <v>59</v>
      </c>
      <c r="D199" s="1" t="s">
        <v>192</v>
      </c>
      <c r="E199" s="1" t="s">
        <v>192</v>
      </c>
      <c r="F199" s="1">
        <v>4.4063913019756401E-2</v>
      </c>
      <c r="G199" s="1">
        <v>9.2869248114657403E-3</v>
      </c>
      <c r="H199" s="1">
        <v>1.21148703878381E-2</v>
      </c>
      <c r="I199" s="1">
        <v>1.6204201989091799E-3</v>
      </c>
      <c r="J199" s="1">
        <v>0.93291387158203098</v>
      </c>
    </row>
    <row r="200" spans="1:10">
      <c r="A200" s="1" t="s">
        <v>10</v>
      </c>
      <c r="B200" s="1" t="s">
        <v>109</v>
      </c>
      <c r="C200" s="1" t="s">
        <v>74</v>
      </c>
      <c r="D200" s="1" t="s">
        <v>267</v>
      </c>
      <c r="E200" s="1" t="s">
        <v>268</v>
      </c>
      <c r="F200" s="1">
        <v>2.3634248811189901E-3</v>
      </c>
      <c r="G200" s="1">
        <v>5.9621949437624799E-4</v>
      </c>
      <c r="H200" s="1">
        <v>5.2426624459823101E-2</v>
      </c>
      <c r="I200" s="1">
        <v>1.2293306408998299E-2</v>
      </c>
      <c r="J200" s="1">
        <v>0.932320424755683</v>
      </c>
    </row>
    <row r="201" spans="1:10">
      <c r="A201" s="1" t="s">
        <v>10</v>
      </c>
      <c r="B201" s="1" t="s">
        <v>82</v>
      </c>
      <c r="C201" s="1" t="s">
        <v>56</v>
      </c>
      <c r="D201" s="1" t="s">
        <v>132</v>
      </c>
      <c r="E201" s="1" t="s">
        <v>133</v>
      </c>
      <c r="F201" s="1">
        <v>8.9820368011595906E-3</v>
      </c>
      <c r="G201" s="1">
        <v>1.34350980073557E-3</v>
      </c>
      <c r="H201" s="1">
        <v>5.0825991379082697E-2</v>
      </c>
      <c r="I201" s="1">
        <v>6.6702419282082103E-3</v>
      </c>
      <c r="J201" s="1">
        <v>0.93217822009081397</v>
      </c>
    </row>
    <row r="202" spans="1:10">
      <c r="A202" s="1" t="s">
        <v>10</v>
      </c>
      <c r="B202" s="1" t="s">
        <v>95</v>
      </c>
      <c r="C202" s="1" t="s">
        <v>74</v>
      </c>
      <c r="D202" s="1" t="s">
        <v>269</v>
      </c>
      <c r="E202" s="1" t="s">
        <v>270</v>
      </c>
      <c r="F202" s="2">
        <v>8.7396627976333295E-7</v>
      </c>
      <c r="G202" s="1">
        <v>6.6110760306199903E-2</v>
      </c>
      <c r="H202" s="2">
        <v>4.65694471663182E-8</v>
      </c>
      <c r="I202" s="1">
        <v>2.5914266157816401E-3</v>
      </c>
      <c r="J202" s="1">
        <v>0.93129689254229098</v>
      </c>
    </row>
    <row r="203" spans="1:10">
      <c r="A203" s="1" t="s">
        <v>10</v>
      </c>
      <c r="B203" s="1" t="s">
        <v>274</v>
      </c>
      <c r="C203" s="1" t="s">
        <v>59</v>
      </c>
      <c r="D203" s="1" t="s">
        <v>273</v>
      </c>
      <c r="E203" s="1" t="s">
        <v>275</v>
      </c>
      <c r="F203" s="1">
        <v>1.1843774636741201E-3</v>
      </c>
      <c r="G203" s="2">
        <v>4.1146682778750797E-5</v>
      </c>
      <c r="H203" s="1">
        <v>6.6513634147994702E-2</v>
      </c>
      <c r="I203" s="1">
        <v>1.3798818574883901E-3</v>
      </c>
      <c r="J203" s="1">
        <v>0.93088095984806396</v>
      </c>
    </row>
    <row r="204" spans="1:10">
      <c r="A204" s="1" t="s">
        <v>10</v>
      </c>
      <c r="B204" s="1" t="s">
        <v>88</v>
      </c>
      <c r="C204" s="1" t="s">
        <v>74</v>
      </c>
      <c r="D204" s="1" t="s">
        <v>257</v>
      </c>
      <c r="E204" s="1" t="s">
        <v>258</v>
      </c>
      <c r="F204" s="1">
        <v>3.4842412719662702E-3</v>
      </c>
      <c r="G204" s="1">
        <v>4.9774603078624896E-4</v>
      </c>
      <c r="H204" s="1">
        <v>5.7845819089525199E-2</v>
      </c>
      <c r="I204" s="1">
        <v>7.3328038547753301E-3</v>
      </c>
      <c r="J204" s="1">
        <v>0.930839389752947</v>
      </c>
    </row>
    <row r="205" spans="1:10">
      <c r="A205" s="1" t="s">
        <v>10</v>
      </c>
      <c r="B205" s="1" t="s">
        <v>76</v>
      </c>
      <c r="C205" s="1" t="s">
        <v>59</v>
      </c>
      <c r="D205" s="1" t="s">
        <v>280</v>
      </c>
      <c r="E205" s="1" t="s">
        <v>280</v>
      </c>
      <c r="F205" s="1">
        <v>1.5687625146464299E-2</v>
      </c>
      <c r="G205" s="1">
        <v>4.8432729166835997E-2</v>
      </c>
      <c r="H205" s="1">
        <v>2.2065842985954402E-3</v>
      </c>
      <c r="I205" s="1">
        <v>5.8846448689454699E-3</v>
      </c>
      <c r="J205" s="1">
        <v>0.927788416519158</v>
      </c>
    </row>
    <row r="206" spans="1:10">
      <c r="A206" s="1" t="s">
        <v>10</v>
      </c>
      <c r="B206" s="1" t="s">
        <v>61</v>
      </c>
      <c r="C206" s="1" t="s">
        <v>56</v>
      </c>
      <c r="D206" s="1" t="s">
        <v>283</v>
      </c>
      <c r="E206" s="1" t="s">
        <v>283</v>
      </c>
      <c r="F206" s="2">
        <v>7.1695713385575501E-13</v>
      </c>
      <c r="G206" s="1">
        <v>5.0879246508870699E-2</v>
      </c>
      <c r="H206" s="2">
        <v>3.9088336964829999E-13</v>
      </c>
      <c r="I206" s="1">
        <v>2.68169436031323E-2</v>
      </c>
      <c r="J206" s="1">
        <v>0.92230380988688998</v>
      </c>
    </row>
    <row r="207" spans="1:10">
      <c r="A207" s="1" t="s">
        <v>10</v>
      </c>
      <c r="B207" s="1" t="s">
        <v>61</v>
      </c>
      <c r="C207" s="1" t="s">
        <v>56</v>
      </c>
      <c r="D207" s="1" t="s">
        <v>288</v>
      </c>
      <c r="E207" s="1" t="s">
        <v>288</v>
      </c>
      <c r="F207" s="2">
        <v>2.1990731057812801E-10</v>
      </c>
      <c r="G207" s="1">
        <v>6.9252114224744699E-2</v>
      </c>
      <c r="H207" s="2">
        <v>4.971963588966E-11</v>
      </c>
      <c r="I207" s="1">
        <v>1.47414534986857E-2</v>
      </c>
      <c r="J207" s="1">
        <v>0.91600643200694098</v>
      </c>
    </row>
    <row r="208" spans="1:10">
      <c r="A208" s="1" t="s">
        <v>10</v>
      </c>
      <c r="B208" s="1" t="s">
        <v>58</v>
      </c>
      <c r="C208" s="1" t="s">
        <v>59</v>
      </c>
      <c r="D208" s="1" t="s">
        <v>289</v>
      </c>
      <c r="E208" s="1" t="s">
        <v>290</v>
      </c>
      <c r="F208" s="1">
        <v>1.5188834397060799E-2</v>
      </c>
      <c r="G208" s="1">
        <v>3.2422859079017499E-2</v>
      </c>
      <c r="H208" s="1">
        <v>1.2089850759745099E-2</v>
      </c>
      <c r="I208" s="1">
        <v>2.4892204604445099E-2</v>
      </c>
      <c r="J208" s="1">
        <v>0.91540625115973095</v>
      </c>
    </row>
    <row r="209" spans="1:10">
      <c r="A209" s="1" t="s">
        <v>10</v>
      </c>
      <c r="B209" s="1" t="s">
        <v>61</v>
      </c>
      <c r="C209" s="1" t="s">
        <v>56</v>
      </c>
      <c r="D209" s="1" t="s">
        <v>293</v>
      </c>
      <c r="E209" s="1" t="s">
        <v>294</v>
      </c>
      <c r="F209" s="2">
        <v>2.4788817630047901E-6</v>
      </c>
      <c r="G209" s="2">
        <v>8.0691180749388198E-5</v>
      </c>
      <c r="H209" s="1">
        <v>2.6709048270458502E-3</v>
      </c>
      <c r="I209" s="1">
        <v>8.6030593422565804E-2</v>
      </c>
      <c r="J209" s="1">
        <v>0.91121533168787505</v>
      </c>
    </row>
    <row r="210" spans="1:10">
      <c r="A210" s="1" t="s">
        <v>10</v>
      </c>
      <c r="B210" s="1" t="s">
        <v>227</v>
      </c>
      <c r="C210" s="1" t="s">
        <v>59</v>
      </c>
      <c r="D210" s="1" t="s">
        <v>295</v>
      </c>
      <c r="E210" s="1" t="s">
        <v>296</v>
      </c>
      <c r="F210" s="2">
        <v>4.0339929072287898E-7</v>
      </c>
      <c r="G210" s="2">
        <v>7.3053003959968697E-6</v>
      </c>
      <c r="H210" s="1">
        <v>5.0192031297488704E-3</v>
      </c>
      <c r="I210" s="1">
        <v>8.9989540698312803E-2</v>
      </c>
      <c r="J210" s="1">
        <v>0.90498354747225096</v>
      </c>
    </row>
    <row r="211" spans="1:10">
      <c r="A211" s="1" t="s">
        <v>10</v>
      </c>
      <c r="B211" s="1" t="s">
        <v>109</v>
      </c>
      <c r="C211" s="1" t="s">
        <v>74</v>
      </c>
      <c r="D211" s="1" t="s">
        <v>297</v>
      </c>
      <c r="E211" s="1" t="s">
        <v>298</v>
      </c>
      <c r="F211" s="1">
        <v>7.1936655178219594E-2</v>
      </c>
      <c r="G211" s="1">
        <v>1.8930289313920701E-2</v>
      </c>
      <c r="H211" s="1">
        <v>4.4083782360905101E-3</v>
      </c>
      <c r="I211" s="1">
        <v>2.5560537426122699E-4</v>
      </c>
      <c r="J211" s="1">
        <v>0.90446907189750803</v>
      </c>
    </row>
    <row r="212" spans="1:10">
      <c r="A212" s="1" t="s">
        <v>10</v>
      </c>
      <c r="B212" s="1" t="s">
        <v>88</v>
      </c>
      <c r="C212" s="1" t="s">
        <v>74</v>
      </c>
      <c r="D212" s="1" t="s">
        <v>239</v>
      </c>
      <c r="E212" s="1" t="s">
        <v>240</v>
      </c>
      <c r="F212" s="1">
        <v>5.6707593244714E-2</v>
      </c>
      <c r="G212" s="1">
        <v>2.1346392562404601E-3</v>
      </c>
      <c r="H212" s="1">
        <v>3.9064291220905697E-2</v>
      </c>
      <c r="I212" s="1">
        <v>5.6896938618342596E-4</v>
      </c>
      <c r="J212" s="1">
        <v>0.90152450689195596</v>
      </c>
    </row>
    <row r="213" spans="1:10">
      <c r="A213" s="1" t="s">
        <v>10</v>
      </c>
      <c r="B213" s="1" t="s">
        <v>142</v>
      </c>
      <c r="C213" s="1" t="s">
        <v>59</v>
      </c>
      <c r="D213" s="1" t="s">
        <v>273</v>
      </c>
      <c r="E213" s="1" t="s">
        <v>275</v>
      </c>
      <c r="F213" s="1">
        <v>1.7121238830173501E-3</v>
      </c>
      <c r="G213" s="2">
        <v>6.0536899161487303E-5</v>
      </c>
      <c r="H213" s="1">
        <v>9.6151425591793904E-2</v>
      </c>
      <c r="I213" s="1">
        <v>2.50012514029612E-3</v>
      </c>
      <c r="J213" s="1">
        <v>0.89957578848573205</v>
      </c>
    </row>
    <row r="214" spans="1:10">
      <c r="A214" s="1" t="s">
        <v>10</v>
      </c>
      <c r="B214" s="1" t="s">
        <v>93</v>
      </c>
      <c r="C214" s="1" t="s">
        <v>74</v>
      </c>
      <c r="D214" s="1" t="s">
        <v>302</v>
      </c>
      <c r="E214" s="1" t="s">
        <v>303</v>
      </c>
      <c r="F214" s="2">
        <v>3.3523101621905702E-9</v>
      </c>
      <c r="G214" s="2">
        <v>8.2050776681138199E-10</v>
      </c>
      <c r="H214" s="1">
        <v>8.42879243386076E-2</v>
      </c>
      <c r="I214" s="1">
        <v>1.97342422943057E-2</v>
      </c>
      <c r="J214" s="1">
        <v>0.89597782919426805</v>
      </c>
    </row>
    <row r="215" spans="1:10">
      <c r="A215" s="1" t="s">
        <v>10</v>
      </c>
      <c r="B215" s="1" t="s">
        <v>85</v>
      </c>
      <c r="C215" s="1" t="s">
        <v>74</v>
      </c>
      <c r="D215" s="1" t="s">
        <v>312</v>
      </c>
      <c r="E215" s="1" t="s">
        <v>313</v>
      </c>
      <c r="F215" s="1">
        <v>5.6043774813723399E-2</v>
      </c>
      <c r="G215" s="1">
        <v>1.8191835861909401E-2</v>
      </c>
      <c r="H215" s="1">
        <v>2.6499152728768099E-2</v>
      </c>
      <c r="I215" s="1">
        <v>7.7100823786527099E-3</v>
      </c>
      <c r="J215" s="1">
        <v>0.89155515421694598</v>
      </c>
    </row>
    <row r="216" spans="1:10">
      <c r="A216" s="1" t="s">
        <v>10</v>
      </c>
      <c r="B216" s="1" t="s">
        <v>90</v>
      </c>
      <c r="C216" s="1" t="s">
        <v>56</v>
      </c>
      <c r="D216" s="1" t="s">
        <v>54</v>
      </c>
      <c r="E216" s="1" t="s">
        <v>314</v>
      </c>
      <c r="F216" s="2">
        <v>1.11972453778431E-15</v>
      </c>
      <c r="G216" s="2">
        <v>1.6062832098996199E-5</v>
      </c>
      <c r="H216" s="2">
        <v>7.6303114167881306E-12</v>
      </c>
      <c r="I216" s="1">
        <v>0.10856801540718</v>
      </c>
      <c r="J216" s="1">
        <v>0.89141592175309203</v>
      </c>
    </row>
    <row r="217" spans="1:10">
      <c r="A217" s="1" t="s">
        <v>10</v>
      </c>
      <c r="B217" s="1" t="s">
        <v>159</v>
      </c>
      <c r="C217" s="1" t="s">
        <v>59</v>
      </c>
      <c r="D217" s="1" t="s">
        <v>67</v>
      </c>
      <c r="E217" s="1" t="s">
        <v>67</v>
      </c>
      <c r="F217" s="1">
        <v>5.4314088216127099E-2</v>
      </c>
      <c r="G217" s="1">
        <v>2.87044858167622E-3</v>
      </c>
      <c r="H217" s="1">
        <v>5.3667552387401202E-2</v>
      </c>
      <c r="I217" s="1">
        <v>1.94908094010788E-3</v>
      </c>
      <c r="J217" s="1">
        <v>0.88719882987468701</v>
      </c>
    </row>
    <row r="218" spans="1:10">
      <c r="A218" s="1" t="s">
        <v>10</v>
      </c>
      <c r="B218" s="1" t="s">
        <v>117</v>
      </c>
      <c r="C218" s="1" t="s">
        <v>74</v>
      </c>
      <c r="D218" s="1" t="s">
        <v>251</v>
      </c>
      <c r="E218" s="1" t="s">
        <v>252</v>
      </c>
      <c r="F218" s="1">
        <v>5.1376487337967597E-2</v>
      </c>
      <c r="G218" s="1">
        <v>4.6330447699084398E-2</v>
      </c>
      <c r="H218" s="1">
        <v>8.4282151764641794E-3</v>
      </c>
      <c r="I218" s="1">
        <v>6.7132703774504402E-3</v>
      </c>
      <c r="J218" s="1">
        <v>0.887151579409034</v>
      </c>
    </row>
    <row r="219" spans="1:10">
      <c r="A219" s="1" t="s">
        <v>10</v>
      </c>
      <c r="B219" s="1" t="s">
        <v>95</v>
      </c>
      <c r="C219" s="1" t="s">
        <v>74</v>
      </c>
      <c r="D219" s="1" t="s">
        <v>67</v>
      </c>
      <c r="E219" s="1" t="s">
        <v>67</v>
      </c>
      <c r="F219" s="1">
        <v>5.6601157684865497E-2</v>
      </c>
      <c r="G219" s="1">
        <v>1.10236320917189E-2</v>
      </c>
      <c r="H219" s="1">
        <v>4.16271046485183E-2</v>
      </c>
      <c r="I219" s="1">
        <v>7.2237636616932603E-3</v>
      </c>
      <c r="J219" s="1">
        <v>0.88352434191320395</v>
      </c>
    </row>
    <row r="220" spans="1:10">
      <c r="A220" s="1" t="s">
        <v>10</v>
      </c>
      <c r="B220" s="1" t="s">
        <v>72</v>
      </c>
      <c r="C220" s="1" t="s">
        <v>74</v>
      </c>
      <c r="D220" s="1" t="s">
        <v>318</v>
      </c>
      <c r="E220" s="1" t="s">
        <v>319</v>
      </c>
      <c r="F220" s="1">
        <v>2.00753641423441E-2</v>
      </c>
      <c r="G220" s="1">
        <v>2.7076415734421301E-4</v>
      </c>
      <c r="H220" s="1">
        <v>9.7915424604389706E-2</v>
      </c>
      <c r="I220" s="1">
        <v>4.3932386751913702E-4</v>
      </c>
      <c r="J220" s="1">
        <v>0.88129912322840298</v>
      </c>
    </row>
    <row r="221" spans="1:10">
      <c r="A221" s="1" t="s">
        <v>10</v>
      </c>
      <c r="B221" s="1" t="s">
        <v>61</v>
      </c>
      <c r="C221" s="1" t="s">
        <v>56</v>
      </c>
      <c r="D221" s="1" t="s">
        <v>216</v>
      </c>
      <c r="E221" s="1" t="s">
        <v>322</v>
      </c>
      <c r="F221" s="2">
        <v>1.30681109240756E-12</v>
      </c>
      <c r="G221" s="1">
        <v>9.0861426716091903E-2</v>
      </c>
      <c r="H221" s="2">
        <v>4.3265509409835001E-13</v>
      </c>
      <c r="I221" s="1">
        <v>2.92021920565858E-2</v>
      </c>
      <c r="J221" s="1">
        <v>0.87993638122558204</v>
      </c>
    </row>
    <row r="222" spans="1:10">
      <c r="A222" s="1" t="s">
        <v>10</v>
      </c>
      <c r="B222" s="1" t="s">
        <v>159</v>
      </c>
      <c r="C222" s="1" t="s">
        <v>59</v>
      </c>
      <c r="D222" s="1" t="s">
        <v>57</v>
      </c>
      <c r="E222" s="1" t="s">
        <v>57</v>
      </c>
      <c r="F222" s="1">
        <v>3.8224463613519698E-3</v>
      </c>
      <c r="G222" s="1">
        <v>2.0193845754131999E-4</v>
      </c>
      <c r="H222" s="1">
        <v>0.111139245346983</v>
      </c>
      <c r="I222" s="1">
        <v>4.9916013306742701E-3</v>
      </c>
      <c r="J222" s="1">
        <v>0.87984476850344895</v>
      </c>
    </row>
    <row r="223" spans="1:10">
      <c r="A223" s="1" t="s">
        <v>10</v>
      </c>
      <c r="B223" s="1" t="s">
        <v>110</v>
      </c>
      <c r="C223" s="1" t="s">
        <v>74</v>
      </c>
      <c r="D223" s="1" t="s">
        <v>325</v>
      </c>
      <c r="E223" s="1" t="s">
        <v>326</v>
      </c>
      <c r="F223" s="2">
        <v>8.6763234439761997E-13</v>
      </c>
      <c r="G223" s="2">
        <v>7.5501799072106296E-14</v>
      </c>
      <c r="H223" s="1">
        <v>0.112743044142952</v>
      </c>
      <c r="I223" s="1">
        <v>8.9326315726739498E-3</v>
      </c>
      <c r="J223" s="1">
        <v>0.87832432428342899</v>
      </c>
    </row>
    <row r="224" spans="1:10">
      <c r="A224" s="1" t="s">
        <v>10</v>
      </c>
      <c r="B224" s="1" t="s">
        <v>91</v>
      </c>
      <c r="C224" s="1" t="s">
        <v>74</v>
      </c>
      <c r="D224" s="1" t="s">
        <v>312</v>
      </c>
      <c r="E224" s="1" t="s">
        <v>313</v>
      </c>
      <c r="F224" s="1">
        <v>6.7337048656361101E-2</v>
      </c>
      <c r="G224" s="1">
        <v>1.7878868129161701E-2</v>
      </c>
      <c r="H224" s="1">
        <v>3.09905085247059E-2</v>
      </c>
      <c r="I224" s="1">
        <v>7.3519441723185397E-3</v>
      </c>
      <c r="J224" s="1">
        <v>0.87644163051745205</v>
      </c>
    </row>
    <row r="225" spans="1:10">
      <c r="A225" s="1" t="s">
        <v>10</v>
      </c>
      <c r="B225" s="1" t="s">
        <v>61</v>
      </c>
      <c r="C225" s="1" t="s">
        <v>56</v>
      </c>
      <c r="D225" s="1" t="s">
        <v>329</v>
      </c>
      <c r="E225" s="1" t="s">
        <v>330</v>
      </c>
      <c r="F225" s="1">
        <v>7.5426114077860901E-2</v>
      </c>
      <c r="G225" s="1">
        <v>4.8008234009568003E-2</v>
      </c>
      <c r="H225" s="1">
        <v>1.9324751026988001E-3</v>
      </c>
      <c r="I225" s="1">
        <v>3.5573046380901199E-4</v>
      </c>
      <c r="J225" s="1">
        <v>0.87427744634606297</v>
      </c>
    </row>
    <row r="226" spans="1:10">
      <c r="A226" s="1" t="s">
        <v>10</v>
      </c>
      <c r="B226" s="1" t="s">
        <v>85</v>
      </c>
      <c r="C226" s="1" t="s">
        <v>74</v>
      </c>
      <c r="D226" s="1" t="s">
        <v>331</v>
      </c>
      <c r="E226" s="1" t="s">
        <v>332</v>
      </c>
      <c r="F226" s="1">
        <v>1.0462643902368399E-2</v>
      </c>
      <c r="G226" s="1">
        <v>0.107827308472028</v>
      </c>
      <c r="H226" s="1">
        <v>7.7513095471953505E-4</v>
      </c>
      <c r="I226" s="1">
        <v>7.1146275009570598E-3</v>
      </c>
      <c r="J226" s="1">
        <v>0.87382028916992704</v>
      </c>
    </row>
    <row r="227" spans="1:10">
      <c r="A227" s="1" t="s">
        <v>10</v>
      </c>
      <c r="B227" s="1" t="s">
        <v>72</v>
      </c>
      <c r="C227" s="1" t="s">
        <v>74</v>
      </c>
      <c r="D227" s="1" t="s">
        <v>84</v>
      </c>
      <c r="E227" s="1" t="s">
        <v>86</v>
      </c>
      <c r="F227" s="1">
        <v>8.3600435085483898E-2</v>
      </c>
      <c r="G227" s="1">
        <v>3.0461139648739698E-3</v>
      </c>
      <c r="H227" s="1">
        <v>4.0987112185967803E-2</v>
      </c>
      <c r="I227" s="1">
        <v>6.2168555061145202E-4</v>
      </c>
      <c r="J227" s="1">
        <v>0.87174465321306305</v>
      </c>
    </row>
    <row r="228" spans="1:10">
      <c r="A228" s="1" t="s">
        <v>10</v>
      </c>
      <c r="B228" s="1" t="s">
        <v>76</v>
      </c>
      <c r="C228" s="1" t="s">
        <v>59</v>
      </c>
      <c r="D228" s="1" t="s">
        <v>337</v>
      </c>
      <c r="E228" s="1" t="s">
        <v>338</v>
      </c>
      <c r="F228" s="1">
        <v>4.0095334151767E-4</v>
      </c>
      <c r="G228" s="1">
        <v>1.2650604776773801E-2</v>
      </c>
      <c r="H228" s="1">
        <v>3.5924123859745602E-3</v>
      </c>
      <c r="I228" s="1">
        <v>0.112474449620335</v>
      </c>
      <c r="J228" s="1">
        <v>0.87088157987539905</v>
      </c>
    </row>
    <row r="229" spans="1:10">
      <c r="A229" s="1" t="s">
        <v>10</v>
      </c>
      <c r="B229" s="1" t="s">
        <v>90</v>
      </c>
      <c r="C229" s="1" t="s">
        <v>56</v>
      </c>
      <c r="D229" s="1" t="s">
        <v>229</v>
      </c>
      <c r="E229" s="1" t="s">
        <v>230</v>
      </c>
      <c r="F229" s="1">
        <v>6.6612348095453494E-2</v>
      </c>
      <c r="G229" s="1">
        <v>1.4916914312041099E-2</v>
      </c>
      <c r="H229" s="1">
        <v>4.0812696404984299E-2</v>
      </c>
      <c r="I229" s="1">
        <v>8.2700510556755306E-3</v>
      </c>
      <c r="J229" s="1">
        <v>0.86938799013184598</v>
      </c>
    </row>
    <row r="230" spans="1:10">
      <c r="A230" s="1" t="s">
        <v>10</v>
      </c>
      <c r="B230" s="1" t="s">
        <v>109</v>
      </c>
      <c r="C230" s="1" t="s">
        <v>74</v>
      </c>
      <c r="D230" s="1" t="s">
        <v>251</v>
      </c>
      <c r="E230" s="1" t="s">
        <v>252</v>
      </c>
      <c r="F230" s="1">
        <v>6.5176785129611406E-2</v>
      </c>
      <c r="G230" s="1">
        <v>4.48198165498205E-2</v>
      </c>
      <c r="H230" s="1">
        <v>1.3448015603486199E-2</v>
      </c>
      <c r="I230" s="1">
        <v>8.3795584895893695E-3</v>
      </c>
      <c r="J230" s="1">
        <v>0.86817582422749295</v>
      </c>
    </row>
    <row r="231" spans="1:10">
      <c r="A231" s="1" t="s">
        <v>10</v>
      </c>
      <c r="B231" s="1" t="s">
        <v>88</v>
      </c>
      <c r="C231" s="1" t="s">
        <v>74</v>
      </c>
      <c r="D231" s="1" t="s">
        <v>345</v>
      </c>
      <c r="E231" s="1" t="s">
        <v>346</v>
      </c>
      <c r="F231" s="1">
        <v>2.67270607504792E-2</v>
      </c>
      <c r="G231" s="1">
        <v>0.109684633825355</v>
      </c>
      <c r="H231" s="1">
        <v>9.3206868512591605E-4</v>
      </c>
      <c r="I231" s="1">
        <v>2.9654066388118201E-3</v>
      </c>
      <c r="J231" s="1">
        <v>0.85969083010022695</v>
      </c>
    </row>
    <row r="232" spans="1:10">
      <c r="A232" s="1" t="s">
        <v>10</v>
      </c>
      <c r="B232" s="1" t="s">
        <v>144</v>
      </c>
      <c r="C232" s="1" t="s">
        <v>59</v>
      </c>
      <c r="D232" s="1" t="s">
        <v>210</v>
      </c>
      <c r="E232" s="1" t="s">
        <v>211</v>
      </c>
      <c r="F232" s="2">
        <v>5.2091535436804899E-5</v>
      </c>
      <c r="G232" s="1">
        <v>2.9367826737412998E-2</v>
      </c>
      <c r="H232" s="1">
        <v>2.0117593476477399E-4</v>
      </c>
      <c r="I232" s="1">
        <v>0.112559839798688</v>
      </c>
      <c r="J232" s="1">
        <v>0.85781906599369795</v>
      </c>
    </row>
    <row r="233" spans="1:10">
      <c r="A233" s="1" t="s">
        <v>10</v>
      </c>
      <c r="B233" s="1" t="s">
        <v>82</v>
      </c>
      <c r="C233" s="1" t="s">
        <v>56</v>
      </c>
      <c r="D233" s="1" t="s">
        <v>137</v>
      </c>
      <c r="E233" s="1" t="s">
        <v>138</v>
      </c>
      <c r="F233" s="1">
        <v>9.1179234974674103E-2</v>
      </c>
      <c r="G233" s="1">
        <v>2.8326235497534401E-3</v>
      </c>
      <c r="H233" s="1">
        <v>5.4300206554278002E-2</v>
      </c>
      <c r="I233" s="1">
        <v>8.3606779045179095E-4</v>
      </c>
      <c r="J233" s="1">
        <v>0.85085186713084304</v>
      </c>
    </row>
    <row r="234" spans="1:10">
      <c r="A234" s="1" t="s">
        <v>10</v>
      </c>
      <c r="B234" s="1" t="s">
        <v>142</v>
      </c>
      <c r="C234" s="1" t="s">
        <v>59</v>
      </c>
      <c r="D234" s="1" t="s">
        <v>210</v>
      </c>
      <c r="E234" s="1" t="s">
        <v>211</v>
      </c>
      <c r="F234" s="1">
        <v>1.3197920005582201E-3</v>
      </c>
      <c r="G234" s="1">
        <v>2.9602005286913001E-2</v>
      </c>
      <c r="H234" s="1">
        <v>5.0969967995947397E-3</v>
      </c>
      <c r="I234" s="1">
        <v>0.113471539675754</v>
      </c>
      <c r="J234" s="1">
        <v>0.85050966623717905</v>
      </c>
    </row>
    <row r="235" spans="1:10">
      <c r="A235" s="1" t="s">
        <v>10</v>
      </c>
      <c r="B235" s="1" t="s">
        <v>97</v>
      </c>
      <c r="C235" s="1" t="s">
        <v>56</v>
      </c>
      <c r="D235" s="1" t="s">
        <v>81</v>
      </c>
      <c r="E235" s="1" t="s">
        <v>83</v>
      </c>
      <c r="F235" s="1">
        <v>7.2146997510288094E-2</v>
      </c>
      <c r="G235" s="1">
        <v>1.93306636175837E-3</v>
      </c>
      <c r="H235" s="1">
        <v>7.5210369734165505E-2</v>
      </c>
      <c r="I235" s="1">
        <v>1.1656006807123399E-3</v>
      </c>
      <c r="J235" s="1">
        <v>0.849543965713076</v>
      </c>
    </row>
    <row r="236" spans="1:10">
      <c r="A236" s="1" t="s">
        <v>10</v>
      </c>
      <c r="B236" s="1" t="s">
        <v>82</v>
      </c>
      <c r="C236" s="1" t="s">
        <v>56</v>
      </c>
      <c r="D236" s="1" t="s">
        <v>11</v>
      </c>
      <c r="E236" s="1" t="s">
        <v>12</v>
      </c>
      <c r="F236" s="1">
        <v>1.50247559795031E-3</v>
      </c>
      <c r="G236" s="1">
        <v>3.7738610934792298E-4</v>
      </c>
      <c r="H236" s="1">
        <v>0.122604480926024</v>
      </c>
      <c r="I236" s="1">
        <v>2.9949761568031402E-2</v>
      </c>
      <c r="J236" s="1">
        <v>0.84556589579864705</v>
      </c>
    </row>
    <row r="237" spans="1:10">
      <c r="A237" s="1" t="s">
        <v>10</v>
      </c>
      <c r="B237" s="1" t="s">
        <v>64</v>
      </c>
      <c r="C237" s="1" t="s">
        <v>59</v>
      </c>
      <c r="D237" s="1" t="s">
        <v>352</v>
      </c>
      <c r="E237" s="1" t="s">
        <v>352</v>
      </c>
      <c r="F237" s="2">
        <v>1.28445035293506E-12</v>
      </c>
      <c r="G237" s="2">
        <v>1.3644969002529E-14</v>
      </c>
      <c r="H237" s="1">
        <v>0.15787776315088101</v>
      </c>
      <c r="I237" s="1">
        <v>8.3588020683092099E-4</v>
      </c>
      <c r="J237" s="1">
        <v>0.84128635664099205</v>
      </c>
    </row>
    <row r="238" spans="1:10">
      <c r="A238" s="1" t="s">
        <v>10</v>
      </c>
      <c r="B238" s="1" t="s">
        <v>107</v>
      </c>
      <c r="C238" s="1" t="s">
        <v>74</v>
      </c>
      <c r="D238" s="1" t="s">
        <v>359</v>
      </c>
      <c r="E238" s="1" t="s">
        <v>360</v>
      </c>
      <c r="F238" s="1">
        <v>8.4953658068257706E-2</v>
      </c>
      <c r="G238" s="1">
        <v>1.1346614022391E-2</v>
      </c>
      <c r="H238" s="1">
        <v>6.2573324566034705E-2</v>
      </c>
      <c r="I238" s="1">
        <v>7.5238405195934797E-3</v>
      </c>
      <c r="J238" s="1">
        <v>0.83360256282372303</v>
      </c>
    </row>
    <row r="239" spans="1:10">
      <c r="A239" s="1" t="s">
        <v>10</v>
      </c>
      <c r="B239" s="1" t="s">
        <v>61</v>
      </c>
      <c r="C239" s="1" t="s">
        <v>56</v>
      </c>
      <c r="D239" s="1" t="s">
        <v>361</v>
      </c>
      <c r="E239" s="1" t="s">
        <v>362</v>
      </c>
      <c r="F239" s="2">
        <v>2.2555028205571899E-7</v>
      </c>
      <c r="G239" s="2">
        <v>1.0933013336239999E-6</v>
      </c>
      <c r="H239" s="1">
        <v>2.91268163607502E-2</v>
      </c>
      <c r="I239" s="1">
        <v>0.14035479594070599</v>
      </c>
      <c r="J239" s="1">
        <v>0.830517068846929</v>
      </c>
    </row>
    <row r="240" spans="1:10">
      <c r="A240" s="1" t="s">
        <v>10</v>
      </c>
      <c r="B240" s="1" t="s">
        <v>152</v>
      </c>
      <c r="C240" s="1" t="s">
        <v>59</v>
      </c>
      <c r="D240" s="1" t="s">
        <v>197</v>
      </c>
      <c r="E240" s="1" t="s">
        <v>197</v>
      </c>
      <c r="F240" s="1">
        <v>1.5656695651975799E-3</v>
      </c>
      <c r="G240" s="1">
        <v>6.2861608356023395E-4</v>
      </c>
      <c r="H240" s="1">
        <v>0.12087878495467801</v>
      </c>
      <c r="I240" s="1">
        <v>4.7703589760131802E-2</v>
      </c>
      <c r="J240" s="1">
        <v>0.82922333963643202</v>
      </c>
    </row>
    <row r="241" spans="1:10">
      <c r="A241" s="1" t="s">
        <v>10</v>
      </c>
      <c r="B241" s="1" t="s">
        <v>70</v>
      </c>
      <c r="C241" s="1" t="s">
        <v>59</v>
      </c>
      <c r="D241" s="1" t="s">
        <v>261</v>
      </c>
      <c r="E241" s="1" t="s">
        <v>262</v>
      </c>
      <c r="F241" s="1">
        <v>0.111124479057092</v>
      </c>
      <c r="G241" s="1">
        <v>4.7541282886997702E-2</v>
      </c>
      <c r="H241" s="1">
        <v>1.1273348811783501E-2</v>
      </c>
      <c r="I241" s="1">
        <v>3.99690093798562E-3</v>
      </c>
      <c r="J241" s="1">
        <v>0.82606398830614103</v>
      </c>
    </row>
    <row r="242" spans="1:10">
      <c r="A242" s="1" t="s">
        <v>10</v>
      </c>
      <c r="B242" s="1" t="s">
        <v>152</v>
      </c>
      <c r="C242" s="1" t="s">
        <v>59</v>
      </c>
      <c r="D242" s="1" t="s">
        <v>278</v>
      </c>
      <c r="E242" s="1" t="s">
        <v>279</v>
      </c>
      <c r="F242" s="1">
        <v>3.1110471252587701E-2</v>
      </c>
      <c r="G242" s="1">
        <v>1.2354713718125399E-2</v>
      </c>
      <c r="H242" s="1">
        <v>9.4238045244798799E-2</v>
      </c>
      <c r="I242" s="1">
        <v>3.6598487964101402E-2</v>
      </c>
      <c r="J242" s="1">
        <v>0.82569828182038696</v>
      </c>
    </row>
    <row r="243" spans="1:10">
      <c r="A243" s="1" t="s">
        <v>10</v>
      </c>
      <c r="B243" s="1" t="s">
        <v>159</v>
      </c>
      <c r="C243" s="1" t="s">
        <v>59</v>
      </c>
      <c r="D243" s="1" t="s">
        <v>367</v>
      </c>
      <c r="E243" s="1" t="s">
        <v>368</v>
      </c>
      <c r="F243" s="1">
        <v>0.12096612228463099</v>
      </c>
      <c r="G243" s="1">
        <v>3.69796567027898E-3</v>
      </c>
      <c r="H243" s="1">
        <v>5.4592734557984302E-2</v>
      </c>
      <c r="I243" s="1">
        <v>8.4901986912956401E-4</v>
      </c>
      <c r="J243" s="1">
        <v>0.81989415761797702</v>
      </c>
    </row>
    <row r="244" spans="1:10">
      <c r="A244" s="1" t="s">
        <v>10</v>
      </c>
      <c r="B244" s="1" t="s">
        <v>76</v>
      </c>
      <c r="C244" s="1" t="s">
        <v>59</v>
      </c>
      <c r="D244" s="1" t="s">
        <v>372</v>
      </c>
      <c r="E244" s="1" t="s">
        <v>373</v>
      </c>
      <c r="F244" s="1">
        <v>0.106513628992234</v>
      </c>
      <c r="G244" s="1">
        <v>6.9317668089760406E-2</v>
      </c>
      <c r="H244" s="1">
        <v>6.6299279239853699E-3</v>
      </c>
      <c r="I244" s="1">
        <v>3.5006317035829698E-3</v>
      </c>
      <c r="J244" s="1">
        <v>0.814038143290438</v>
      </c>
    </row>
    <row r="245" spans="1:10">
      <c r="A245" s="1" t="s">
        <v>10</v>
      </c>
      <c r="B245" s="1" t="s">
        <v>64</v>
      </c>
      <c r="C245" s="1" t="s">
        <v>59</v>
      </c>
      <c r="D245" s="1" t="s">
        <v>375</v>
      </c>
      <c r="E245" s="1" t="s">
        <v>376</v>
      </c>
      <c r="F245" s="2">
        <v>4.14189048822296E-16</v>
      </c>
      <c r="G245" s="2">
        <v>9.3435892240090197E-17</v>
      </c>
      <c r="H245" s="1">
        <v>0.152704440435004</v>
      </c>
      <c r="I245" s="1">
        <v>3.3634559399765902E-2</v>
      </c>
      <c r="J245" s="1">
        <v>0.81366100016522702</v>
      </c>
    </row>
    <row r="246" spans="1:10">
      <c r="A246" s="1" t="s">
        <v>10</v>
      </c>
      <c r="B246" s="1" t="s">
        <v>85</v>
      </c>
      <c r="C246" s="1" t="s">
        <v>74</v>
      </c>
      <c r="D246" s="1" t="s">
        <v>289</v>
      </c>
      <c r="E246" s="1" t="s">
        <v>290</v>
      </c>
      <c r="F246" s="1">
        <v>3.4465116894753102E-2</v>
      </c>
      <c r="G246" s="1">
        <v>7.0686353215414999E-2</v>
      </c>
      <c r="H246" s="1">
        <v>2.7433186035352899E-2</v>
      </c>
      <c r="I246" s="1">
        <v>5.5452226667538899E-2</v>
      </c>
      <c r="J246" s="1">
        <v>0.81196311718694003</v>
      </c>
    </row>
    <row r="247" spans="1:10">
      <c r="A247" s="1" t="s">
        <v>10</v>
      </c>
      <c r="B247" s="1" t="s">
        <v>134</v>
      </c>
      <c r="C247" s="1" t="s">
        <v>59</v>
      </c>
      <c r="D247" s="1" t="s">
        <v>377</v>
      </c>
      <c r="E247" s="1" t="s">
        <v>378</v>
      </c>
      <c r="F247" s="1">
        <v>3.9264737459585204E-3</v>
      </c>
      <c r="G247" s="1">
        <v>2.3118899518572201E-2</v>
      </c>
      <c r="H247" s="1">
        <v>2.3492840556282001E-2</v>
      </c>
      <c r="I247" s="1">
        <v>0.13751283184563001</v>
      </c>
      <c r="J247" s="1">
        <v>0.81194895433355696</v>
      </c>
    </row>
    <row r="248" spans="1:10">
      <c r="A248" s="1" t="s">
        <v>10</v>
      </c>
      <c r="B248" s="1" t="s">
        <v>142</v>
      </c>
      <c r="C248" s="1" t="s">
        <v>59</v>
      </c>
      <c r="D248" s="1" t="s">
        <v>377</v>
      </c>
      <c r="E248" s="1" t="s">
        <v>378</v>
      </c>
      <c r="F248" s="1">
        <v>4.7831793537273697E-3</v>
      </c>
      <c r="G248" s="1">
        <v>2.2984597458650301E-2</v>
      </c>
      <c r="H248" s="1">
        <v>2.8786503490287999E-2</v>
      </c>
      <c r="I248" s="1">
        <v>0.137521775277375</v>
      </c>
      <c r="J248" s="1">
        <v>0.80592394441995896</v>
      </c>
    </row>
    <row r="249" spans="1:10">
      <c r="A249" s="1" t="s">
        <v>10</v>
      </c>
      <c r="B249" s="1" t="s">
        <v>383</v>
      </c>
      <c r="C249" s="1" t="s">
        <v>74</v>
      </c>
      <c r="D249" s="1" t="s">
        <v>382</v>
      </c>
      <c r="E249" s="1" t="s">
        <v>384</v>
      </c>
      <c r="F249" s="1">
        <v>0.128839852897596</v>
      </c>
      <c r="G249" s="1">
        <v>2.2277799084714799E-3</v>
      </c>
      <c r="H249" s="1">
        <v>6.7728336656141905E-2</v>
      </c>
      <c r="I249" s="1">
        <v>3.7026216385030903E-4</v>
      </c>
      <c r="J249" s="1">
        <v>0.80083376837394005</v>
      </c>
    </row>
    <row r="250" spans="1:10">
      <c r="A250" s="1" t="s">
        <v>28</v>
      </c>
      <c r="B250" s="1" t="s">
        <v>389</v>
      </c>
      <c r="C250" s="1" t="s">
        <v>13</v>
      </c>
      <c r="D250" s="1" t="s">
        <v>29</v>
      </c>
      <c r="E250" s="1" t="s">
        <v>30</v>
      </c>
      <c r="F250" s="2">
        <v>5.0950001011289505E-10</v>
      </c>
      <c r="G250" s="2">
        <v>1.12970305160839E-6</v>
      </c>
      <c r="H250" s="2">
        <v>5.1928566089736801E-5</v>
      </c>
      <c r="I250" s="1">
        <v>0.114254363188059</v>
      </c>
      <c r="J250" s="1">
        <v>0.88569257803329804</v>
      </c>
    </row>
    <row r="251" spans="1:10">
      <c r="A251" s="1" t="s">
        <v>28</v>
      </c>
      <c r="B251" s="1" t="s">
        <v>392</v>
      </c>
      <c r="C251" s="1" t="s">
        <v>13</v>
      </c>
      <c r="D251" s="1" t="s">
        <v>39</v>
      </c>
      <c r="E251" s="1" t="s">
        <v>40</v>
      </c>
      <c r="F251" s="1">
        <v>0.10037042745012301</v>
      </c>
      <c r="G251" s="1">
        <v>4.06075281104376E-2</v>
      </c>
      <c r="H251" s="1">
        <v>1.16356754145576E-2</v>
      </c>
      <c r="I251" s="1">
        <v>3.86399984113436E-3</v>
      </c>
      <c r="J251" s="1">
        <v>0.84352236918374801</v>
      </c>
    </row>
    <row r="252" spans="1:10">
      <c r="A252" s="1" t="s">
        <v>28</v>
      </c>
      <c r="B252" s="1" t="s">
        <v>46</v>
      </c>
      <c r="C252" s="1" t="s">
        <v>44</v>
      </c>
      <c r="D252" s="1" t="s">
        <v>45</v>
      </c>
      <c r="E252" s="1" t="s">
        <v>47</v>
      </c>
      <c r="F252" s="1">
        <v>1.4206635347032801E-3</v>
      </c>
      <c r="G252" s="1">
        <v>7.4012076665275596E-3</v>
      </c>
      <c r="H252" s="1">
        <v>2.67162307757732E-2</v>
      </c>
      <c r="I252" s="1">
        <v>0.13835700723129901</v>
      </c>
      <c r="J252" s="1">
        <v>0.82610489079169702</v>
      </c>
    </row>
    <row r="253" spans="1:10">
      <c r="A253" s="1" t="s">
        <v>28</v>
      </c>
      <c r="B253" s="1" t="s">
        <v>64</v>
      </c>
      <c r="C253" s="1" t="s">
        <v>59</v>
      </c>
      <c r="D253" s="1" t="s">
        <v>63</v>
      </c>
      <c r="E253" s="1" t="s">
        <v>65</v>
      </c>
      <c r="F253" s="2">
        <v>2.62793938930237E-14</v>
      </c>
      <c r="G253" s="2">
        <v>1.4177005371917601E-8</v>
      </c>
      <c r="H253" s="2">
        <v>3.0021066898110699E-9</v>
      </c>
      <c r="I253" s="1">
        <v>6.2017362654224204E-4</v>
      </c>
      <c r="J253" s="1">
        <v>0.99937980919432001</v>
      </c>
    </row>
    <row r="254" spans="1:10">
      <c r="A254" s="1" t="s">
        <v>28</v>
      </c>
      <c r="B254" s="1" t="s">
        <v>61</v>
      </c>
      <c r="C254" s="1" t="s">
        <v>56</v>
      </c>
      <c r="D254" s="1" t="s">
        <v>60</v>
      </c>
      <c r="E254" s="1" t="s">
        <v>62</v>
      </c>
      <c r="F254" s="2">
        <v>1.1712095325205701E-10</v>
      </c>
      <c r="G254" s="2">
        <v>7.3377621342670001E-10</v>
      </c>
      <c r="H254" s="1">
        <v>2.6918609032507699E-4</v>
      </c>
      <c r="I254" s="1">
        <v>6.8743837415140697E-4</v>
      </c>
      <c r="J254" s="1">
        <v>0.99904337468462601</v>
      </c>
    </row>
    <row r="255" spans="1:10">
      <c r="A255" s="1" t="s">
        <v>28</v>
      </c>
      <c r="B255" s="1" t="s">
        <v>76</v>
      </c>
      <c r="C255" s="1" t="s">
        <v>59</v>
      </c>
      <c r="D255" s="1" t="s">
        <v>75</v>
      </c>
      <c r="E255" s="1" t="s">
        <v>77</v>
      </c>
      <c r="F255" s="2">
        <v>1.0971740927033101E-10</v>
      </c>
      <c r="G255" s="2">
        <v>6.5233964734593299E-9</v>
      </c>
      <c r="H255" s="2">
        <v>6.2435467939085003E-5</v>
      </c>
      <c r="I255" s="1">
        <v>2.7149623172892799E-3</v>
      </c>
      <c r="J255" s="1">
        <v>0.99722259558165904</v>
      </c>
    </row>
    <row r="256" spans="1:10">
      <c r="A256" s="1" t="s">
        <v>28</v>
      </c>
      <c r="B256" s="1" t="s">
        <v>88</v>
      </c>
      <c r="C256" s="1" t="s">
        <v>74</v>
      </c>
      <c r="D256" s="1" t="s">
        <v>87</v>
      </c>
      <c r="E256" s="1" t="s">
        <v>89</v>
      </c>
      <c r="F256" s="2">
        <v>3.9533036378306199E-5</v>
      </c>
      <c r="G256" s="1">
        <v>8.6439050003977503E-4</v>
      </c>
      <c r="H256" s="1">
        <v>1.84861333893225E-4</v>
      </c>
      <c r="I256" s="1">
        <v>3.0461310660137701E-3</v>
      </c>
      <c r="J256" s="1">
        <v>0.99586508406367502</v>
      </c>
    </row>
    <row r="257" spans="1:10">
      <c r="A257" s="1" t="s">
        <v>28</v>
      </c>
      <c r="B257" s="1" t="s">
        <v>97</v>
      </c>
      <c r="C257" s="1" t="s">
        <v>56</v>
      </c>
      <c r="D257" s="1" t="s">
        <v>96</v>
      </c>
      <c r="E257" s="1" t="s">
        <v>98</v>
      </c>
      <c r="F257" s="2">
        <v>4.0645334792131798E-15</v>
      </c>
      <c r="G257" s="1">
        <v>2.28074714009426E-3</v>
      </c>
      <c r="H257" s="2">
        <v>6.2619527567353096E-15</v>
      </c>
      <c r="I257" s="1">
        <v>2.5185927221458302E-3</v>
      </c>
      <c r="J257" s="1">
        <v>0.99520066013775199</v>
      </c>
    </row>
    <row r="258" spans="1:10">
      <c r="A258" s="1" t="s">
        <v>28</v>
      </c>
      <c r="B258" s="1" t="s">
        <v>76</v>
      </c>
      <c r="C258" s="1" t="s">
        <v>59</v>
      </c>
      <c r="D258" s="1" t="s">
        <v>103</v>
      </c>
      <c r="E258" s="3" t="s">
        <v>104</v>
      </c>
      <c r="F258" s="2">
        <v>2.3066175068228298E-5</v>
      </c>
      <c r="G258" s="1">
        <v>1.3591876230712101E-3</v>
      </c>
      <c r="H258" s="2">
        <v>6.3612899546588897E-5</v>
      </c>
      <c r="I258" s="1">
        <v>2.75262515885472E-3</v>
      </c>
      <c r="J258" s="1">
        <v>0.99580150814346002</v>
      </c>
    </row>
    <row r="259" spans="1:10">
      <c r="A259" s="1" t="s">
        <v>28</v>
      </c>
      <c r="B259" s="1" t="s">
        <v>58</v>
      </c>
      <c r="C259" s="1" t="s">
        <v>59</v>
      </c>
      <c r="D259" s="1" t="s">
        <v>103</v>
      </c>
      <c r="E259" s="3" t="s">
        <v>104</v>
      </c>
      <c r="F259" s="1">
        <v>1.0761282208803699E-4</v>
      </c>
      <c r="G259" s="1">
        <v>1.49582654405966E-3</v>
      </c>
      <c r="H259" s="1">
        <v>2.9677931521643601E-4</v>
      </c>
      <c r="I259" s="1">
        <v>3.13028592319604E-3</v>
      </c>
      <c r="J259" s="1">
        <v>0.994969495395439</v>
      </c>
    </row>
    <row r="260" spans="1:10">
      <c r="A260" s="1" t="s">
        <v>28</v>
      </c>
      <c r="B260" s="1" t="s">
        <v>95</v>
      </c>
      <c r="C260" s="1" t="s">
        <v>74</v>
      </c>
      <c r="D260" s="1" t="s">
        <v>103</v>
      </c>
      <c r="E260" s="3" t="s">
        <v>104</v>
      </c>
      <c r="F260" s="1">
        <v>1.0170109438770399E-3</v>
      </c>
      <c r="G260" s="1">
        <v>2.4594792604604402E-3</v>
      </c>
      <c r="H260" s="1">
        <v>2.80475695772134E-3</v>
      </c>
      <c r="I260" s="1">
        <v>5.7949349208987998E-3</v>
      </c>
      <c r="J260" s="1">
        <v>0.98792381791704198</v>
      </c>
    </row>
    <row r="261" spans="1:10">
      <c r="A261" s="1" t="s">
        <v>28</v>
      </c>
      <c r="B261" s="1" t="s">
        <v>72</v>
      </c>
      <c r="C261" s="1" t="s">
        <v>74</v>
      </c>
      <c r="D261" s="1" t="s">
        <v>103</v>
      </c>
      <c r="E261" s="3" t="s">
        <v>104</v>
      </c>
      <c r="F261" s="2">
        <v>2.2786870701516101E-14</v>
      </c>
      <c r="G261" s="1">
        <v>2.5866819984042E-2</v>
      </c>
      <c r="H261" s="2">
        <v>6.2842621831708499E-14</v>
      </c>
      <c r="I261" s="1">
        <v>7.0432939508709297E-2</v>
      </c>
      <c r="J261" s="1">
        <v>0.90370024050716502</v>
      </c>
    </row>
    <row r="262" spans="1:10">
      <c r="A262" s="1" t="s">
        <v>28</v>
      </c>
      <c r="B262" s="1" t="s">
        <v>91</v>
      </c>
      <c r="C262" s="1" t="s">
        <v>74</v>
      </c>
      <c r="D262" s="1" t="s">
        <v>103</v>
      </c>
      <c r="E262" s="3" t="s">
        <v>104</v>
      </c>
      <c r="F262" s="2">
        <v>4.7335573459295297E-11</v>
      </c>
      <c r="G262" s="1">
        <v>2.95677349137215E-2</v>
      </c>
      <c r="H262" s="2">
        <v>1.30544100638252E-10</v>
      </c>
      <c r="I262" s="1">
        <v>8.0653404841746698E-2</v>
      </c>
      <c r="J262" s="1">
        <v>0.88977886006665396</v>
      </c>
    </row>
    <row r="263" spans="1:10">
      <c r="A263" s="1" t="s">
        <v>28</v>
      </c>
      <c r="B263" s="1" t="s">
        <v>85</v>
      </c>
      <c r="C263" s="1" t="s">
        <v>74</v>
      </c>
      <c r="D263" s="1" t="s">
        <v>103</v>
      </c>
      <c r="E263" s="3" t="s">
        <v>104</v>
      </c>
      <c r="F263" s="2">
        <v>8.1425930349758894E-9</v>
      </c>
      <c r="G263" s="1">
        <v>2.9820071335917901E-2</v>
      </c>
      <c r="H263" s="2">
        <v>2.2455996768018201E-8</v>
      </c>
      <c r="I263" s="1">
        <v>8.1350258408223505E-2</v>
      </c>
      <c r="J263" s="1">
        <v>0.88882963965726802</v>
      </c>
    </row>
    <row r="264" spans="1:10">
      <c r="A264" s="1" t="s">
        <v>28</v>
      </c>
      <c r="B264" s="1" t="s">
        <v>114</v>
      </c>
      <c r="C264" s="1" t="s">
        <v>74</v>
      </c>
      <c r="D264" s="1" t="s">
        <v>113</v>
      </c>
      <c r="E264" s="1" t="s">
        <v>115</v>
      </c>
      <c r="F264" s="1">
        <v>5.6333112515360702E-4</v>
      </c>
      <c r="G264" s="1">
        <v>4.0205565911565402E-3</v>
      </c>
      <c r="H264" s="1">
        <v>3.6429154004371102E-4</v>
      </c>
      <c r="I264" s="1">
        <v>1.6065437650363099E-3</v>
      </c>
      <c r="J264" s="1">
        <v>0.99344527697860896</v>
      </c>
    </row>
    <row r="265" spans="1:10">
      <c r="A265" s="1" t="s">
        <v>28</v>
      </c>
      <c r="B265" s="1" t="s">
        <v>117</v>
      </c>
      <c r="C265" s="1" t="s">
        <v>74</v>
      </c>
      <c r="D265" s="1" t="s">
        <v>124</v>
      </c>
      <c r="E265" s="1" t="s">
        <v>125</v>
      </c>
      <c r="F265" s="1">
        <v>1.6220941492013699E-3</v>
      </c>
      <c r="G265" s="1">
        <v>1.9307577726816599E-3</v>
      </c>
      <c r="H265" s="1">
        <v>2.36921039434427E-3</v>
      </c>
      <c r="I265" s="1">
        <v>1.8277904689544299E-3</v>
      </c>
      <c r="J265" s="1">
        <v>0.99225014721481797</v>
      </c>
    </row>
    <row r="266" spans="1:10">
      <c r="A266" s="1" t="s">
        <v>28</v>
      </c>
      <c r="B266" s="1" t="s">
        <v>82</v>
      </c>
      <c r="C266" s="1" t="s">
        <v>56</v>
      </c>
      <c r="D266" s="1" t="s">
        <v>130</v>
      </c>
      <c r="E266" s="1" t="s">
        <v>131</v>
      </c>
      <c r="F266" s="1">
        <v>1.1338886187328701E-3</v>
      </c>
      <c r="G266" s="1">
        <v>2.09929361258979E-3</v>
      </c>
      <c r="H266" s="1">
        <v>2.7327486753509198E-3</v>
      </c>
      <c r="I266" s="1">
        <v>4.0694757645684098E-3</v>
      </c>
      <c r="J266" s="1">
        <v>0.98996459332875797</v>
      </c>
    </row>
    <row r="267" spans="1:10">
      <c r="A267" s="1" t="s">
        <v>28</v>
      </c>
      <c r="B267" s="1" t="s">
        <v>134</v>
      </c>
      <c r="C267" s="1" t="s">
        <v>59</v>
      </c>
      <c r="D267" s="1" t="s">
        <v>75</v>
      </c>
      <c r="E267" s="1" t="s">
        <v>77</v>
      </c>
      <c r="F267" s="2">
        <v>2.6747208250726302E-6</v>
      </c>
      <c r="G267" s="2">
        <v>3.2988946450876098E-7</v>
      </c>
      <c r="H267" s="1">
        <v>1.0295116244223201E-2</v>
      </c>
      <c r="I267" s="1">
        <v>2.8033728793359398E-4</v>
      </c>
      <c r="J267" s="1">
        <v>0.98942154185755304</v>
      </c>
    </row>
    <row r="268" spans="1:10">
      <c r="A268" s="1" t="s">
        <v>28</v>
      </c>
      <c r="B268" s="1" t="s">
        <v>114</v>
      </c>
      <c r="C268" s="1" t="s">
        <v>74</v>
      </c>
      <c r="D268" s="1" t="s">
        <v>135</v>
      </c>
      <c r="E268" s="1" t="s">
        <v>136</v>
      </c>
      <c r="F268" s="1">
        <v>3.20157734809421E-4</v>
      </c>
      <c r="G268" s="1">
        <v>2.2827346123829601E-3</v>
      </c>
      <c r="H268" s="1">
        <v>1.1371202705927901E-3</v>
      </c>
      <c r="I268" s="1">
        <v>7.1185614902021703E-3</v>
      </c>
      <c r="J268" s="1">
        <v>0.98914142589201304</v>
      </c>
    </row>
    <row r="269" spans="1:10">
      <c r="A269" s="1" t="s">
        <v>28</v>
      </c>
      <c r="B269" s="1" t="s">
        <v>61</v>
      </c>
      <c r="C269" s="1" t="s">
        <v>56</v>
      </c>
      <c r="D269" s="1" t="s">
        <v>139</v>
      </c>
      <c r="E269" s="1" t="s">
        <v>140</v>
      </c>
      <c r="F269" s="1">
        <v>7.96303357475392E-4</v>
      </c>
      <c r="G269" s="1">
        <v>2.9558315414401101E-3</v>
      </c>
      <c r="H269" s="1">
        <v>1.8740773210753599E-3</v>
      </c>
      <c r="I269" s="1">
        <v>5.9680598008042896E-3</v>
      </c>
      <c r="J269" s="1">
        <v>0.98840572797920501</v>
      </c>
    </row>
    <row r="270" spans="1:10">
      <c r="A270" s="1" t="s">
        <v>28</v>
      </c>
      <c r="B270" s="1" t="s">
        <v>61</v>
      </c>
      <c r="C270" s="1" t="s">
        <v>56</v>
      </c>
      <c r="D270" s="1" t="s">
        <v>96</v>
      </c>
      <c r="E270" s="1" t="s">
        <v>98</v>
      </c>
      <c r="F270" s="1">
        <v>3.60348952761166E-4</v>
      </c>
      <c r="G270" s="1">
        <v>5.1836421904036803E-3</v>
      </c>
      <c r="H270" s="1">
        <v>5.55165341771591E-4</v>
      </c>
      <c r="I270" s="1">
        <v>6.9991864561607404E-3</v>
      </c>
      <c r="J270" s="1">
        <v>0.98690165705890198</v>
      </c>
    </row>
    <row r="271" spans="1:10">
      <c r="A271" s="1" t="s">
        <v>28</v>
      </c>
      <c r="B271" s="1" t="s">
        <v>122</v>
      </c>
      <c r="C271" s="1" t="s">
        <v>74</v>
      </c>
      <c r="D271" s="1" t="s">
        <v>121</v>
      </c>
      <c r="E271" s="1" t="s">
        <v>123</v>
      </c>
      <c r="F271" s="1">
        <v>2.9954863289564501E-3</v>
      </c>
      <c r="G271" s="1">
        <v>9.4730277872739094E-3</v>
      </c>
      <c r="H271" s="1">
        <v>8.3500407545674402E-4</v>
      </c>
      <c r="I271" s="1">
        <v>1.65560439371383E-3</v>
      </c>
      <c r="J271" s="1">
        <v>0.985040877414599</v>
      </c>
    </row>
    <row r="272" spans="1:10">
      <c r="A272" s="1" t="s">
        <v>28</v>
      </c>
      <c r="B272" s="1" t="s">
        <v>93</v>
      </c>
      <c r="C272" s="1" t="s">
        <v>74</v>
      </c>
      <c r="D272" s="1" t="s">
        <v>156</v>
      </c>
      <c r="E272" s="1" t="s">
        <v>157</v>
      </c>
      <c r="F272" s="1">
        <v>2.0759939319990901E-4</v>
      </c>
      <c r="G272" s="1">
        <v>2.2338275557440499E-4</v>
      </c>
      <c r="H272" s="1">
        <v>7.9347481338040305E-3</v>
      </c>
      <c r="I272" s="1">
        <v>7.55393066183002E-3</v>
      </c>
      <c r="J272" s="1">
        <v>0.984080339055592</v>
      </c>
    </row>
    <row r="273" spans="1:10">
      <c r="A273" s="1" t="s">
        <v>28</v>
      </c>
      <c r="B273" s="1" t="s">
        <v>159</v>
      </c>
      <c r="C273" s="1" t="s">
        <v>59</v>
      </c>
      <c r="D273" s="1" t="s">
        <v>158</v>
      </c>
      <c r="E273" s="1" t="s">
        <v>160</v>
      </c>
      <c r="F273" s="1">
        <v>3.8105980485601002E-4</v>
      </c>
      <c r="G273" s="1">
        <v>7.7113264817770498E-3</v>
      </c>
      <c r="H273" s="1">
        <v>4.1988147313183502E-4</v>
      </c>
      <c r="I273" s="1">
        <v>7.5129673993754699E-3</v>
      </c>
      <c r="J273" s="1">
        <v>0.98397476484085999</v>
      </c>
    </row>
    <row r="274" spans="1:10">
      <c r="A274" s="1" t="s">
        <v>28</v>
      </c>
      <c r="B274" s="1" t="s">
        <v>76</v>
      </c>
      <c r="C274" s="1" t="s">
        <v>59</v>
      </c>
      <c r="D274" s="1" t="s">
        <v>161</v>
      </c>
      <c r="E274" s="1" t="s">
        <v>162</v>
      </c>
      <c r="F274" s="2">
        <v>2.29100615495764E-7</v>
      </c>
      <c r="G274" s="2">
        <v>4.10507240044796E-5</v>
      </c>
      <c r="H274" s="2">
        <v>9.8109506759731595E-5</v>
      </c>
      <c r="I274" s="1">
        <v>1.6596200732460299E-2</v>
      </c>
      <c r="J274" s="1">
        <v>0.98326440993616004</v>
      </c>
    </row>
    <row r="275" spans="1:10">
      <c r="A275" s="1" t="s">
        <v>28</v>
      </c>
      <c r="B275" s="1" t="s">
        <v>122</v>
      </c>
      <c r="C275" s="1" t="s">
        <v>74</v>
      </c>
      <c r="D275" s="1" t="s">
        <v>167</v>
      </c>
      <c r="E275" s="1" t="s">
        <v>168</v>
      </c>
      <c r="F275" s="2">
        <v>2.9425970317599802E-5</v>
      </c>
      <c r="G275" s="2">
        <v>8.4878585496922005E-5</v>
      </c>
      <c r="H275" s="1">
        <v>5.0028519858937104E-3</v>
      </c>
      <c r="I275" s="1">
        <v>1.34491864867302E-2</v>
      </c>
      <c r="J275" s="1">
        <v>0.98143365697156104</v>
      </c>
    </row>
    <row r="276" spans="1:10">
      <c r="A276" s="1" t="s">
        <v>28</v>
      </c>
      <c r="B276" s="1" t="s">
        <v>70</v>
      </c>
      <c r="C276" s="1" t="s">
        <v>59</v>
      </c>
      <c r="D276" s="1" t="s">
        <v>169</v>
      </c>
      <c r="E276" s="1" t="s">
        <v>170</v>
      </c>
      <c r="F276" s="2">
        <v>8.39859933678483E-8</v>
      </c>
      <c r="G276" s="2">
        <v>1.39105344113581E-8</v>
      </c>
      <c r="H276" s="1">
        <v>1.7041849440777E-2</v>
      </c>
      <c r="I276" s="1">
        <v>1.84151165654118E-3</v>
      </c>
      <c r="J276" s="1">
        <v>0.98111654100615298</v>
      </c>
    </row>
    <row r="277" spans="1:10">
      <c r="A277" s="1" t="s">
        <v>28</v>
      </c>
      <c r="B277" s="1" t="s">
        <v>172</v>
      </c>
      <c r="C277" s="1" t="s">
        <v>59</v>
      </c>
      <c r="D277" s="1" t="s">
        <v>171</v>
      </c>
      <c r="E277" s="1" t="s">
        <v>173</v>
      </c>
      <c r="F277" s="1">
        <v>6.4152194403082003E-3</v>
      </c>
      <c r="G277" s="1">
        <v>9.5809997640753305E-3</v>
      </c>
      <c r="H277" s="1">
        <v>1.6158075416194801E-3</v>
      </c>
      <c r="I277" s="1">
        <v>1.43221994849148E-3</v>
      </c>
      <c r="J277" s="1">
        <v>0.980955753305505</v>
      </c>
    </row>
    <row r="278" spans="1:10">
      <c r="A278" s="1" t="s">
        <v>28</v>
      </c>
      <c r="B278" s="1" t="s">
        <v>108</v>
      </c>
      <c r="C278" s="1" t="s">
        <v>74</v>
      </c>
      <c r="D278" s="1" t="s">
        <v>178</v>
      </c>
      <c r="E278" s="1" t="s">
        <v>179</v>
      </c>
      <c r="F278" s="1">
        <v>8.7052638591678406E-3</v>
      </c>
      <c r="G278" s="1">
        <v>5.5032045557912301E-3</v>
      </c>
      <c r="H278" s="1">
        <v>4.1629701036140299E-3</v>
      </c>
      <c r="I278" s="1">
        <v>1.6517269725738501E-3</v>
      </c>
      <c r="J278" s="1">
        <v>0.97997683450885298</v>
      </c>
    </row>
    <row r="279" spans="1:10">
      <c r="A279" s="1" t="s">
        <v>28</v>
      </c>
      <c r="B279" s="1" t="s">
        <v>107</v>
      </c>
      <c r="C279" s="1" t="s">
        <v>74</v>
      </c>
      <c r="D279" s="1" t="s">
        <v>189</v>
      </c>
      <c r="E279" s="1" t="s">
        <v>189</v>
      </c>
      <c r="F279" s="1">
        <v>4.3842058176364699E-4</v>
      </c>
      <c r="G279" s="2">
        <v>1.9469760434568399E-5</v>
      </c>
      <c r="H279" s="1">
        <v>2.2884731692842299E-2</v>
      </c>
      <c r="I279" s="2">
        <v>3.96672498966025E-5</v>
      </c>
      <c r="J279" s="1">
        <v>0.97661771071506298</v>
      </c>
    </row>
    <row r="280" spans="1:10">
      <c r="A280" s="1" t="s">
        <v>28</v>
      </c>
      <c r="B280" s="1" t="s">
        <v>152</v>
      </c>
      <c r="C280" s="1" t="s">
        <v>59</v>
      </c>
      <c r="D280" s="1" t="s">
        <v>197</v>
      </c>
      <c r="E280" s="1" t="s">
        <v>197</v>
      </c>
      <c r="F280" s="1">
        <v>3.0273370869556399E-3</v>
      </c>
      <c r="G280" s="1">
        <v>1.1983173284013601E-3</v>
      </c>
      <c r="H280" s="1">
        <v>1.84370422731783E-2</v>
      </c>
      <c r="I280" s="1">
        <v>6.3269636241686904E-3</v>
      </c>
      <c r="J280" s="1">
        <v>0.971010339687296</v>
      </c>
    </row>
    <row r="281" spans="1:10">
      <c r="A281" s="1" t="s">
        <v>28</v>
      </c>
      <c r="B281" s="1" t="s">
        <v>72</v>
      </c>
      <c r="C281" s="1" t="s">
        <v>74</v>
      </c>
      <c r="D281" s="1" t="s">
        <v>198</v>
      </c>
      <c r="E281" s="1" t="s">
        <v>199</v>
      </c>
      <c r="F281" s="1">
        <v>6.0807773457027402E-4</v>
      </c>
      <c r="G281" s="1">
        <v>3.37472610859018E-4</v>
      </c>
      <c r="H281" s="1">
        <v>1.8867214508806199E-2</v>
      </c>
      <c r="I281" s="1">
        <v>9.5002903298636501E-3</v>
      </c>
      <c r="J281" s="1">
        <v>0.97068694481590101</v>
      </c>
    </row>
    <row r="282" spans="1:10">
      <c r="A282" s="1" t="s">
        <v>28</v>
      </c>
      <c r="B282" s="1" t="s">
        <v>142</v>
      </c>
      <c r="C282" s="1" t="s">
        <v>59</v>
      </c>
      <c r="D282" s="1" t="s">
        <v>200</v>
      </c>
      <c r="E282" s="1" t="s">
        <v>201</v>
      </c>
      <c r="F282" s="1">
        <v>1.1313152494367E-3</v>
      </c>
      <c r="G282" s="1">
        <v>2.7627905445477802E-2</v>
      </c>
      <c r="H282" s="1">
        <v>1.1162846117653301E-4</v>
      </c>
      <c r="I282" s="1">
        <v>1.7567117111029901E-3</v>
      </c>
      <c r="J282" s="1">
        <v>0.96937243913280602</v>
      </c>
    </row>
    <row r="283" spans="1:10">
      <c r="A283" s="1" t="s">
        <v>28</v>
      </c>
      <c r="B283" s="1" t="s">
        <v>66</v>
      </c>
      <c r="C283" s="1" t="s">
        <v>59</v>
      </c>
      <c r="D283" s="1" t="s">
        <v>204</v>
      </c>
      <c r="E283" s="1" t="s">
        <v>205</v>
      </c>
      <c r="F283" s="1">
        <v>1.67428515896945E-3</v>
      </c>
      <c r="G283" s="1">
        <v>1.9607751803200801E-2</v>
      </c>
      <c r="H283" s="1">
        <v>8.9019489137472595E-4</v>
      </c>
      <c r="I283" s="1">
        <v>9.4568068484943493E-3</v>
      </c>
      <c r="J283" s="1">
        <v>0.96837096129795996</v>
      </c>
    </row>
    <row r="284" spans="1:10">
      <c r="A284" s="1" t="s">
        <v>28</v>
      </c>
      <c r="B284" s="1" t="s">
        <v>66</v>
      </c>
      <c r="C284" s="1" t="s">
        <v>59</v>
      </c>
      <c r="D284" s="1" t="s">
        <v>208</v>
      </c>
      <c r="E284" s="1" t="s">
        <v>209</v>
      </c>
      <c r="F284" s="2">
        <v>7.1996673512913996E-8</v>
      </c>
      <c r="G284" s="2">
        <v>4.5203237107641103E-9</v>
      </c>
      <c r="H284" s="1">
        <v>3.09076791173328E-2</v>
      </c>
      <c r="I284" s="1">
        <v>9.7242420697205196E-4</v>
      </c>
      <c r="J284" s="1">
        <v>0.96811982015869702</v>
      </c>
    </row>
    <row r="285" spans="1:10">
      <c r="A285" s="1" t="s">
        <v>28</v>
      </c>
      <c r="B285" s="1" t="s">
        <v>61</v>
      </c>
      <c r="C285" s="1" t="s">
        <v>56</v>
      </c>
      <c r="D285" s="1" t="s">
        <v>217</v>
      </c>
      <c r="E285" s="1" t="s">
        <v>218</v>
      </c>
      <c r="F285" s="1">
        <v>2.6051095055195199E-2</v>
      </c>
      <c r="G285" s="1">
        <v>8.0897529868850706E-3</v>
      </c>
      <c r="H285" s="1">
        <v>3.4498346636144799E-3</v>
      </c>
      <c r="I285" s="1">
        <v>1.08990927037041E-4</v>
      </c>
      <c r="J285" s="1">
        <v>0.96230032636726803</v>
      </c>
    </row>
    <row r="286" spans="1:10">
      <c r="A286" s="1" t="s">
        <v>28</v>
      </c>
      <c r="B286" s="1" t="s">
        <v>97</v>
      </c>
      <c r="C286" s="1" t="s">
        <v>56</v>
      </c>
      <c r="D286" s="1" t="s">
        <v>219</v>
      </c>
      <c r="E286" s="1" t="s">
        <v>220</v>
      </c>
      <c r="F286" s="1">
        <v>2.3846053800020101E-2</v>
      </c>
      <c r="G286" s="1">
        <v>9.5146745825473392E-3</v>
      </c>
      <c r="H286" s="1">
        <v>4.0923189118274002E-3</v>
      </c>
      <c r="I286" s="1">
        <v>6.70976279153424E-4</v>
      </c>
      <c r="J286" s="1">
        <v>0.96187597642645195</v>
      </c>
    </row>
    <row r="287" spans="1:10">
      <c r="A287" s="1" t="s">
        <v>28</v>
      </c>
      <c r="B287" s="1" t="s">
        <v>88</v>
      </c>
      <c r="C287" s="1" t="s">
        <v>74</v>
      </c>
      <c r="D287" s="1" t="s">
        <v>124</v>
      </c>
      <c r="E287" s="1" t="s">
        <v>125</v>
      </c>
      <c r="F287" s="1">
        <v>1.3516623938489901E-2</v>
      </c>
      <c r="G287" s="1">
        <v>3.0035753819047401E-3</v>
      </c>
      <c r="H287" s="1">
        <v>1.9742211601761501E-2</v>
      </c>
      <c r="I287" s="1">
        <v>3.4266736615941699E-3</v>
      </c>
      <c r="J287" s="1">
        <v>0.96031091541625002</v>
      </c>
    </row>
    <row r="288" spans="1:10">
      <c r="A288" s="1" t="s">
        <v>28</v>
      </c>
      <c r="B288" s="1" t="s">
        <v>227</v>
      </c>
      <c r="C288" s="1" t="s">
        <v>59</v>
      </c>
      <c r="D288" s="1" t="s">
        <v>226</v>
      </c>
      <c r="E288" s="1" t="s">
        <v>228</v>
      </c>
      <c r="F288" s="1">
        <v>2.7007123547416099E-2</v>
      </c>
      <c r="G288" s="1">
        <v>1.15107607893864E-2</v>
      </c>
      <c r="H288" s="1">
        <v>2.5625830795360802E-3</v>
      </c>
      <c r="I288" s="1">
        <v>1.3341760600287501E-4</v>
      </c>
      <c r="J288" s="1">
        <v>0.95878611497765898</v>
      </c>
    </row>
    <row r="289" spans="1:10">
      <c r="A289" s="1" t="s">
        <v>28</v>
      </c>
      <c r="B289" s="1" t="s">
        <v>58</v>
      </c>
      <c r="C289" s="1" t="s">
        <v>59</v>
      </c>
      <c r="D289" s="1" t="s">
        <v>231</v>
      </c>
      <c r="E289" s="1" t="s">
        <v>232</v>
      </c>
      <c r="F289" s="1">
        <v>4.6180035543619703E-3</v>
      </c>
      <c r="G289" s="1">
        <v>6.2183400776943303E-3</v>
      </c>
      <c r="H289" s="1">
        <v>1.45573167122552E-2</v>
      </c>
      <c r="I289" s="1">
        <v>1.8646091779563799E-2</v>
      </c>
      <c r="J289" s="1">
        <v>0.95596024787612499</v>
      </c>
    </row>
    <row r="290" spans="1:10">
      <c r="A290" s="1" t="s">
        <v>28</v>
      </c>
      <c r="B290" s="1" t="s">
        <v>97</v>
      </c>
      <c r="C290" s="1" t="s">
        <v>56</v>
      </c>
      <c r="D290" s="1" t="s">
        <v>231</v>
      </c>
      <c r="E290" s="1" t="s">
        <v>232</v>
      </c>
      <c r="F290" s="2">
        <v>6.3808198385777105E-7</v>
      </c>
      <c r="G290" s="1">
        <v>5.0304947164028901E-3</v>
      </c>
      <c r="H290" s="2">
        <v>5.4637551674283198E-6</v>
      </c>
      <c r="I290" s="1">
        <v>4.2122174516372103E-2</v>
      </c>
      <c r="J290" s="1">
        <v>0.95284122893007295</v>
      </c>
    </row>
    <row r="291" spans="1:10">
      <c r="A291" s="1" t="s">
        <v>28</v>
      </c>
      <c r="B291" s="1" t="s">
        <v>172</v>
      </c>
      <c r="C291" s="1" t="s">
        <v>59</v>
      </c>
      <c r="D291" s="1" t="s">
        <v>233</v>
      </c>
      <c r="E291" s="1" t="s">
        <v>234</v>
      </c>
      <c r="F291" s="2">
        <v>4.9778566708322204E-13</v>
      </c>
      <c r="G291" s="2">
        <v>7.1806596628677305E-13</v>
      </c>
      <c r="H291" s="1">
        <v>2.0387949893285899E-2</v>
      </c>
      <c r="I291" s="1">
        <v>2.8458879919982E-2</v>
      </c>
      <c r="J291" s="1">
        <v>0.95115317018551604</v>
      </c>
    </row>
    <row r="292" spans="1:10">
      <c r="A292" s="1" t="s">
        <v>28</v>
      </c>
      <c r="B292" s="1" t="s">
        <v>79</v>
      </c>
      <c r="C292" s="1" t="s">
        <v>74</v>
      </c>
      <c r="D292" s="1" t="s">
        <v>78</v>
      </c>
      <c r="E292" s="1" t="s">
        <v>80</v>
      </c>
      <c r="F292" s="2">
        <v>3.5148295952805299E-9</v>
      </c>
      <c r="G292" s="2">
        <v>2.7874181858322699E-8</v>
      </c>
      <c r="H292" s="1">
        <v>5.6038491178886096E-3</v>
      </c>
      <c r="I292" s="1">
        <v>4.3490141641744903E-2</v>
      </c>
      <c r="J292" s="1">
        <v>0.950905977851356</v>
      </c>
    </row>
    <row r="293" spans="1:10">
      <c r="A293" s="1" t="s">
        <v>28</v>
      </c>
      <c r="B293" s="1" t="s">
        <v>61</v>
      </c>
      <c r="C293" s="1" t="s">
        <v>56</v>
      </c>
      <c r="D293" s="1" t="s">
        <v>235</v>
      </c>
      <c r="E293" s="1" t="s">
        <v>236</v>
      </c>
      <c r="F293" s="2">
        <v>1.1184384370399E-7</v>
      </c>
      <c r="G293" s="1">
        <v>2.96373726795316E-2</v>
      </c>
      <c r="H293" s="2">
        <v>7.9422790519049298E-8</v>
      </c>
      <c r="I293" s="1">
        <v>2.0095888197068701E-2</v>
      </c>
      <c r="J293" s="1">
        <v>0.95026654785676401</v>
      </c>
    </row>
    <row r="294" spans="1:10">
      <c r="A294" s="1" t="s">
        <v>28</v>
      </c>
      <c r="B294" s="1" t="s">
        <v>82</v>
      </c>
      <c r="C294" s="1" t="s">
        <v>56</v>
      </c>
      <c r="D294" s="1" t="s">
        <v>237</v>
      </c>
      <c r="E294" s="1" t="s">
        <v>238</v>
      </c>
      <c r="F294" s="2">
        <v>3.6586125831576799E-6</v>
      </c>
      <c r="G294" s="2">
        <v>4.7627105267442798E-6</v>
      </c>
      <c r="H294" s="1">
        <v>2.2497283578884499E-2</v>
      </c>
      <c r="I294" s="1">
        <v>2.8337368194000401E-2</v>
      </c>
      <c r="J294" s="1">
        <v>0.94915692690400499</v>
      </c>
    </row>
    <row r="295" spans="1:10">
      <c r="A295" s="1" t="s">
        <v>28</v>
      </c>
      <c r="B295" s="1" t="s">
        <v>142</v>
      </c>
      <c r="C295" s="1" t="s">
        <v>59</v>
      </c>
      <c r="D295" s="1" t="s">
        <v>231</v>
      </c>
      <c r="E295" s="1" t="s">
        <v>232</v>
      </c>
      <c r="F295" s="1">
        <v>1.5827207721528299E-4</v>
      </c>
      <c r="G295" s="1">
        <v>5.32424940405999E-3</v>
      </c>
      <c r="H295" s="1">
        <v>1.34981053016503E-3</v>
      </c>
      <c r="I295" s="1">
        <v>4.4458718799735099E-2</v>
      </c>
      <c r="J295" s="1">
        <v>0.94870894918882498</v>
      </c>
    </row>
    <row r="296" spans="1:10">
      <c r="A296" s="1" t="s">
        <v>28</v>
      </c>
      <c r="B296" s="1" t="s">
        <v>82</v>
      </c>
      <c r="C296" s="1" t="s">
        <v>56</v>
      </c>
      <c r="D296" s="1" t="s">
        <v>132</v>
      </c>
      <c r="E296" s="1" t="s">
        <v>133</v>
      </c>
      <c r="F296" s="2">
        <v>2.2687765279094699E-9</v>
      </c>
      <c r="G296" s="2">
        <v>3.6209991465563102E-9</v>
      </c>
      <c r="H296" s="1">
        <v>2.1268968954709401E-2</v>
      </c>
      <c r="I296" s="1">
        <v>3.29998414567673E-2</v>
      </c>
      <c r="J296" s="1">
        <v>0.94573118369874798</v>
      </c>
    </row>
    <row r="297" spans="1:10">
      <c r="A297" s="1" t="s">
        <v>28</v>
      </c>
      <c r="B297" s="1" t="s">
        <v>66</v>
      </c>
      <c r="C297" s="1" t="s">
        <v>59</v>
      </c>
      <c r="D297" s="1" t="s">
        <v>243</v>
      </c>
      <c r="E297" s="1" t="s">
        <v>244</v>
      </c>
      <c r="F297" s="1">
        <v>2.7045397436655303E-4</v>
      </c>
      <c r="G297" s="1">
        <v>1.23548166145099E-3</v>
      </c>
      <c r="H297" s="1">
        <v>9.8488161018829394E-3</v>
      </c>
      <c r="I297" s="1">
        <v>4.4046537801321402E-2</v>
      </c>
      <c r="J297" s="1">
        <v>0.94459871046097799</v>
      </c>
    </row>
    <row r="298" spans="1:10">
      <c r="A298" s="1" t="s">
        <v>28</v>
      </c>
      <c r="B298" s="1" t="s">
        <v>142</v>
      </c>
      <c r="C298" s="1" t="s">
        <v>59</v>
      </c>
      <c r="D298" s="1" t="s">
        <v>223</v>
      </c>
      <c r="E298" s="1" t="s">
        <v>223</v>
      </c>
      <c r="F298" s="2">
        <v>6.7804312436886601E-5</v>
      </c>
      <c r="G298" s="1">
        <v>1.01245639726663E-4</v>
      </c>
      <c r="H298" s="1">
        <v>2.3292700310020099E-2</v>
      </c>
      <c r="I298" s="1">
        <v>3.3838042478459202E-2</v>
      </c>
      <c r="J298" s="1">
        <v>0.94270020725935799</v>
      </c>
    </row>
    <row r="299" spans="1:10">
      <c r="A299" s="1" t="s">
        <v>28</v>
      </c>
      <c r="B299" s="1" t="s">
        <v>152</v>
      </c>
      <c r="C299" s="1" t="s">
        <v>59</v>
      </c>
      <c r="D299" s="1" t="s">
        <v>174</v>
      </c>
      <c r="E299" s="1" t="s">
        <v>175</v>
      </c>
      <c r="F299" s="1">
        <v>1.19122102281076E-2</v>
      </c>
      <c r="G299" s="1">
        <v>2.5242485452060602E-3</v>
      </c>
      <c r="H299" s="1">
        <v>3.6330201272978299E-2</v>
      </c>
      <c r="I299" s="1">
        <v>6.7560485030296897E-3</v>
      </c>
      <c r="J299" s="1">
        <v>0.94247729145067805</v>
      </c>
    </row>
    <row r="300" spans="1:10">
      <c r="A300" s="1" t="s">
        <v>28</v>
      </c>
      <c r="B300" s="1" t="s">
        <v>72</v>
      </c>
      <c r="C300" s="1" t="s">
        <v>74</v>
      </c>
      <c r="D300" s="1" t="s">
        <v>247</v>
      </c>
      <c r="E300" s="1" t="s">
        <v>248</v>
      </c>
      <c r="F300" s="1">
        <v>2.9936517249329601E-2</v>
      </c>
      <c r="G300" s="1">
        <v>1.3487063097818699E-3</v>
      </c>
      <c r="H300" s="1">
        <v>2.7456699730120299E-2</v>
      </c>
      <c r="I300" s="1">
        <v>2.9602299245062299E-4</v>
      </c>
      <c r="J300" s="1">
        <v>0.94096205371831698</v>
      </c>
    </row>
    <row r="301" spans="1:10">
      <c r="A301" s="1" t="s">
        <v>28</v>
      </c>
      <c r="B301" s="1" t="s">
        <v>93</v>
      </c>
      <c r="C301" s="1" t="s">
        <v>74</v>
      </c>
      <c r="D301" s="1" t="s">
        <v>249</v>
      </c>
      <c r="E301" s="1" t="s">
        <v>250</v>
      </c>
      <c r="F301" s="1">
        <v>8.1483535509762495E-3</v>
      </c>
      <c r="G301" s="1">
        <v>2.1034028207689098E-2</v>
      </c>
      <c r="H301" s="1">
        <v>8.6712898068918402E-3</v>
      </c>
      <c r="I301" s="1">
        <v>2.14432243057661E-2</v>
      </c>
      <c r="J301" s="1">
        <v>0.94070310412867697</v>
      </c>
    </row>
    <row r="302" spans="1:10">
      <c r="A302" s="1" t="s">
        <v>28</v>
      </c>
      <c r="B302" s="1" t="s">
        <v>82</v>
      </c>
      <c r="C302" s="1" t="s">
        <v>56</v>
      </c>
      <c r="D302" s="1" t="s">
        <v>253</v>
      </c>
      <c r="E302" s="1" t="s">
        <v>254</v>
      </c>
      <c r="F302" s="1">
        <v>2.1130388928288099E-2</v>
      </c>
      <c r="G302" s="1">
        <v>3.6589052273624002E-2</v>
      </c>
      <c r="H302" s="1">
        <v>1.39363953201034E-3</v>
      </c>
      <c r="I302" s="1">
        <v>1.47379137394505E-3</v>
      </c>
      <c r="J302" s="1">
        <v>0.93941312789213305</v>
      </c>
    </row>
    <row r="303" spans="1:10">
      <c r="A303" s="1" t="s">
        <v>28</v>
      </c>
      <c r="B303" s="1" t="s">
        <v>88</v>
      </c>
      <c r="C303" s="1" t="s">
        <v>74</v>
      </c>
      <c r="D303" s="1" t="s">
        <v>257</v>
      </c>
      <c r="E303" s="1" t="s">
        <v>258</v>
      </c>
      <c r="F303" s="2">
        <v>5.3670552607454501E-17</v>
      </c>
      <c r="G303" s="2">
        <v>7.6998241293525397E-18</v>
      </c>
      <c r="H303" s="1">
        <v>5.6743883387313399E-2</v>
      </c>
      <c r="I303" s="1">
        <v>7.2046868572976704E-3</v>
      </c>
      <c r="J303" s="1">
        <v>0.93605142975538902</v>
      </c>
    </row>
    <row r="304" spans="1:10">
      <c r="A304" s="1" t="s">
        <v>28</v>
      </c>
      <c r="B304" s="1" t="s">
        <v>61</v>
      </c>
      <c r="C304" s="1" t="s">
        <v>56</v>
      </c>
      <c r="D304" s="1" t="s">
        <v>259</v>
      </c>
      <c r="E304" s="1" t="s">
        <v>260</v>
      </c>
      <c r="F304" s="1">
        <v>1.3053934100960901E-2</v>
      </c>
      <c r="G304" s="1">
        <v>2.86305613999905E-4</v>
      </c>
      <c r="H304" s="1">
        <v>5.1011317977155302E-2</v>
      </c>
      <c r="I304" s="1">
        <v>1.83341429125E-4</v>
      </c>
      <c r="J304" s="1">
        <v>0.935465100878759</v>
      </c>
    </row>
    <row r="305" spans="1:10">
      <c r="A305" s="1" t="s">
        <v>28</v>
      </c>
      <c r="B305" s="1" t="s">
        <v>72</v>
      </c>
      <c r="C305" s="1" t="s">
        <v>74</v>
      </c>
      <c r="D305" s="1" t="s">
        <v>263</v>
      </c>
      <c r="E305" s="1" t="s">
        <v>264</v>
      </c>
      <c r="F305" s="1">
        <v>2.9970309037076301E-2</v>
      </c>
      <c r="G305" s="1">
        <v>8.6998353071147602E-4</v>
      </c>
      <c r="H305" s="1">
        <v>3.4526357274824601E-2</v>
      </c>
      <c r="I305" s="2">
        <v>6.7671641339360697E-5</v>
      </c>
      <c r="J305" s="1">
        <v>0.93456567851604799</v>
      </c>
    </row>
    <row r="306" spans="1:10">
      <c r="A306" s="1" t="s">
        <v>28</v>
      </c>
      <c r="B306" s="1" t="s">
        <v>93</v>
      </c>
      <c r="C306" s="1" t="s">
        <v>74</v>
      </c>
      <c r="D306" s="1" t="s">
        <v>265</v>
      </c>
      <c r="E306" s="1" t="s">
        <v>266</v>
      </c>
      <c r="F306" s="1">
        <v>2.32593667363882E-2</v>
      </c>
      <c r="G306" s="1">
        <v>3.6190133817793499E-2</v>
      </c>
      <c r="H306" s="1">
        <v>3.1240101656295799E-3</v>
      </c>
      <c r="I306" s="1">
        <v>3.9272670756761198E-3</v>
      </c>
      <c r="J306" s="1">
        <v>0.93349922220451298</v>
      </c>
    </row>
    <row r="307" spans="1:10">
      <c r="A307" s="1" t="s">
        <v>28</v>
      </c>
      <c r="B307" s="1" t="s">
        <v>107</v>
      </c>
      <c r="C307" s="1" t="s">
        <v>74</v>
      </c>
      <c r="D307" s="1" t="s">
        <v>271</v>
      </c>
      <c r="E307" s="1" t="s">
        <v>272</v>
      </c>
      <c r="F307" s="2">
        <v>5.5224335541432195E-10</v>
      </c>
      <c r="G307" s="2">
        <v>7.8181847684099998E-11</v>
      </c>
      <c r="H307" s="1">
        <v>6.1185378350043E-2</v>
      </c>
      <c r="I307" s="1">
        <v>7.73101415086388E-3</v>
      </c>
      <c r="J307" s="1">
        <v>0.93108360686866698</v>
      </c>
    </row>
    <row r="308" spans="1:10">
      <c r="A308" s="1" t="s">
        <v>28</v>
      </c>
      <c r="B308" s="1" t="s">
        <v>122</v>
      </c>
      <c r="C308" s="1" t="s">
        <v>74</v>
      </c>
      <c r="D308" s="1" t="s">
        <v>276</v>
      </c>
      <c r="E308" s="1" t="s">
        <v>277</v>
      </c>
      <c r="F308" s="1">
        <v>1.54680360322699E-2</v>
      </c>
      <c r="G308" s="1">
        <v>1.6278905844377999E-3</v>
      </c>
      <c r="H308" s="1">
        <v>4.8165204516282499E-2</v>
      </c>
      <c r="I308" s="1">
        <v>4.1384130094589498E-3</v>
      </c>
      <c r="J308" s="1">
        <v>0.93060045585755102</v>
      </c>
    </row>
    <row r="309" spans="1:10">
      <c r="A309" s="1" t="s">
        <v>28</v>
      </c>
      <c r="B309" s="1" t="s">
        <v>66</v>
      </c>
      <c r="C309" s="1" t="s">
        <v>59</v>
      </c>
      <c r="D309" s="1" t="s">
        <v>278</v>
      </c>
      <c r="E309" s="1" t="s">
        <v>279</v>
      </c>
      <c r="F309" s="1">
        <v>4.3232467703571802E-3</v>
      </c>
      <c r="G309" s="1">
        <v>4.5160675033956502E-4</v>
      </c>
      <c r="H309" s="1">
        <v>5.9648338734139897E-2</v>
      </c>
      <c r="I309" s="1">
        <v>5.3005946693311396E-3</v>
      </c>
      <c r="J309" s="1">
        <v>0.93027621307583197</v>
      </c>
    </row>
    <row r="310" spans="1:10">
      <c r="A310" s="1" t="s">
        <v>28</v>
      </c>
      <c r="B310" s="1" t="s">
        <v>55</v>
      </c>
      <c r="C310" s="1" t="s">
        <v>56</v>
      </c>
      <c r="D310" s="1" t="s">
        <v>235</v>
      </c>
      <c r="E310" s="1" t="s">
        <v>236</v>
      </c>
      <c r="F310" s="1">
        <v>3.8897088215439801E-2</v>
      </c>
      <c r="G310" s="1">
        <v>2.8869239891625199E-2</v>
      </c>
      <c r="H310" s="1">
        <v>3.2459721580871499E-3</v>
      </c>
      <c r="I310" s="1">
        <v>1.48163953945279E-3</v>
      </c>
      <c r="J310" s="1">
        <v>0.92750606019539505</v>
      </c>
    </row>
    <row r="311" spans="1:10">
      <c r="A311" s="1" t="s">
        <v>28</v>
      </c>
      <c r="B311" s="1" t="s">
        <v>61</v>
      </c>
      <c r="C311" s="1" t="s">
        <v>56</v>
      </c>
      <c r="D311" s="1" t="s">
        <v>176</v>
      </c>
      <c r="E311" s="1" t="s">
        <v>177</v>
      </c>
      <c r="F311" s="1">
        <v>1.19055900904466E-2</v>
      </c>
      <c r="G311" s="1">
        <v>4.16051281048073E-2</v>
      </c>
      <c r="H311" s="1">
        <v>4.62100663354273E-3</v>
      </c>
      <c r="I311" s="1">
        <v>1.5221866306686101E-2</v>
      </c>
      <c r="J311" s="1">
        <v>0.92664640886451699</v>
      </c>
    </row>
    <row r="312" spans="1:10">
      <c r="A312" s="1" t="s">
        <v>28</v>
      </c>
      <c r="B312" s="1" t="s">
        <v>109</v>
      </c>
      <c r="C312" s="1" t="s">
        <v>74</v>
      </c>
      <c r="D312" s="1" t="s">
        <v>255</v>
      </c>
      <c r="E312" s="1" t="s">
        <v>256</v>
      </c>
      <c r="F312" s="2">
        <v>1.54881149912915E-15</v>
      </c>
      <c r="G312" s="2">
        <v>3.7172837076751098E-15</v>
      </c>
      <c r="H312" s="1">
        <v>2.24389726334078E-2</v>
      </c>
      <c r="I312" s="1">
        <v>5.29308761088872E-2</v>
      </c>
      <c r="J312" s="1">
        <v>0.92463015125769699</v>
      </c>
    </row>
    <row r="313" spans="1:10">
      <c r="A313" s="1" t="s">
        <v>28</v>
      </c>
      <c r="B313" s="1" t="s">
        <v>66</v>
      </c>
      <c r="C313" s="1" t="s">
        <v>59</v>
      </c>
      <c r="D313" s="1" t="s">
        <v>281</v>
      </c>
      <c r="E313" s="1" t="s">
        <v>282</v>
      </c>
      <c r="F313" s="1">
        <v>1.5420655026622599E-3</v>
      </c>
      <c r="G313" s="1">
        <v>2.6001496938869799E-3</v>
      </c>
      <c r="H313" s="1">
        <v>2.7674953749967299E-2</v>
      </c>
      <c r="I313" s="1">
        <v>4.5741609298201202E-2</v>
      </c>
      <c r="J313" s="1">
        <v>0.92244122175528198</v>
      </c>
    </row>
    <row r="314" spans="1:10">
      <c r="A314" s="1" t="s">
        <v>28</v>
      </c>
      <c r="B314" s="1" t="s">
        <v>76</v>
      </c>
      <c r="C314" s="1" t="s">
        <v>59</v>
      </c>
      <c r="D314" s="1" t="s">
        <v>284</v>
      </c>
      <c r="E314" s="1" t="s">
        <v>285</v>
      </c>
      <c r="F314" s="1">
        <v>5.4725802509475202E-2</v>
      </c>
      <c r="G314" s="1">
        <v>6.3066454340056201E-3</v>
      </c>
      <c r="H314" s="1">
        <v>1.8977749929264799E-2</v>
      </c>
      <c r="I314" s="1">
        <v>1.26828963125792E-3</v>
      </c>
      <c r="J314" s="1">
        <v>0.91872151249599698</v>
      </c>
    </row>
    <row r="315" spans="1:10">
      <c r="A315" s="1" t="s">
        <v>28</v>
      </c>
      <c r="B315" s="1" t="s">
        <v>93</v>
      </c>
      <c r="C315" s="1" t="s">
        <v>74</v>
      </c>
      <c r="D315" s="1" t="s">
        <v>286</v>
      </c>
      <c r="E315" s="1" t="s">
        <v>287</v>
      </c>
      <c r="F315" s="1">
        <v>1.55489021877563E-3</v>
      </c>
      <c r="G315" s="1">
        <v>8.0667820406813001E-2</v>
      </c>
      <c r="H315" s="2">
        <v>3.8419797635078198E-5</v>
      </c>
      <c r="I315" s="1">
        <v>1.07655965409033E-3</v>
      </c>
      <c r="J315" s="1">
        <v>0.91666230992268605</v>
      </c>
    </row>
    <row r="316" spans="1:10">
      <c r="A316" s="1" t="s">
        <v>28</v>
      </c>
      <c r="B316" s="1" t="s">
        <v>91</v>
      </c>
      <c r="C316" s="1" t="s">
        <v>74</v>
      </c>
      <c r="D316" s="1" t="s">
        <v>291</v>
      </c>
      <c r="E316" s="1" t="s">
        <v>292</v>
      </c>
      <c r="F316" s="1">
        <v>5.6668981905097504E-3</v>
      </c>
      <c r="G316" s="1">
        <v>6.9081355777258005E-4</v>
      </c>
      <c r="H316" s="1">
        <v>7.2243185051207096E-2</v>
      </c>
      <c r="I316" s="1">
        <v>7.8931763201423293E-3</v>
      </c>
      <c r="J316" s="1">
        <v>0.91350592688036802</v>
      </c>
    </row>
    <row r="317" spans="1:10">
      <c r="A317" s="1" t="s">
        <v>28</v>
      </c>
      <c r="B317" s="1" t="s">
        <v>95</v>
      </c>
      <c r="C317" s="1" t="s">
        <v>74</v>
      </c>
      <c r="D317" s="1" t="s">
        <v>280</v>
      </c>
      <c r="E317" s="1" t="s">
        <v>280</v>
      </c>
      <c r="F317" s="2">
        <v>3.9320517749745799E-7</v>
      </c>
      <c r="G317" s="1">
        <v>7.9320425801804206E-2</v>
      </c>
      <c r="H317" s="2">
        <v>4.6444436451831497E-8</v>
      </c>
      <c r="I317" s="1">
        <v>8.4569129941382201E-3</v>
      </c>
      <c r="J317" s="1">
        <v>0.91222222155444399</v>
      </c>
    </row>
    <row r="318" spans="1:10">
      <c r="A318" s="1" t="s">
        <v>28</v>
      </c>
      <c r="B318" s="1" t="s">
        <v>144</v>
      </c>
      <c r="C318" s="1" t="s">
        <v>59</v>
      </c>
      <c r="D318" s="1" t="s">
        <v>223</v>
      </c>
      <c r="E318" s="1" t="s">
        <v>223</v>
      </c>
      <c r="F318" s="1">
        <v>1.8446794807563599E-4</v>
      </c>
      <c r="G318" s="2">
        <v>9.8074529646826394E-5</v>
      </c>
      <c r="H318" s="1">
        <v>6.3369960949454907E-2</v>
      </c>
      <c r="I318" s="1">
        <v>3.2787816945363597E-2</v>
      </c>
      <c r="J318" s="1">
        <v>0.90355967962745998</v>
      </c>
    </row>
    <row r="319" spans="1:10">
      <c r="A319" s="1" t="s">
        <v>28</v>
      </c>
      <c r="B319" s="1" t="s">
        <v>85</v>
      </c>
      <c r="C319" s="1" t="s">
        <v>74</v>
      </c>
      <c r="D319" s="1" t="s">
        <v>299</v>
      </c>
      <c r="E319" s="1" t="s">
        <v>299</v>
      </c>
      <c r="F319" s="1">
        <v>3.2032380085159399E-3</v>
      </c>
      <c r="G319" s="1">
        <v>6.9416107023954496E-2</v>
      </c>
      <c r="H319" s="1">
        <v>1.0915100890977599E-3</v>
      </c>
      <c r="I319" s="1">
        <v>2.2750145478963601E-2</v>
      </c>
      <c r="J319" s="1">
        <v>0.90353899939946802</v>
      </c>
    </row>
    <row r="320" spans="1:10">
      <c r="A320" s="1" t="s">
        <v>28</v>
      </c>
      <c r="B320" s="1" t="s">
        <v>82</v>
      </c>
      <c r="C320" s="1" t="s">
        <v>56</v>
      </c>
      <c r="D320" s="1" t="s">
        <v>235</v>
      </c>
      <c r="E320" s="1" t="s">
        <v>236</v>
      </c>
      <c r="F320" s="1">
        <v>2.24978792306803E-2</v>
      </c>
      <c r="G320" s="1">
        <v>3.4526335551837997E-2</v>
      </c>
      <c r="H320" s="1">
        <v>1.59762423221998E-2</v>
      </c>
      <c r="I320" s="1">
        <v>2.36145305484022E-2</v>
      </c>
      <c r="J320" s="1">
        <v>0.90338501234687996</v>
      </c>
    </row>
    <row r="321" spans="1:10">
      <c r="A321" s="1" t="s">
        <v>28</v>
      </c>
      <c r="B321" s="1" t="s">
        <v>64</v>
      </c>
      <c r="C321" s="1" t="s">
        <v>59</v>
      </c>
      <c r="D321" s="1" t="s">
        <v>300</v>
      </c>
      <c r="E321" s="1" t="s">
        <v>301</v>
      </c>
      <c r="F321" s="1">
        <v>3.0987416124941099E-2</v>
      </c>
      <c r="G321" s="1">
        <v>1.91626185755444E-2</v>
      </c>
      <c r="H321" s="1">
        <v>2.9616545074298201E-2</v>
      </c>
      <c r="I321" s="1">
        <v>1.7412050528493098E-2</v>
      </c>
      <c r="J321" s="1">
        <v>0.902821369696723</v>
      </c>
    </row>
    <row r="322" spans="1:10">
      <c r="A322" s="1" t="s">
        <v>28</v>
      </c>
      <c r="B322" s="1" t="s">
        <v>61</v>
      </c>
      <c r="C322" s="1" t="s">
        <v>56</v>
      </c>
      <c r="D322" s="1" t="s">
        <v>304</v>
      </c>
      <c r="E322" s="1" t="s">
        <v>305</v>
      </c>
      <c r="F322" s="1">
        <v>8.6890357260406507E-3</v>
      </c>
      <c r="G322" s="1">
        <v>9.2737720916123798E-2</v>
      </c>
      <c r="H322" s="1">
        <v>3.2917380897036697E-4</v>
      </c>
      <c r="I322" s="1">
        <v>2.6176320864614699E-3</v>
      </c>
      <c r="J322" s="1">
        <v>0.895626437462404</v>
      </c>
    </row>
    <row r="323" spans="1:10">
      <c r="A323" s="1" t="s">
        <v>28</v>
      </c>
      <c r="B323" s="1" t="s">
        <v>70</v>
      </c>
      <c r="C323" s="1" t="s">
        <v>59</v>
      </c>
      <c r="D323" s="1" t="s">
        <v>306</v>
      </c>
      <c r="E323" s="1" t="s">
        <v>307</v>
      </c>
      <c r="F323" s="1">
        <v>5.0110714929738502E-2</v>
      </c>
      <c r="G323" s="1">
        <v>5.1011986746960801E-2</v>
      </c>
      <c r="H323" s="1">
        <v>2.11621822969757E-3</v>
      </c>
      <c r="I323" s="1">
        <v>1.2587774045226801E-3</v>
      </c>
      <c r="J323" s="1">
        <v>0.89550230268908104</v>
      </c>
    </row>
    <row r="324" spans="1:10">
      <c r="A324" s="1" t="s">
        <v>28</v>
      </c>
      <c r="B324" s="1" t="s">
        <v>122</v>
      </c>
      <c r="C324" s="1" t="s">
        <v>74</v>
      </c>
      <c r="D324" s="1" t="s">
        <v>308</v>
      </c>
      <c r="E324" s="1" t="s">
        <v>309</v>
      </c>
      <c r="F324" s="1">
        <v>7.9289561407607803E-2</v>
      </c>
      <c r="G324" s="1">
        <v>1.6482414255528099E-2</v>
      </c>
      <c r="H324" s="1">
        <v>8.8251928762216603E-3</v>
      </c>
      <c r="I324" s="1">
        <v>9.4008498324259302E-4</v>
      </c>
      <c r="J324" s="1">
        <v>0.89446274647739998</v>
      </c>
    </row>
    <row r="325" spans="1:10">
      <c r="A325" s="1" t="s">
        <v>28</v>
      </c>
      <c r="B325" s="1" t="s">
        <v>64</v>
      </c>
      <c r="C325" s="1" t="s">
        <v>59</v>
      </c>
      <c r="D325" s="1" t="s">
        <v>310</v>
      </c>
      <c r="E325" s="1" t="s">
        <v>311</v>
      </c>
      <c r="F325" s="1">
        <v>6.3096791277368003E-2</v>
      </c>
      <c r="G325" s="1">
        <v>4.0143445079225702E-2</v>
      </c>
      <c r="H325" s="1">
        <v>1.9887600893456498E-3</v>
      </c>
      <c r="I325" s="1">
        <v>3.70888972330026E-4</v>
      </c>
      <c r="J325" s="1">
        <v>0.89440011458173097</v>
      </c>
    </row>
    <row r="326" spans="1:10">
      <c r="A326" s="1" t="s">
        <v>28</v>
      </c>
      <c r="B326" s="1" t="s">
        <v>55</v>
      </c>
      <c r="C326" s="1" t="s">
        <v>56</v>
      </c>
      <c r="D326" s="1" t="s">
        <v>63</v>
      </c>
      <c r="E326" s="1" t="s">
        <v>65</v>
      </c>
      <c r="F326" s="2">
        <v>9.0870895188916898E-127</v>
      </c>
      <c r="G326" s="1">
        <v>0.10656083549753601</v>
      </c>
      <c r="H326" s="2">
        <v>2.9611009900394198E-128</v>
      </c>
      <c r="I326" s="1">
        <v>2.58151262504358E-3</v>
      </c>
      <c r="J326" s="1">
        <v>0.89085765187742305</v>
      </c>
    </row>
    <row r="327" spans="1:10">
      <c r="A327" s="1" t="s">
        <v>28</v>
      </c>
      <c r="B327" s="1" t="s">
        <v>72</v>
      </c>
      <c r="C327" s="1" t="s">
        <v>74</v>
      </c>
      <c r="D327" s="1" t="s">
        <v>315</v>
      </c>
      <c r="E327" s="1" t="s">
        <v>316</v>
      </c>
      <c r="F327" s="1">
        <v>7.1953738673701598E-2</v>
      </c>
      <c r="G327" s="1">
        <v>2.6591380521203399E-3</v>
      </c>
      <c r="H327" s="1">
        <v>3.4388892897331602E-2</v>
      </c>
      <c r="I327" s="1">
        <v>3.8026545766810699E-4</v>
      </c>
      <c r="J327" s="1">
        <v>0.89061796491917899</v>
      </c>
    </row>
    <row r="328" spans="1:10">
      <c r="A328" s="1" t="s">
        <v>28</v>
      </c>
      <c r="B328" s="1" t="s">
        <v>95</v>
      </c>
      <c r="C328" s="1" t="s">
        <v>74</v>
      </c>
      <c r="D328" s="1" t="s">
        <v>323</v>
      </c>
      <c r="E328" s="1" t="s">
        <v>324</v>
      </c>
      <c r="F328" s="2">
        <v>8.74289438671503E-7</v>
      </c>
      <c r="G328" s="1">
        <v>7.6190578123905603E-2</v>
      </c>
      <c r="H328" s="2">
        <v>5.1407804335196903E-7</v>
      </c>
      <c r="I328" s="1">
        <v>4.3919810356426801E-2</v>
      </c>
      <c r="J328" s="1">
        <v>0.87988822315218496</v>
      </c>
    </row>
    <row r="329" spans="1:10">
      <c r="A329" s="1" t="s">
        <v>28</v>
      </c>
      <c r="B329" s="1" t="s">
        <v>66</v>
      </c>
      <c r="C329" s="1" t="s">
        <v>59</v>
      </c>
      <c r="D329" s="1" t="s">
        <v>197</v>
      </c>
      <c r="E329" s="1" t="s">
        <v>197</v>
      </c>
      <c r="F329" s="1">
        <v>1.25037925763626E-2</v>
      </c>
      <c r="G329" s="1">
        <v>1.24141135272004E-3</v>
      </c>
      <c r="H329" s="1">
        <v>9.8547900604109506E-2</v>
      </c>
      <c r="I329" s="1">
        <v>8.9053084619685197E-3</v>
      </c>
      <c r="J329" s="1">
        <v>0.87880158700483901</v>
      </c>
    </row>
    <row r="330" spans="1:10">
      <c r="A330" s="1" t="s">
        <v>28</v>
      </c>
      <c r="B330" s="1" t="s">
        <v>82</v>
      </c>
      <c r="C330" s="1" t="s">
        <v>56</v>
      </c>
      <c r="D330" s="1" t="s">
        <v>186</v>
      </c>
      <c r="E330" s="1" t="s">
        <v>187</v>
      </c>
      <c r="F330" s="2">
        <v>2.0113904356737899E-27</v>
      </c>
      <c r="G330" s="1">
        <v>0.11834685784718101</v>
      </c>
      <c r="H330" s="2">
        <v>7.3370352722509199E-29</v>
      </c>
      <c r="I330" s="1">
        <v>3.4387747909063902E-3</v>
      </c>
      <c r="J330" s="1">
        <v>0.87821436736191405</v>
      </c>
    </row>
    <row r="331" spans="1:10">
      <c r="A331" s="1" t="s">
        <v>28</v>
      </c>
      <c r="B331" s="1" t="s">
        <v>61</v>
      </c>
      <c r="C331" s="1" t="s">
        <v>56</v>
      </c>
      <c r="D331" s="1" t="s">
        <v>186</v>
      </c>
      <c r="E331" s="1" t="s">
        <v>187</v>
      </c>
      <c r="F331" s="2">
        <v>3.4137350216945003E-39</v>
      </c>
      <c r="G331" s="1">
        <v>0.11834685784718101</v>
      </c>
      <c r="H331" s="2">
        <v>1.24524278429813E-40</v>
      </c>
      <c r="I331" s="1">
        <v>3.4387747909064201E-3</v>
      </c>
      <c r="J331" s="1">
        <v>0.87821436736191405</v>
      </c>
    </row>
    <row r="332" spans="1:10">
      <c r="A332" s="1" t="s">
        <v>28</v>
      </c>
      <c r="B332" s="1" t="s">
        <v>97</v>
      </c>
      <c r="C332" s="1" t="s">
        <v>56</v>
      </c>
      <c r="D332" s="1" t="s">
        <v>186</v>
      </c>
      <c r="E332" s="1" t="s">
        <v>187</v>
      </c>
      <c r="F332" s="2">
        <v>3.8031985915134701E-63</v>
      </c>
      <c r="G332" s="1">
        <v>0.118346857847184</v>
      </c>
      <c r="H332" s="2">
        <v>1.38730908322936E-64</v>
      </c>
      <c r="I332" s="1">
        <v>3.4387747909064201E-3</v>
      </c>
      <c r="J332" s="1">
        <v>0.87821436736190195</v>
      </c>
    </row>
    <row r="333" spans="1:10">
      <c r="A333" s="1" t="s">
        <v>28</v>
      </c>
      <c r="B333" s="1" t="s">
        <v>55</v>
      </c>
      <c r="C333" s="1" t="s">
        <v>56</v>
      </c>
      <c r="D333" s="1" t="s">
        <v>186</v>
      </c>
      <c r="E333" s="1" t="s">
        <v>187</v>
      </c>
      <c r="F333" s="2">
        <v>3.6862233079707801E-124</v>
      </c>
      <c r="G333" s="1">
        <v>0.11834685784718101</v>
      </c>
      <c r="H333" s="2">
        <v>1.3446395066960499E-125</v>
      </c>
      <c r="I333" s="1">
        <v>3.4387747909065099E-3</v>
      </c>
      <c r="J333" s="1">
        <v>0.87821436736190195</v>
      </c>
    </row>
    <row r="334" spans="1:10">
      <c r="A334" s="1" t="s">
        <v>28</v>
      </c>
      <c r="B334" s="1" t="s">
        <v>91</v>
      </c>
      <c r="C334" s="1" t="s">
        <v>74</v>
      </c>
      <c r="D334" s="1" t="s">
        <v>299</v>
      </c>
      <c r="E334" s="1" t="s">
        <v>299</v>
      </c>
      <c r="F334" s="1">
        <v>2.61949206933734E-2</v>
      </c>
      <c r="G334" s="1">
        <v>6.6599105304265105E-2</v>
      </c>
      <c r="H334" s="1">
        <v>8.9259743247050907E-3</v>
      </c>
      <c r="I334" s="1">
        <v>2.1817322539955199E-2</v>
      </c>
      <c r="J334" s="1">
        <v>0.87646267713770099</v>
      </c>
    </row>
    <row r="335" spans="1:10">
      <c r="A335" s="1" t="s">
        <v>28</v>
      </c>
      <c r="B335" s="1" t="s">
        <v>70</v>
      </c>
      <c r="C335" s="1" t="s">
        <v>59</v>
      </c>
      <c r="D335" s="1" t="s">
        <v>327</v>
      </c>
      <c r="E335" s="1" t="s">
        <v>328</v>
      </c>
      <c r="F335" s="1">
        <v>2.2458014339469101E-2</v>
      </c>
      <c r="G335" s="1">
        <v>2.28630203243851E-2</v>
      </c>
      <c r="H335" s="1">
        <v>4.00403653612924E-2</v>
      </c>
      <c r="I335" s="1">
        <v>3.9887699118697599E-2</v>
      </c>
      <c r="J335" s="1">
        <v>0.87475090085615603</v>
      </c>
    </row>
    <row r="336" spans="1:10">
      <c r="A336" s="1" t="s">
        <v>28</v>
      </c>
      <c r="B336" s="1" t="s">
        <v>91</v>
      </c>
      <c r="C336" s="1" t="s">
        <v>74</v>
      </c>
      <c r="D336" s="1" t="s">
        <v>335</v>
      </c>
      <c r="E336" s="1" t="s">
        <v>336</v>
      </c>
      <c r="F336" s="1">
        <v>3.4817096991591703E-2</v>
      </c>
      <c r="G336" s="1">
        <v>9.1514558448083094E-2</v>
      </c>
      <c r="H336" s="1">
        <v>8.8998636257134995E-4</v>
      </c>
      <c r="I336" s="1">
        <v>1.4679630087712E-3</v>
      </c>
      <c r="J336" s="1">
        <v>0.87131039518898301</v>
      </c>
    </row>
    <row r="337" spans="1:10">
      <c r="A337" s="1" t="s">
        <v>28</v>
      </c>
      <c r="B337" s="1" t="s">
        <v>61</v>
      </c>
      <c r="C337" s="1" t="s">
        <v>56</v>
      </c>
      <c r="D337" s="1" t="s">
        <v>219</v>
      </c>
      <c r="E337" s="1" t="s">
        <v>220</v>
      </c>
      <c r="F337" s="2">
        <v>2.12226865534908E-5</v>
      </c>
      <c r="G337" s="1">
        <v>0.11914522640812999</v>
      </c>
      <c r="H337" s="2">
        <v>2.1445328276963502E-6</v>
      </c>
      <c r="I337" s="1">
        <v>1.1169853267582099E-2</v>
      </c>
      <c r="J337" s="1">
        <v>0.869661553104906</v>
      </c>
    </row>
    <row r="338" spans="1:10">
      <c r="A338" s="1" t="s">
        <v>28</v>
      </c>
      <c r="B338" s="1" t="s">
        <v>70</v>
      </c>
      <c r="C338" s="1" t="s">
        <v>59</v>
      </c>
      <c r="D338" s="1" t="s">
        <v>343</v>
      </c>
      <c r="E338" s="1" t="s">
        <v>344</v>
      </c>
      <c r="F338" s="1">
        <v>9.9996315440828404E-2</v>
      </c>
      <c r="G338" s="1">
        <v>1.4267123883200601E-2</v>
      </c>
      <c r="H338" s="1">
        <v>2.2539605030087E-2</v>
      </c>
      <c r="I338" s="1">
        <v>2.3550299374198499E-3</v>
      </c>
      <c r="J338" s="1">
        <v>0.86084192570846396</v>
      </c>
    </row>
    <row r="339" spans="1:10">
      <c r="A339" s="1" t="s">
        <v>28</v>
      </c>
      <c r="B339" s="1" t="s">
        <v>70</v>
      </c>
      <c r="C339" s="1" t="s">
        <v>59</v>
      </c>
      <c r="D339" s="1" t="s">
        <v>347</v>
      </c>
      <c r="E339" s="1" t="s">
        <v>348</v>
      </c>
      <c r="F339" s="2">
        <v>9.6180138501532496E-6</v>
      </c>
      <c r="G339" s="2">
        <v>3.4984223741598702E-7</v>
      </c>
      <c r="H339" s="1">
        <v>0.13628583578800599</v>
      </c>
      <c r="I339" s="1">
        <v>4.0976062464497202E-3</v>
      </c>
      <c r="J339" s="1">
        <v>0.85960659010945795</v>
      </c>
    </row>
    <row r="340" spans="1:10">
      <c r="A340" s="1" t="s">
        <v>28</v>
      </c>
      <c r="B340" s="1" t="s">
        <v>55</v>
      </c>
      <c r="C340" s="1" t="s">
        <v>56</v>
      </c>
      <c r="D340" s="1" t="s">
        <v>96</v>
      </c>
      <c r="E340" s="1" t="s">
        <v>98</v>
      </c>
      <c r="F340" s="2">
        <v>5.8997131189470796E-20</v>
      </c>
      <c r="G340" s="1">
        <v>5.6193980893884103E-2</v>
      </c>
      <c r="H340" s="2">
        <v>9.0892903252182796E-20</v>
      </c>
      <c r="I340" s="1">
        <v>8.5716188711039004E-2</v>
      </c>
      <c r="J340" s="1">
        <v>0.85808983039507702</v>
      </c>
    </row>
    <row r="341" spans="1:10">
      <c r="A341" s="1" t="s">
        <v>28</v>
      </c>
      <c r="B341" s="1" t="s">
        <v>76</v>
      </c>
      <c r="C341" s="1" t="s">
        <v>59</v>
      </c>
      <c r="D341" s="1" t="s">
        <v>306</v>
      </c>
      <c r="E341" s="1" t="s">
        <v>307</v>
      </c>
      <c r="F341" s="1">
        <v>9.0025452300234302E-2</v>
      </c>
      <c r="G341" s="1">
        <v>4.87732759861709E-2</v>
      </c>
      <c r="H341" s="1">
        <v>3.8018516311660701E-3</v>
      </c>
      <c r="I341" s="1">
        <v>1.20354116352253E-3</v>
      </c>
      <c r="J341" s="1">
        <v>0.85619587891890603</v>
      </c>
    </row>
    <row r="342" spans="1:10">
      <c r="A342" s="1" t="s">
        <v>28</v>
      </c>
      <c r="B342" s="1" t="s">
        <v>82</v>
      </c>
      <c r="C342" s="1" t="s">
        <v>56</v>
      </c>
      <c r="D342" s="1" t="s">
        <v>96</v>
      </c>
      <c r="E342" s="1" t="s">
        <v>98</v>
      </c>
      <c r="F342" s="2">
        <v>1.26736331712289E-7</v>
      </c>
      <c r="G342" s="1">
        <v>6.1985167168053197E-2</v>
      </c>
      <c r="H342" s="2">
        <v>1.9525412345672599E-7</v>
      </c>
      <c r="I342" s="1">
        <v>9.4653007368811007E-2</v>
      </c>
      <c r="J342" s="1">
        <v>0.84336150347268102</v>
      </c>
    </row>
    <row r="343" spans="1:10">
      <c r="A343" s="1" t="s">
        <v>28</v>
      </c>
      <c r="B343" s="1" t="s">
        <v>70</v>
      </c>
      <c r="C343" s="1" t="s">
        <v>59</v>
      </c>
      <c r="D343" s="1" t="s">
        <v>349</v>
      </c>
      <c r="E343" s="1" t="s">
        <v>349</v>
      </c>
      <c r="F343" s="2">
        <v>2.2963135494504702E-6</v>
      </c>
      <c r="G343" s="2">
        <v>8.0103110721096103E-8</v>
      </c>
      <c r="H343" s="1">
        <v>0.152335551961788</v>
      </c>
      <c r="I343" s="1">
        <v>4.4707831853348298E-3</v>
      </c>
      <c r="J343" s="1">
        <v>0.84319128843621804</v>
      </c>
    </row>
    <row r="344" spans="1:10">
      <c r="A344" s="1" t="s">
        <v>28</v>
      </c>
      <c r="B344" s="1" t="s">
        <v>66</v>
      </c>
      <c r="C344" s="1" t="s">
        <v>59</v>
      </c>
      <c r="D344" s="1" t="s">
        <v>350</v>
      </c>
      <c r="E344" s="1" t="s">
        <v>351</v>
      </c>
      <c r="F344" s="2">
        <v>1.20726592904059E-5</v>
      </c>
      <c r="G344" s="2">
        <v>1.7059738727716599E-7</v>
      </c>
      <c r="H344" s="1">
        <v>0.15665089323192399</v>
      </c>
      <c r="I344" s="1">
        <v>1.3716508977356301E-3</v>
      </c>
      <c r="J344" s="1">
        <v>0.84196521261366297</v>
      </c>
    </row>
    <row r="345" spans="1:10">
      <c r="A345" s="1" t="s">
        <v>28</v>
      </c>
      <c r="B345" s="1" t="s">
        <v>61</v>
      </c>
      <c r="C345" s="1" t="s">
        <v>56</v>
      </c>
      <c r="D345" s="1" t="s">
        <v>355</v>
      </c>
      <c r="E345" s="1" t="s">
        <v>356</v>
      </c>
      <c r="F345" s="2">
        <v>4.3772055493234296E-12</v>
      </c>
      <c r="G345" s="2">
        <v>3.5552887315725997E-14</v>
      </c>
      <c r="H345" s="1">
        <v>0.159752071881235</v>
      </c>
      <c r="I345" s="1">
        <v>4.5776082638771101E-4</v>
      </c>
      <c r="J345" s="1">
        <v>0.83979016728796596</v>
      </c>
    </row>
    <row r="346" spans="1:10">
      <c r="A346" s="1" t="s">
        <v>28</v>
      </c>
      <c r="B346" s="1" t="s">
        <v>109</v>
      </c>
      <c r="C346" s="1" t="s">
        <v>74</v>
      </c>
      <c r="D346" s="1" t="s">
        <v>357</v>
      </c>
      <c r="E346" s="1" t="s">
        <v>358</v>
      </c>
      <c r="F346" s="2">
        <v>3.9061839609853799E-6</v>
      </c>
      <c r="G346" s="2">
        <v>1.81000765094664E-6</v>
      </c>
      <c r="H346" s="1">
        <v>0.11358227081134301</v>
      </c>
      <c r="I346" s="1">
        <v>5.1795977206562302E-2</v>
      </c>
      <c r="J346" s="1">
        <v>0.83461603579048205</v>
      </c>
    </row>
    <row r="347" spans="1:10">
      <c r="A347" s="1" t="s">
        <v>28</v>
      </c>
      <c r="B347" s="1" t="s">
        <v>76</v>
      </c>
      <c r="C347" s="1" t="s">
        <v>59</v>
      </c>
      <c r="D347" s="1" t="s">
        <v>327</v>
      </c>
      <c r="E347" s="1" t="s">
        <v>328</v>
      </c>
      <c r="F347" s="1">
        <v>4.0033455602484502E-2</v>
      </c>
      <c r="G347" s="1">
        <v>2.1689561100555602E-2</v>
      </c>
      <c r="H347" s="1">
        <v>7.1375597359977699E-2</v>
      </c>
      <c r="I347" s="1">
        <v>3.78412308985226E-2</v>
      </c>
      <c r="J347" s="1">
        <v>0.82906015503845998</v>
      </c>
    </row>
    <row r="348" spans="1:10">
      <c r="A348" s="1" t="s">
        <v>28</v>
      </c>
      <c r="B348" s="1" t="s">
        <v>64</v>
      </c>
      <c r="C348" s="1" t="s">
        <v>59</v>
      </c>
      <c r="D348" s="1" t="s">
        <v>99</v>
      </c>
      <c r="E348" s="1" t="s">
        <v>100</v>
      </c>
      <c r="F348" s="1">
        <v>3.6497303843881897E-2</v>
      </c>
      <c r="G348" s="1">
        <v>5.2671613956355702E-2</v>
      </c>
      <c r="H348" s="1">
        <v>3.3940951946653697E-2</v>
      </c>
      <c r="I348" s="1">
        <v>4.8153641110375199E-2</v>
      </c>
      <c r="J348" s="1">
        <v>0.82873648914273301</v>
      </c>
    </row>
    <row r="349" spans="1:10">
      <c r="A349" s="1" t="s">
        <v>28</v>
      </c>
      <c r="B349" s="1" t="s">
        <v>85</v>
      </c>
      <c r="C349" s="1" t="s">
        <v>74</v>
      </c>
      <c r="D349" s="1" t="s">
        <v>363</v>
      </c>
      <c r="E349" s="1" t="s">
        <v>364</v>
      </c>
      <c r="F349" s="1">
        <v>8.2554927617584498E-2</v>
      </c>
      <c r="G349" s="1">
        <v>4.8075268050400299E-2</v>
      </c>
      <c r="H349" s="1">
        <v>2.88764934850681E-2</v>
      </c>
      <c r="I349" s="1">
        <v>1.59915163974748E-2</v>
      </c>
      <c r="J349" s="1">
        <v>0.82450179444947203</v>
      </c>
    </row>
    <row r="350" spans="1:10">
      <c r="A350" s="1" t="s">
        <v>28</v>
      </c>
      <c r="B350" s="1" t="s">
        <v>66</v>
      </c>
      <c r="C350" s="1" t="s">
        <v>59</v>
      </c>
      <c r="D350" s="1" t="s">
        <v>75</v>
      </c>
      <c r="E350" s="1" t="s">
        <v>77</v>
      </c>
      <c r="F350" s="2">
        <v>3.1641358200733799E-7</v>
      </c>
      <c r="G350" s="2">
        <v>1.14378426584588E-8</v>
      </c>
      <c r="H350" s="1">
        <v>0.18005738730336801</v>
      </c>
      <c r="I350" s="1">
        <v>5.6945375342935499E-3</v>
      </c>
      <c r="J350" s="1">
        <v>0.81424774731091398</v>
      </c>
    </row>
    <row r="351" spans="1:10">
      <c r="A351" s="1" t="s">
        <v>28</v>
      </c>
      <c r="B351" s="1" t="s">
        <v>91</v>
      </c>
      <c r="C351" s="1" t="s">
        <v>74</v>
      </c>
      <c r="D351" s="1" t="s">
        <v>363</v>
      </c>
      <c r="E351" s="1" t="s">
        <v>364</v>
      </c>
      <c r="F351" s="1">
        <v>9.9660657965216906E-2</v>
      </c>
      <c r="G351" s="1">
        <v>5.0872937619806602E-2</v>
      </c>
      <c r="H351" s="1">
        <v>2.6007481019469401E-2</v>
      </c>
      <c r="I351" s="1">
        <v>1.24648259358934E-2</v>
      </c>
      <c r="J351" s="1">
        <v>0.81099409745961404</v>
      </c>
    </row>
    <row r="352" spans="1:10">
      <c r="A352" s="1" t="s">
        <v>28</v>
      </c>
      <c r="B352" s="1" t="s">
        <v>134</v>
      </c>
      <c r="C352" s="1" t="s">
        <v>59</v>
      </c>
      <c r="D352" s="1" t="s">
        <v>363</v>
      </c>
      <c r="E352" s="1" t="s">
        <v>364</v>
      </c>
      <c r="F352" s="1">
        <v>0.108341972741254</v>
      </c>
      <c r="G352" s="1">
        <v>3.5716118940174998E-2</v>
      </c>
      <c r="H352" s="1">
        <v>3.4809902909420799E-2</v>
      </c>
      <c r="I352" s="1">
        <v>1.06649990679017E-2</v>
      </c>
      <c r="J352" s="1">
        <v>0.81046700634124902</v>
      </c>
    </row>
    <row r="353" spans="1:10">
      <c r="A353" s="1" t="s">
        <v>28</v>
      </c>
      <c r="B353" s="1" t="s">
        <v>70</v>
      </c>
      <c r="C353" s="1" t="s">
        <v>59</v>
      </c>
      <c r="D353" s="1" t="s">
        <v>299</v>
      </c>
      <c r="E353" s="1" t="s">
        <v>299</v>
      </c>
      <c r="F353" s="1">
        <v>8.7417914837077407E-2</v>
      </c>
      <c r="G353" s="1">
        <v>5.6027943002088999E-2</v>
      </c>
      <c r="H353" s="1">
        <v>2.9787838355716099E-2</v>
      </c>
      <c r="I353" s="1">
        <v>1.8283156279701299E-2</v>
      </c>
      <c r="J353" s="1">
        <v>0.80848314752541595</v>
      </c>
    </row>
    <row r="354" spans="1:10">
      <c r="A354" s="1" t="s">
        <v>28</v>
      </c>
      <c r="B354" s="1" t="s">
        <v>88</v>
      </c>
      <c r="C354" s="1" t="s">
        <v>74</v>
      </c>
      <c r="D354" s="1" t="s">
        <v>379</v>
      </c>
      <c r="E354" s="1" t="s">
        <v>380</v>
      </c>
      <c r="F354" s="1">
        <v>9.4105215759601197E-3</v>
      </c>
      <c r="G354" s="1">
        <v>1.79682466216996E-3</v>
      </c>
      <c r="H354" s="1">
        <v>0.154465319237374</v>
      </c>
      <c r="I354" s="1">
        <v>2.8687634696852399E-2</v>
      </c>
      <c r="J354" s="1">
        <v>0.80563969982764305</v>
      </c>
    </row>
    <row r="355" spans="1:10">
      <c r="A355" s="1" t="s">
        <v>28</v>
      </c>
      <c r="B355" s="1" t="s">
        <v>61</v>
      </c>
      <c r="C355" s="1" t="s">
        <v>56</v>
      </c>
      <c r="D355" s="1" t="s">
        <v>381</v>
      </c>
      <c r="E355" s="1" t="s">
        <v>381</v>
      </c>
      <c r="F355" s="1">
        <v>6.2186386444361197E-2</v>
      </c>
      <c r="G355" s="1">
        <v>4.43653395150993E-4</v>
      </c>
      <c r="H355" s="1">
        <v>0.136151677920192</v>
      </c>
      <c r="I355" s="1">
        <v>1.70292485525008E-4</v>
      </c>
      <c r="J355" s="1">
        <v>0.80104798975476998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496B-0001-3949-856C-A2F8249737BF}">
  <dimension ref="A1:X45"/>
  <sheetViews>
    <sheetView workbookViewId="0">
      <selection activeCell="G24" sqref="G24"/>
    </sheetView>
  </sheetViews>
  <sheetFormatPr baseColWidth="10" defaultRowHeight="16"/>
  <cols>
    <col min="1" max="1" width="22.33203125" bestFit="1" customWidth="1"/>
    <col min="21" max="21" width="14.5" bestFit="1" customWidth="1"/>
    <col min="22" max="22" width="18.5" bestFit="1" customWidth="1"/>
    <col min="23" max="23" width="23.1640625" customWidth="1"/>
    <col min="24" max="24" width="21.5" customWidth="1"/>
  </cols>
  <sheetData>
    <row r="1" spans="1:24">
      <c r="A1" s="6" t="s">
        <v>1</v>
      </c>
      <c r="B1" s="6" t="s">
        <v>397</v>
      </c>
      <c r="C1" s="6" t="s">
        <v>398</v>
      </c>
      <c r="D1" s="6" t="s">
        <v>399</v>
      </c>
      <c r="E1" s="6" t="s">
        <v>400</v>
      </c>
      <c r="F1" s="6" t="s">
        <v>401</v>
      </c>
      <c r="G1" s="6" t="s">
        <v>402</v>
      </c>
      <c r="H1" s="6" t="s">
        <v>403</v>
      </c>
      <c r="I1" s="6" t="s">
        <v>404</v>
      </c>
      <c r="J1" s="6" t="s">
        <v>405</v>
      </c>
      <c r="K1" s="6" t="s">
        <v>406</v>
      </c>
      <c r="L1" s="6" t="s">
        <v>407</v>
      </c>
      <c r="M1" s="6" t="s">
        <v>408</v>
      </c>
      <c r="N1" s="6" t="s">
        <v>409</v>
      </c>
      <c r="O1" s="6" t="s">
        <v>410</v>
      </c>
      <c r="P1" s="6" t="s">
        <v>411</v>
      </c>
      <c r="Q1" s="6" t="s">
        <v>412</v>
      </c>
      <c r="R1" s="6" t="s">
        <v>413</v>
      </c>
      <c r="S1" s="6" t="s">
        <v>414</v>
      </c>
      <c r="T1" s="6" t="s">
        <v>0</v>
      </c>
      <c r="U1" s="6" t="s">
        <v>415</v>
      </c>
      <c r="V1" s="6" t="s">
        <v>449</v>
      </c>
      <c r="W1" s="6" t="s">
        <v>9</v>
      </c>
      <c r="X1" s="6"/>
    </row>
    <row r="2" spans="1:24">
      <c r="A2" s="6" t="s">
        <v>63</v>
      </c>
      <c r="B2" s="6">
        <v>14</v>
      </c>
      <c r="C2" s="6" t="s">
        <v>65</v>
      </c>
      <c r="D2" s="6">
        <v>753850</v>
      </c>
      <c r="E2" s="6" t="s">
        <v>416</v>
      </c>
      <c r="F2" s="6">
        <v>663029</v>
      </c>
      <c r="G2" s="6" t="s">
        <v>417</v>
      </c>
      <c r="H2" s="6" t="s">
        <v>418</v>
      </c>
      <c r="I2" s="6">
        <v>0.124447</v>
      </c>
      <c r="J2" s="6">
        <v>4.5826800000000001E-2</v>
      </c>
      <c r="K2" s="6">
        <v>0</v>
      </c>
      <c r="L2" s="7">
        <v>0</v>
      </c>
      <c r="M2" s="6">
        <v>0.91272299999999995</v>
      </c>
      <c r="N2" s="6">
        <v>0.13003200000000001</v>
      </c>
      <c r="O2" s="7">
        <v>2.2315419999999999E-12</v>
      </c>
      <c r="P2" s="6">
        <v>5.0208799999999998E-2</v>
      </c>
      <c r="Q2" s="6">
        <v>7.15308E-3</v>
      </c>
      <c r="R2" s="7">
        <v>2.2315419999999999E-12</v>
      </c>
      <c r="S2" s="7">
        <v>2.9389408140000001E-9</v>
      </c>
      <c r="T2" s="6" t="s">
        <v>28</v>
      </c>
      <c r="U2" s="6" t="s">
        <v>55</v>
      </c>
      <c r="V2" s="6" t="str">
        <f>VLOOKUP(U2,[1]Sheet1!$B:$L,11,)</f>
        <v>FP</v>
      </c>
      <c r="W2" s="6" t="str">
        <f>VLOOKUP(U2,[1]Sheet1!$B:$M,12,)</f>
        <v xml:space="preserve">Milk_production </v>
      </c>
      <c r="X2" s="6"/>
    </row>
    <row r="3" spans="1:24">
      <c r="A3" s="6" t="s">
        <v>63</v>
      </c>
      <c r="B3" s="6">
        <v>14</v>
      </c>
      <c r="C3" s="6" t="s">
        <v>65</v>
      </c>
      <c r="D3" s="6">
        <v>753850</v>
      </c>
      <c r="E3" s="6" t="s">
        <v>416</v>
      </c>
      <c r="F3" s="6">
        <v>663029</v>
      </c>
      <c r="G3" s="6" t="s">
        <v>417</v>
      </c>
      <c r="H3" s="6" t="s">
        <v>418</v>
      </c>
      <c r="I3" s="6">
        <v>0.124447</v>
      </c>
      <c r="J3" s="6">
        <v>7.0116399999999999</v>
      </c>
      <c r="K3" s="6">
        <v>0.308535</v>
      </c>
      <c r="L3" s="7">
        <v>2.5042840000000001E-114</v>
      </c>
      <c r="M3" s="6">
        <v>0.91272299999999995</v>
      </c>
      <c r="N3" s="6">
        <v>0.13003200000000001</v>
      </c>
      <c r="O3" s="7">
        <v>2.2315419999999999E-12</v>
      </c>
      <c r="P3" s="6">
        <v>7.6821099999999998</v>
      </c>
      <c r="Q3" s="6">
        <v>1.1454599999999999</v>
      </c>
      <c r="R3" s="7">
        <v>1.9924260000000001E-11</v>
      </c>
      <c r="S3" s="7">
        <v>2.6240250419999999E-8</v>
      </c>
      <c r="T3" s="6" t="s">
        <v>28</v>
      </c>
      <c r="U3" s="6" t="s">
        <v>97</v>
      </c>
      <c r="V3" s="6" t="str">
        <f>VLOOKUP(U3,[1]Sheet1!$B:$L,11,)</f>
        <v>FY</v>
      </c>
      <c r="W3" s="6" t="str">
        <f>VLOOKUP(U3,[1]Sheet1!$B:$M,12,)</f>
        <v xml:space="preserve">Milk_production </v>
      </c>
    </row>
    <row r="4" spans="1:24">
      <c r="A4" s="6" t="s">
        <v>63</v>
      </c>
      <c r="B4" s="6">
        <v>14</v>
      </c>
      <c r="C4" s="6" t="s">
        <v>65</v>
      </c>
      <c r="D4" s="6">
        <v>753850</v>
      </c>
      <c r="E4" s="6" t="s">
        <v>416</v>
      </c>
      <c r="F4" s="6">
        <v>663029</v>
      </c>
      <c r="G4" s="6" t="s">
        <v>417</v>
      </c>
      <c r="H4" s="6" t="s">
        <v>418</v>
      </c>
      <c r="I4" s="6">
        <v>0.124447</v>
      </c>
      <c r="J4" s="6">
        <v>1.05398E-2</v>
      </c>
      <c r="K4" s="6">
        <v>5.3283400000000004E-4</v>
      </c>
      <c r="L4" s="7">
        <v>4.3715830000000001E-87</v>
      </c>
      <c r="M4" s="6">
        <v>0.91272299999999995</v>
      </c>
      <c r="N4" s="6">
        <v>0.13003200000000001</v>
      </c>
      <c r="O4" s="7">
        <v>2.2315419999999999E-12</v>
      </c>
      <c r="P4" s="6">
        <v>1.15476E-2</v>
      </c>
      <c r="Q4" s="6">
        <v>1.74566E-3</v>
      </c>
      <c r="R4" s="7">
        <v>3.7141470000000002E-11</v>
      </c>
      <c r="S4" s="7">
        <v>4.8915315990000002E-8</v>
      </c>
      <c r="T4" s="6" t="s">
        <v>28</v>
      </c>
      <c r="U4" s="6" t="s">
        <v>61</v>
      </c>
      <c r="V4" s="6" t="str">
        <f>VLOOKUP(U4,[1]Sheet1!$B:$L,11,)</f>
        <v>PP</v>
      </c>
      <c r="W4" s="6" t="str">
        <f>VLOOKUP(U4,[1]Sheet1!$B:$M,12,)</f>
        <v xml:space="preserve">Milk_production </v>
      </c>
    </row>
    <row r="5" spans="1:24">
      <c r="A5" s="6" t="s">
        <v>63</v>
      </c>
      <c r="B5" s="6">
        <v>14</v>
      </c>
      <c r="C5" s="6" t="s">
        <v>65</v>
      </c>
      <c r="D5" s="6">
        <v>753850</v>
      </c>
      <c r="E5" s="6" t="s">
        <v>416</v>
      </c>
      <c r="F5" s="6">
        <v>663029</v>
      </c>
      <c r="G5" s="6" t="s">
        <v>417</v>
      </c>
      <c r="H5" s="6" t="s">
        <v>418</v>
      </c>
      <c r="I5" s="6">
        <v>0.124447</v>
      </c>
      <c r="J5" s="6">
        <v>-161.25299999999999</v>
      </c>
      <c r="K5" s="6">
        <v>8.5317600000000002</v>
      </c>
      <c r="L5" s="7">
        <v>1.132627E-79</v>
      </c>
      <c r="M5" s="6">
        <v>0.91272299999999995</v>
      </c>
      <c r="N5" s="6">
        <v>0.13003200000000001</v>
      </c>
      <c r="O5" s="7">
        <v>2.2315419999999999E-12</v>
      </c>
      <c r="P5" s="6">
        <v>-176.673</v>
      </c>
      <c r="Q5" s="6">
        <v>26.849699999999999</v>
      </c>
      <c r="R5" s="7">
        <v>4.702089E-11</v>
      </c>
      <c r="S5" s="7">
        <v>6.1926512129999995E-8</v>
      </c>
      <c r="T5" s="6" t="s">
        <v>28</v>
      </c>
      <c r="U5" s="6" t="s">
        <v>82</v>
      </c>
      <c r="V5" s="6" t="str">
        <f>VLOOKUP(U5,[1]Sheet1!$B:$L,11,)</f>
        <v>MY</v>
      </c>
      <c r="W5" s="6" t="str">
        <f>VLOOKUP(U5,[1]Sheet1!$B:$M,12,)</f>
        <v xml:space="preserve">Milk_production </v>
      </c>
    </row>
    <row r="6" spans="1:24">
      <c r="A6" s="6" t="s">
        <v>63</v>
      </c>
      <c r="B6" s="6">
        <v>14</v>
      </c>
      <c r="C6" s="6" t="s">
        <v>65</v>
      </c>
      <c r="D6" s="6">
        <v>753850</v>
      </c>
      <c r="E6" s="6" t="s">
        <v>416</v>
      </c>
      <c r="F6" s="6">
        <v>663029</v>
      </c>
      <c r="G6" s="6" t="s">
        <v>417</v>
      </c>
      <c r="H6" s="6" t="s">
        <v>418</v>
      </c>
      <c r="I6" s="6">
        <v>0.124447</v>
      </c>
      <c r="J6" s="6">
        <v>-1.9515100000000001</v>
      </c>
      <c r="K6" s="6">
        <v>0.221389</v>
      </c>
      <c r="L6" s="7">
        <v>1.198753E-18</v>
      </c>
      <c r="M6" s="6">
        <v>0.91272299999999995</v>
      </c>
      <c r="N6" s="6">
        <v>0.13003200000000001</v>
      </c>
      <c r="O6" s="7">
        <v>2.2315419999999999E-12</v>
      </c>
      <c r="P6" s="6">
        <v>-2.1381199999999998</v>
      </c>
      <c r="Q6" s="6">
        <v>0.38938699999999998</v>
      </c>
      <c r="R6" s="7">
        <v>3.9970900000000002E-8</v>
      </c>
      <c r="S6" s="7">
        <v>5.2641675300000001E-5</v>
      </c>
      <c r="T6" s="6" t="s">
        <v>28</v>
      </c>
      <c r="U6" s="6" t="s">
        <v>90</v>
      </c>
      <c r="V6" s="6" t="str">
        <f>VLOOKUP(U6,[1]Sheet1!$B:$L,11,)</f>
        <v>PY</v>
      </c>
      <c r="W6" s="6" t="str">
        <f>VLOOKUP(U6,[1]Sheet1!$B:$M,12,)</f>
        <v xml:space="preserve">Milk_production </v>
      </c>
    </row>
    <row r="7" spans="1:24">
      <c r="A7" s="6" t="s">
        <v>63</v>
      </c>
      <c r="B7" s="6">
        <v>14</v>
      </c>
      <c r="C7" s="6" t="s">
        <v>65</v>
      </c>
      <c r="D7" s="6">
        <v>753850</v>
      </c>
      <c r="E7" s="6" t="s">
        <v>416</v>
      </c>
      <c r="F7" s="6">
        <v>663029</v>
      </c>
      <c r="G7" s="6" t="s">
        <v>417</v>
      </c>
      <c r="H7" s="6" t="s">
        <v>418</v>
      </c>
      <c r="I7" s="6">
        <v>0.124447</v>
      </c>
      <c r="J7" s="6">
        <v>-1.941E-2</v>
      </c>
      <c r="K7" s="6">
        <v>2.7785499999999999E-3</v>
      </c>
      <c r="L7" s="7">
        <v>2.834926E-12</v>
      </c>
      <c r="M7" s="6">
        <v>0.91272299999999995</v>
      </c>
      <c r="N7" s="6">
        <v>0.13003200000000001</v>
      </c>
      <c r="O7" s="7">
        <v>2.2315419999999999E-12</v>
      </c>
      <c r="P7" s="6">
        <v>-2.12661E-2</v>
      </c>
      <c r="Q7" s="6">
        <v>4.2949399999999997E-3</v>
      </c>
      <c r="R7" s="7">
        <v>7.3671890000000003E-7</v>
      </c>
      <c r="S7" s="6">
        <v>9.7025879130000002E-4</v>
      </c>
      <c r="T7" s="6" t="s">
        <v>28</v>
      </c>
      <c r="U7" s="6" t="s">
        <v>64</v>
      </c>
      <c r="V7" s="6" t="str">
        <f>VLOOKUP(U7,[1]Sheet1!$B:$L,11,)</f>
        <v>SCS</v>
      </c>
      <c r="W7" s="6" t="str">
        <f>VLOOKUP(U7,[1]Sheet1!$B:$M,12,)</f>
        <v>Reproduction</v>
      </c>
    </row>
    <row r="8" spans="1:24">
      <c r="A8" s="6" t="s">
        <v>96</v>
      </c>
      <c r="B8" s="6">
        <v>14</v>
      </c>
      <c r="C8" s="6" t="s">
        <v>98</v>
      </c>
      <c r="D8" s="6">
        <v>1669738</v>
      </c>
      <c r="E8" s="6" t="s">
        <v>419</v>
      </c>
      <c r="F8" s="6">
        <v>1808350</v>
      </c>
      <c r="G8" s="6" t="s">
        <v>420</v>
      </c>
      <c r="H8" s="6" t="s">
        <v>421</v>
      </c>
      <c r="I8" s="6">
        <v>0.381411</v>
      </c>
      <c r="J8" s="6">
        <v>1.46079E-2</v>
      </c>
      <c r="K8" s="6">
        <v>1.5277000000000001E-3</v>
      </c>
      <c r="L8" s="7">
        <v>1.1552429999999999E-21</v>
      </c>
      <c r="M8" s="6">
        <v>-0.43721199999999999</v>
      </c>
      <c r="N8" s="6">
        <v>8.7266200000000002E-2</v>
      </c>
      <c r="O8" s="7">
        <v>5.4403279999999997E-7</v>
      </c>
      <c r="P8" s="6">
        <v>-3.3411400000000001E-2</v>
      </c>
      <c r="Q8" s="6">
        <v>7.5287699999999997E-3</v>
      </c>
      <c r="R8" s="7">
        <v>9.0872270000000005E-6</v>
      </c>
      <c r="S8" s="6">
        <v>5.9839389794999996E-3</v>
      </c>
      <c r="T8" s="6" t="s">
        <v>28</v>
      </c>
      <c r="U8" s="6" t="s">
        <v>55</v>
      </c>
      <c r="V8" s="6" t="str">
        <f>VLOOKUP(U8,[1]Sheet1!$B:$L,11,)</f>
        <v>FP</v>
      </c>
      <c r="W8" s="6" t="str">
        <f>VLOOKUP(U8,[1]Sheet1!$B:$M,12,)</f>
        <v xml:space="preserve">Milk_production </v>
      </c>
    </row>
    <row r="9" spans="1:24">
      <c r="A9" s="6" t="s">
        <v>96</v>
      </c>
      <c r="B9" s="6">
        <v>14</v>
      </c>
      <c r="C9" s="6" t="s">
        <v>98</v>
      </c>
      <c r="D9" s="6">
        <v>1669738</v>
      </c>
      <c r="E9" s="6" t="s">
        <v>419</v>
      </c>
      <c r="F9" s="6">
        <v>1808350</v>
      </c>
      <c r="G9" s="6" t="s">
        <v>420</v>
      </c>
      <c r="H9" s="6" t="s">
        <v>421</v>
      </c>
      <c r="I9" s="6">
        <v>0.381411</v>
      </c>
      <c r="J9" s="6">
        <v>3.4499200000000001</v>
      </c>
      <c r="K9" s="6">
        <v>0.39106000000000002</v>
      </c>
      <c r="L9" s="7">
        <v>1.124517E-18</v>
      </c>
      <c r="M9" s="6">
        <v>-0.43721199999999999</v>
      </c>
      <c r="N9" s="6">
        <v>8.7266200000000002E-2</v>
      </c>
      <c r="O9" s="7">
        <v>5.4403279999999997E-7</v>
      </c>
      <c r="P9" s="6">
        <v>-7.8907299999999996</v>
      </c>
      <c r="Q9" s="6">
        <v>1.8112299999999999</v>
      </c>
      <c r="R9" s="7">
        <v>1.321179E-5</v>
      </c>
      <c r="S9" s="6">
        <v>8.699963715E-3</v>
      </c>
      <c r="T9" s="6" t="s">
        <v>28</v>
      </c>
      <c r="U9" s="6" t="s">
        <v>97</v>
      </c>
      <c r="V9" s="6" t="str">
        <f>VLOOKUP(U9,[1]Sheet1!$B:$L,11,)</f>
        <v>FY</v>
      </c>
      <c r="W9" s="6" t="str">
        <f>VLOOKUP(U9,[1]Sheet1!$B:$M,12,)</f>
        <v xml:space="preserve">Milk_production </v>
      </c>
    </row>
    <row r="10" spans="1:24">
      <c r="A10" s="6" t="s">
        <v>103</v>
      </c>
      <c r="B10" s="6">
        <v>5</v>
      </c>
      <c r="C10" s="6" t="s">
        <v>104</v>
      </c>
      <c r="D10" s="6">
        <v>105747498</v>
      </c>
      <c r="E10" s="6" t="s">
        <v>422</v>
      </c>
      <c r="F10" s="6">
        <v>105374862</v>
      </c>
      <c r="G10" s="6" t="s">
        <v>417</v>
      </c>
      <c r="H10" s="6" t="s">
        <v>418</v>
      </c>
      <c r="I10" s="6">
        <v>0.30551899999999999</v>
      </c>
      <c r="J10" s="6">
        <v>-0.16631199999999999</v>
      </c>
      <c r="K10" s="6">
        <v>2.0315900000000001E-2</v>
      </c>
      <c r="L10" s="7">
        <v>2.6937489999999998E-16</v>
      </c>
      <c r="M10" s="6">
        <v>-0.85602299999999998</v>
      </c>
      <c r="N10" s="6">
        <v>0.16155700000000001</v>
      </c>
      <c r="O10" s="7">
        <v>1.16709E-7</v>
      </c>
      <c r="P10" s="6">
        <v>0.19428400000000001</v>
      </c>
      <c r="Q10" s="6">
        <v>4.3677599999999997E-2</v>
      </c>
      <c r="R10" s="7">
        <v>8.6616789999999996E-6</v>
      </c>
      <c r="S10" s="6">
        <v>1.1407431242999999E-2</v>
      </c>
      <c r="T10" s="6" t="s">
        <v>28</v>
      </c>
      <c r="U10" s="6" t="s">
        <v>72</v>
      </c>
      <c r="V10" s="6" t="str">
        <f>VLOOKUP(U10,[1]Sheet1!$B:$L,11,)</f>
        <v>Stature</v>
      </c>
      <c r="W10" s="6" t="str">
        <f>VLOOKUP(U10,[1]Sheet1!$B:$M,12,)</f>
        <v xml:space="preserve">Body_conformation </v>
      </c>
    </row>
    <row r="11" spans="1:24">
      <c r="A11" s="6" t="s">
        <v>75</v>
      </c>
      <c r="B11" s="6">
        <v>18</v>
      </c>
      <c r="C11" s="6" t="s">
        <v>77</v>
      </c>
      <c r="D11" s="6">
        <v>62053844</v>
      </c>
      <c r="E11" s="6" t="s">
        <v>423</v>
      </c>
      <c r="F11" s="6">
        <v>62084711</v>
      </c>
      <c r="G11" s="6" t="s">
        <v>420</v>
      </c>
      <c r="H11" s="6" t="s">
        <v>417</v>
      </c>
      <c r="I11" s="6">
        <v>0.39976600000000001</v>
      </c>
      <c r="J11" s="6">
        <v>0.19542200000000001</v>
      </c>
      <c r="K11" s="6">
        <v>3.4888799999999998E-2</v>
      </c>
      <c r="L11" s="7">
        <v>2.1277809999999999E-8</v>
      </c>
      <c r="M11" s="6">
        <v>-0.72628000000000004</v>
      </c>
      <c r="N11" s="6">
        <v>0.100856</v>
      </c>
      <c r="O11" s="7">
        <v>5.9717329999999996E-13</v>
      </c>
      <c r="P11" s="6">
        <v>-0.26907199999999998</v>
      </c>
      <c r="Q11" s="6">
        <v>6.0858599999999999E-2</v>
      </c>
      <c r="R11" s="7">
        <v>9.8126479999999995E-6</v>
      </c>
      <c r="S11" s="6">
        <v>1.2913444768E-2</v>
      </c>
      <c r="T11" s="6" t="s">
        <v>28</v>
      </c>
      <c r="U11" s="6" t="s">
        <v>76</v>
      </c>
      <c r="V11" s="6" t="str">
        <f>VLOOKUP(U11,[1]Sheet1!$B:$L,11,)</f>
        <v>SCE</v>
      </c>
      <c r="W11" s="6" t="str">
        <f>VLOOKUP(U11,[1]Sheet1!$B:$M,12,)</f>
        <v>Reproduction</v>
      </c>
    </row>
    <row r="12" spans="1:24">
      <c r="A12" s="6" t="s">
        <v>424</v>
      </c>
      <c r="B12" s="6">
        <v>18</v>
      </c>
      <c r="C12" s="6" t="s">
        <v>425</v>
      </c>
      <c r="D12" s="6">
        <v>61921781</v>
      </c>
      <c r="E12" s="6" t="s">
        <v>426</v>
      </c>
      <c r="F12" s="6">
        <v>61950079</v>
      </c>
      <c r="G12" s="6" t="s">
        <v>418</v>
      </c>
      <c r="H12" s="6" t="s">
        <v>417</v>
      </c>
      <c r="I12" s="6">
        <v>0.269982</v>
      </c>
      <c r="J12" s="6">
        <v>0.10644199999999999</v>
      </c>
      <c r="K12" s="6">
        <v>2.0027699999999999E-2</v>
      </c>
      <c r="L12" s="7">
        <v>1.067985E-7</v>
      </c>
      <c r="M12" s="6">
        <v>0.76360399999999995</v>
      </c>
      <c r="N12" s="6">
        <v>9.9326999999999999E-2</v>
      </c>
      <c r="O12" s="7">
        <v>1.4970740000000001E-14</v>
      </c>
      <c r="P12" s="6">
        <v>0.13939399999999999</v>
      </c>
      <c r="Q12" s="6">
        <v>3.1885200000000002E-2</v>
      </c>
      <c r="R12" s="7">
        <v>1.2324770000000001E-5</v>
      </c>
      <c r="S12" s="6">
        <v>1.6231722090000001E-2</v>
      </c>
      <c r="T12" s="6" t="s">
        <v>28</v>
      </c>
      <c r="U12" s="6" t="s">
        <v>95</v>
      </c>
      <c r="V12" s="6" t="str">
        <f>VLOOKUP(U12,[1]Sheet1!$B:$L,11,)</f>
        <v>RW</v>
      </c>
      <c r="W12" s="6" t="str">
        <f>VLOOKUP(U12,[1]Sheet1!$B:$M,12,)</f>
        <v xml:space="preserve">Body_conformation </v>
      </c>
    </row>
    <row r="13" spans="1:24">
      <c r="A13" s="6" t="s">
        <v>161</v>
      </c>
      <c r="B13" s="6">
        <v>17</v>
      </c>
      <c r="C13" s="6" t="s">
        <v>162</v>
      </c>
      <c r="D13" s="6">
        <v>68012848</v>
      </c>
      <c r="E13" s="6" t="s">
        <v>427</v>
      </c>
      <c r="F13" s="6">
        <v>68292838</v>
      </c>
      <c r="G13" s="6" t="s">
        <v>420</v>
      </c>
      <c r="H13" s="6" t="s">
        <v>421</v>
      </c>
      <c r="I13" s="6">
        <v>0.28885699999999997</v>
      </c>
      <c r="J13" s="6">
        <v>0.18310699999999999</v>
      </c>
      <c r="K13" s="6">
        <v>3.3683100000000001E-2</v>
      </c>
      <c r="L13" s="7">
        <v>5.4438960000000002E-8</v>
      </c>
      <c r="M13" s="6">
        <v>-0.579156</v>
      </c>
      <c r="N13" s="6">
        <v>9.4894000000000006E-2</v>
      </c>
      <c r="O13" s="7">
        <v>1.039711E-9</v>
      </c>
      <c r="P13" s="6">
        <v>-0.31616100000000003</v>
      </c>
      <c r="Q13" s="6">
        <v>7.7884300000000004E-2</v>
      </c>
      <c r="R13" s="7">
        <v>4.9205039999999997E-5</v>
      </c>
      <c r="S13" s="6">
        <v>3.2376916319999997E-2</v>
      </c>
      <c r="T13" s="6" t="s">
        <v>28</v>
      </c>
      <c r="U13" s="6" t="s">
        <v>76</v>
      </c>
      <c r="V13" s="6" t="str">
        <f>VLOOKUP(U13,[1]Sheet1!$B:$L,11,)</f>
        <v>SCE</v>
      </c>
      <c r="W13" s="6" t="str">
        <f>VLOOKUP(U13,[1]Sheet1!$B:$M,12,)</f>
        <v>Reproduction</v>
      </c>
    </row>
    <row r="14" spans="1:24">
      <c r="A14" s="6" t="s">
        <v>237</v>
      </c>
      <c r="B14" s="6">
        <v>15</v>
      </c>
      <c r="C14" s="6" t="s">
        <v>238</v>
      </c>
      <c r="D14" s="6">
        <v>52718507</v>
      </c>
      <c r="E14" s="6" t="s">
        <v>428</v>
      </c>
      <c r="F14" s="6">
        <v>52706564</v>
      </c>
      <c r="G14" s="6" t="s">
        <v>418</v>
      </c>
      <c r="H14" s="6" t="s">
        <v>417</v>
      </c>
      <c r="I14" s="6">
        <v>0.44350400000000001</v>
      </c>
      <c r="J14" s="6">
        <v>3.9267299999999998E-3</v>
      </c>
      <c r="K14" s="6">
        <v>7.6518300000000001E-4</v>
      </c>
      <c r="L14" s="7">
        <v>2.870665E-7</v>
      </c>
      <c r="M14" s="6">
        <v>-0.65911399999999998</v>
      </c>
      <c r="N14" s="6">
        <v>9.97609E-2</v>
      </c>
      <c r="O14" s="7">
        <v>3.9235450000000002E-11</v>
      </c>
      <c r="P14" s="6">
        <v>-5.9575799999999996E-3</v>
      </c>
      <c r="Q14" s="6">
        <v>1.4699800000000001E-3</v>
      </c>
      <c r="R14" s="7">
        <v>5.060179E-5</v>
      </c>
      <c r="S14" s="6">
        <v>3.3321278714999999E-2</v>
      </c>
      <c r="T14" s="6" t="s">
        <v>28</v>
      </c>
      <c r="U14" s="6" t="s">
        <v>61</v>
      </c>
      <c r="V14" s="6" t="str">
        <f>VLOOKUP(U14,[1]Sheet1!$B:$L,11,)</f>
        <v>PP</v>
      </c>
      <c r="W14" s="6" t="str">
        <f>VLOOKUP(U14,[1]Sheet1!$B:$M,12,)</f>
        <v xml:space="preserve">Milk_production </v>
      </c>
    </row>
    <row r="15" spans="1:24">
      <c r="A15" s="6" t="s">
        <v>103</v>
      </c>
      <c r="B15" s="6">
        <v>5</v>
      </c>
      <c r="C15" s="6" t="s">
        <v>104</v>
      </c>
      <c r="D15" s="6">
        <v>105747498</v>
      </c>
      <c r="E15" s="6" t="s">
        <v>422</v>
      </c>
      <c r="F15" s="6">
        <v>105374862</v>
      </c>
      <c r="G15" s="6" t="s">
        <v>417</v>
      </c>
      <c r="H15" s="6" t="s">
        <v>418</v>
      </c>
      <c r="I15" s="6">
        <v>0.30551899999999999</v>
      </c>
      <c r="J15" s="6">
        <v>-0.153059</v>
      </c>
      <c r="K15" s="6">
        <v>2.2572399999999999E-2</v>
      </c>
      <c r="L15" s="7">
        <v>1.1951529999999999E-11</v>
      </c>
      <c r="M15" s="6">
        <v>-0.85602299999999998</v>
      </c>
      <c r="N15" s="6">
        <v>0.16155700000000001</v>
      </c>
      <c r="O15" s="7">
        <v>1.16709E-7</v>
      </c>
      <c r="P15" s="6">
        <v>0.17880199999999999</v>
      </c>
      <c r="Q15" s="6">
        <v>4.2826000000000003E-2</v>
      </c>
      <c r="R15" s="7">
        <v>2.9787480000000001E-5</v>
      </c>
      <c r="S15" s="6">
        <v>3.9230111159999997E-2</v>
      </c>
      <c r="T15" s="6" t="s">
        <v>28</v>
      </c>
      <c r="U15" s="6" t="s">
        <v>91</v>
      </c>
      <c r="V15" s="6" t="str">
        <f>VLOOKUP(U15,[1]Sheet1!$B:$L,11,)</f>
        <v>Strength</v>
      </c>
      <c r="W15" s="6" t="str">
        <f>VLOOKUP(U15,[1]Sheet1!$B:$M,12,)</f>
        <v xml:space="preserve">Body_conformation </v>
      </c>
    </row>
    <row r="16" spans="1:24">
      <c r="A16" s="6" t="s">
        <v>67</v>
      </c>
      <c r="B16" s="6">
        <v>18</v>
      </c>
      <c r="C16" s="6" t="s">
        <v>429</v>
      </c>
      <c r="D16" s="6">
        <v>57662276</v>
      </c>
      <c r="E16" s="6" t="s">
        <v>430</v>
      </c>
      <c r="F16" s="6">
        <v>57809884</v>
      </c>
      <c r="G16" s="6" t="s">
        <v>421</v>
      </c>
      <c r="H16" s="6" t="s">
        <v>417</v>
      </c>
      <c r="I16" s="6">
        <v>0.42358800000000002</v>
      </c>
      <c r="J16" s="6">
        <v>0.25930399999999998</v>
      </c>
      <c r="K16" s="6">
        <v>3.6328100000000002E-2</v>
      </c>
      <c r="L16" s="7">
        <v>9.4811749999999997E-13</v>
      </c>
      <c r="M16" s="6">
        <v>-0.66234599999999999</v>
      </c>
      <c r="N16" s="6">
        <v>0.104128</v>
      </c>
      <c r="O16" s="7">
        <v>2.005989E-10</v>
      </c>
      <c r="P16" s="6">
        <v>-0.39149400000000001</v>
      </c>
      <c r="Q16" s="6">
        <v>8.2439700000000005E-2</v>
      </c>
      <c r="R16" s="7">
        <v>2.0457970000000001E-6</v>
      </c>
      <c r="S16" s="6">
        <v>1.9537361350000001E-3</v>
      </c>
      <c r="T16" s="6" t="s">
        <v>14</v>
      </c>
      <c r="U16" s="6" t="s">
        <v>76</v>
      </c>
      <c r="V16" s="6" t="str">
        <f>VLOOKUP(U16,[1]Sheet1!$B:$L,11,)</f>
        <v>SCE</v>
      </c>
      <c r="W16" s="6" t="str">
        <f>VLOOKUP(U16,[1]Sheet1!$B:$M,12,)</f>
        <v>Reproduction</v>
      </c>
    </row>
    <row r="17" spans="1:24">
      <c r="A17" s="6" t="s">
        <v>67</v>
      </c>
      <c r="B17" s="6">
        <v>18</v>
      </c>
      <c r="C17" s="6" t="s">
        <v>67</v>
      </c>
      <c r="D17" s="6">
        <v>57662276</v>
      </c>
      <c r="E17" s="6" t="s">
        <v>430</v>
      </c>
      <c r="F17" s="6">
        <v>57809884</v>
      </c>
      <c r="G17" s="6" t="s">
        <v>421</v>
      </c>
      <c r="H17" s="6" t="s">
        <v>417</v>
      </c>
      <c r="I17" s="6">
        <v>0.42358800000000002</v>
      </c>
      <c r="J17" s="6">
        <v>-0.33445200000000003</v>
      </c>
      <c r="K17" s="6">
        <v>4.9533899999999999E-2</v>
      </c>
      <c r="L17" s="7">
        <v>1.4583609999999999E-11</v>
      </c>
      <c r="M17" s="6">
        <v>-0.66234599999999999</v>
      </c>
      <c r="N17" s="6">
        <v>0.104128</v>
      </c>
      <c r="O17" s="7">
        <v>2.005989E-10</v>
      </c>
      <c r="P17" s="6">
        <v>0.50495000000000001</v>
      </c>
      <c r="Q17" s="6">
        <v>0.10906299999999999</v>
      </c>
      <c r="R17" s="7">
        <v>3.6581530000000002E-6</v>
      </c>
      <c r="S17" s="6">
        <v>3.4935361150000002E-3</v>
      </c>
      <c r="T17" s="6" t="s">
        <v>14</v>
      </c>
      <c r="U17" s="6" t="s">
        <v>58</v>
      </c>
      <c r="V17" s="6" t="str">
        <f>VLOOKUP(U17,[1]Sheet1!$B:$L,11,)</f>
        <v>PL</v>
      </c>
      <c r="W17" s="6" t="str">
        <f>VLOOKUP(U17,[1]Sheet1!$B:$M,12,)</f>
        <v>Reproduction</v>
      </c>
    </row>
    <row r="18" spans="1:24">
      <c r="A18" s="6" t="s">
        <v>67</v>
      </c>
      <c r="B18" s="6">
        <v>18</v>
      </c>
      <c r="C18" s="6" t="s">
        <v>67</v>
      </c>
      <c r="D18" s="6">
        <v>57662276</v>
      </c>
      <c r="E18" s="6" t="s">
        <v>430</v>
      </c>
      <c r="F18" s="6">
        <v>57809884</v>
      </c>
      <c r="G18" s="6" t="s">
        <v>421</v>
      </c>
      <c r="H18" s="6" t="s">
        <v>417</v>
      </c>
      <c r="I18" s="6">
        <v>0.42358800000000002</v>
      </c>
      <c r="J18" s="6">
        <v>0.133297</v>
      </c>
      <c r="K18" s="6">
        <v>2.04529E-2</v>
      </c>
      <c r="L18" s="7">
        <v>7.1601639999999994E-11</v>
      </c>
      <c r="M18" s="6">
        <v>-0.66234599999999999</v>
      </c>
      <c r="N18" s="6">
        <v>0.104128</v>
      </c>
      <c r="O18" s="7">
        <v>2.005989E-10</v>
      </c>
      <c r="P18" s="6">
        <v>-0.20125000000000001</v>
      </c>
      <c r="Q18" s="6">
        <v>4.4210300000000001E-2</v>
      </c>
      <c r="R18" s="7">
        <v>5.3111849999999999E-6</v>
      </c>
      <c r="S18" s="6">
        <v>5.0721816749999997E-3</v>
      </c>
      <c r="T18" s="6" t="s">
        <v>14</v>
      </c>
      <c r="U18" s="6" t="s">
        <v>85</v>
      </c>
      <c r="V18" s="6" t="str">
        <f>VLOOKUP(U18,[1]Sheet1!$B:$L,11,)</f>
        <v>BD</v>
      </c>
      <c r="W18" s="6" t="str">
        <f>VLOOKUP(U18,[1]Sheet1!$B:$M,12,)</f>
        <v xml:space="preserve">Body_conformation </v>
      </c>
    </row>
    <row r="19" spans="1:24">
      <c r="A19" s="6" t="s">
        <v>151</v>
      </c>
      <c r="B19" s="6">
        <v>18</v>
      </c>
      <c r="C19" s="6" t="s">
        <v>153</v>
      </c>
      <c r="D19" s="6">
        <v>57807061</v>
      </c>
      <c r="E19" s="6" t="s">
        <v>431</v>
      </c>
      <c r="F19" s="6">
        <v>58048504</v>
      </c>
      <c r="G19" s="6" t="s">
        <v>420</v>
      </c>
      <c r="H19" s="6" t="s">
        <v>421</v>
      </c>
      <c r="I19" s="6">
        <v>0.134991</v>
      </c>
      <c r="J19" s="6">
        <v>-0.41521599999999997</v>
      </c>
      <c r="K19" s="6">
        <v>4.8044799999999999E-2</v>
      </c>
      <c r="L19" s="7">
        <v>5.5107870000000002E-18</v>
      </c>
      <c r="M19" s="6">
        <v>0.94835100000000006</v>
      </c>
      <c r="N19" s="6">
        <v>0.19334999999999999</v>
      </c>
      <c r="O19" s="7">
        <v>9.3506089999999999E-7</v>
      </c>
      <c r="P19" s="6">
        <v>-0.43783</v>
      </c>
      <c r="Q19" s="6">
        <v>0.10263899999999999</v>
      </c>
      <c r="R19" s="7">
        <v>1.9926239999999998E-5</v>
      </c>
      <c r="S19" s="6">
        <v>9.5147796000000003E-3</v>
      </c>
      <c r="T19" s="6" t="s">
        <v>14</v>
      </c>
      <c r="U19" s="6" t="s">
        <v>58</v>
      </c>
      <c r="V19" s="6" t="str">
        <f>VLOOKUP(U19,[1]Sheet1!$B:$L,11,)</f>
        <v>PL</v>
      </c>
      <c r="W19" s="6" t="str">
        <f>VLOOKUP(U19,[1]Sheet1!$B:$M,12,)</f>
        <v>Reproduction</v>
      </c>
    </row>
    <row r="20" spans="1:24">
      <c r="A20" s="6" t="s">
        <v>67</v>
      </c>
      <c r="B20" s="6">
        <v>18</v>
      </c>
      <c r="C20" s="6" t="s">
        <v>67</v>
      </c>
      <c r="D20" s="6">
        <v>57662276</v>
      </c>
      <c r="E20" s="6" t="s">
        <v>430</v>
      </c>
      <c r="F20" s="6">
        <v>57809884</v>
      </c>
      <c r="G20" s="6" t="s">
        <v>421</v>
      </c>
      <c r="H20" s="6" t="s">
        <v>417</v>
      </c>
      <c r="I20" s="6">
        <v>0.42358800000000002</v>
      </c>
      <c r="J20" s="6">
        <v>0.27280100000000002</v>
      </c>
      <c r="K20" s="6">
        <v>4.4705000000000002E-2</v>
      </c>
      <c r="L20" s="7">
        <v>1.045872E-9</v>
      </c>
      <c r="M20" s="6">
        <v>-0.66234599999999999</v>
      </c>
      <c r="N20" s="6">
        <v>0.104128</v>
      </c>
      <c r="O20" s="7">
        <v>2.005989E-10</v>
      </c>
      <c r="P20" s="6">
        <v>-0.41187099999999999</v>
      </c>
      <c r="Q20" s="6">
        <v>9.3531900000000001E-2</v>
      </c>
      <c r="R20" s="7">
        <v>1.065006E-5</v>
      </c>
      <c r="S20" s="6">
        <v>1.016015724E-2</v>
      </c>
      <c r="T20" s="6" t="s">
        <v>14</v>
      </c>
      <c r="U20" s="6" t="s">
        <v>70</v>
      </c>
      <c r="V20" s="6" t="str">
        <f>VLOOKUP(U20,[1]Sheet1!$B:$L,11,)</f>
        <v>DCE</v>
      </c>
      <c r="W20" s="6" t="str">
        <f>VLOOKUP(U20,[1]Sheet1!$B:$M,12,)</f>
        <v>Reproduction</v>
      </c>
    </row>
    <row r="21" spans="1:24">
      <c r="A21" s="6" t="s">
        <v>151</v>
      </c>
      <c r="B21" s="6">
        <v>18</v>
      </c>
      <c r="C21" s="6" t="s">
        <v>153</v>
      </c>
      <c r="D21" s="6">
        <v>57807061</v>
      </c>
      <c r="E21" s="6" t="s">
        <v>432</v>
      </c>
      <c r="F21" s="6">
        <v>58048504</v>
      </c>
      <c r="G21" s="6" t="s">
        <v>420</v>
      </c>
      <c r="H21" s="6" t="s">
        <v>421</v>
      </c>
      <c r="I21" s="6">
        <v>0.134991</v>
      </c>
      <c r="J21" s="6">
        <v>0.17063400000000001</v>
      </c>
      <c r="K21" s="6">
        <v>2.0103300000000001E-2</v>
      </c>
      <c r="L21" s="7">
        <v>2.1047930000000001E-17</v>
      </c>
      <c r="M21" s="6">
        <v>0.94835100000000006</v>
      </c>
      <c r="N21" s="6">
        <v>0.19334999999999999</v>
      </c>
      <c r="O21" s="7">
        <v>9.3506089999999999E-7</v>
      </c>
      <c r="P21" s="6">
        <v>0.179927</v>
      </c>
      <c r="Q21" s="6">
        <v>4.23679E-2</v>
      </c>
      <c r="R21" s="7">
        <v>2.1687930000000002E-5</v>
      </c>
      <c r="S21" s="6">
        <v>1.0355986575E-2</v>
      </c>
      <c r="T21" s="6" t="s">
        <v>14</v>
      </c>
      <c r="U21" s="6" t="s">
        <v>433</v>
      </c>
      <c r="V21" s="6" t="str">
        <f>VLOOKUP(U21,[1]Sheet1!$B:$L,11,)</f>
        <v>BD</v>
      </c>
      <c r="W21" s="6" t="str">
        <f>VLOOKUP(U21,[1]Sheet1!$B:$M,12,)</f>
        <v xml:space="preserve">Body_conformation </v>
      </c>
    </row>
    <row r="22" spans="1:24">
      <c r="A22" s="6" t="s">
        <v>151</v>
      </c>
      <c r="B22" s="6">
        <v>18</v>
      </c>
      <c r="C22" s="6" t="s">
        <v>153</v>
      </c>
      <c r="D22" s="6">
        <v>57807061</v>
      </c>
      <c r="E22" s="6" t="s">
        <v>432</v>
      </c>
      <c r="F22" s="6">
        <v>58048504</v>
      </c>
      <c r="G22" s="6" t="s">
        <v>420</v>
      </c>
      <c r="H22" s="6" t="s">
        <v>421</v>
      </c>
      <c r="I22" s="6">
        <v>0.134991</v>
      </c>
      <c r="J22" s="6">
        <v>0.36335499999999998</v>
      </c>
      <c r="K22" s="6">
        <v>4.7304499999999999E-2</v>
      </c>
      <c r="L22" s="7">
        <v>1.57613E-14</v>
      </c>
      <c r="M22" s="6">
        <v>0.94835100000000006</v>
      </c>
      <c r="N22" s="6">
        <v>0.19334999999999999</v>
      </c>
      <c r="O22" s="7">
        <v>9.3506089999999999E-7</v>
      </c>
      <c r="P22" s="6">
        <v>0.38314399999999998</v>
      </c>
      <c r="Q22" s="6">
        <v>9.2683100000000004E-2</v>
      </c>
      <c r="R22" s="7">
        <v>3.566289E-5</v>
      </c>
      <c r="S22" s="6">
        <v>1.701119853E-2</v>
      </c>
      <c r="T22" s="6" t="s">
        <v>14</v>
      </c>
      <c r="U22" s="6" t="s">
        <v>70</v>
      </c>
      <c r="V22" s="6" t="str">
        <f>VLOOKUP(U22,[1]Sheet1!$B:$L,11,)</f>
        <v>DCE</v>
      </c>
      <c r="W22" s="6" t="str">
        <f>VLOOKUP(U22,[1]Sheet1!$B:$M,12,)</f>
        <v>Reproduction</v>
      </c>
    </row>
    <row r="23" spans="1:24">
      <c r="A23" s="6" t="s">
        <v>151</v>
      </c>
      <c r="B23" s="6">
        <v>18</v>
      </c>
      <c r="C23" s="6" t="s">
        <v>153</v>
      </c>
      <c r="D23" s="6">
        <v>57807061</v>
      </c>
      <c r="E23" s="6" t="s">
        <v>432</v>
      </c>
      <c r="F23" s="6">
        <v>58048504</v>
      </c>
      <c r="G23" s="6" t="s">
        <v>420</v>
      </c>
      <c r="H23" s="6" t="s">
        <v>421</v>
      </c>
      <c r="I23" s="6">
        <v>0.134991</v>
      </c>
      <c r="J23" s="6">
        <v>0.27243899999999999</v>
      </c>
      <c r="K23" s="6">
        <v>3.6051E-2</v>
      </c>
      <c r="L23" s="7">
        <v>4.1233859999999997E-14</v>
      </c>
      <c r="M23" s="6">
        <v>0.94835100000000006</v>
      </c>
      <c r="N23" s="6">
        <v>0.19334999999999999</v>
      </c>
      <c r="O23" s="7">
        <v>9.3506089999999999E-7</v>
      </c>
      <c r="P23" s="6">
        <v>0.287277</v>
      </c>
      <c r="Q23" s="6">
        <v>6.9825200000000004E-2</v>
      </c>
      <c r="R23" s="7">
        <v>3.8847709999999998E-5</v>
      </c>
      <c r="S23" s="6">
        <v>1.8549781525E-2</v>
      </c>
      <c r="T23" s="6" t="s">
        <v>14</v>
      </c>
      <c r="U23" s="6" t="s">
        <v>76</v>
      </c>
      <c r="V23" s="6" t="str">
        <f>VLOOKUP(U23,[1]Sheet1!$B:$L,11,)</f>
        <v>SCE</v>
      </c>
      <c r="W23" s="6" t="str">
        <f>VLOOKUP(U23,[1]Sheet1!$B:$M,12,)</f>
        <v>Reproduction</v>
      </c>
    </row>
    <row r="24" spans="1:24">
      <c r="A24" s="6" t="s">
        <v>67</v>
      </c>
      <c r="B24" s="6">
        <v>18</v>
      </c>
      <c r="C24" s="6" t="s">
        <v>67</v>
      </c>
      <c r="D24" s="6">
        <v>57662276</v>
      </c>
      <c r="E24" s="6" t="s">
        <v>430</v>
      </c>
      <c r="F24" s="6">
        <v>57809884</v>
      </c>
      <c r="G24" s="6" t="s">
        <v>421</v>
      </c>
      <c r="H24" s="6" t="s">
        <v>417</v>
      </c>
      <c r="I24" s="6">
        <v>0.42358800000000002</v>
      </c>
      <c r="J24" s="6">
        <v>0.15312899999999999</v>
      </c>
      <c r="K24" s="6">
        <v>2.8284799999999999E-2</v>
      </c>
      <c r="L24" s="7">
        <v>6.1686450000000005E-8</v>
      </c>
      <c r="M24" s="6">
        <v>-0.66234599999999999</v>
      </c>
      <c r="N24" s="6">
        <v>0.104128</v>
      </c>
      <c r="O24" s="7">
        <v>2.005989E-10</v>
      </c>
      <c r="P24" s="6">
        <v>-0.23119300000000001</v>
      </c>
      <c r="Q24" s="6">
        <v>5.6077299999999997E-2</v>
      </c>
      <c r="R24" s="7">
        <v>3.7437600000000002E-5</v>
      </c>
      <c r="S24" s="6">
        <v>3.4182420519999999E-2</v>
      </c>
      <c r="T24" s="6" t="s">
        <v>14</v>
      </c>
      <c r="U24" s="6" t="s">
        <v>66</v>
      </c>
      <c r="V24" s="6" t="str">
        <f>VLOOKUP(U24,[1]Sheet1!$B:$L,11,)</f>
        <v>SS</v>
      </c>
      <c r="W24" s="6" t="str">
        <f>VLOOKUP(U24,[1]Sheet1!$B:$M,12,)</f>
        <v>Reproduction</v>
      </c>
    </row>
    <row r="25" spans="1:24">
      <c r="A25" s="6" t="s">
        <v>151</v>
      </c>
      <c r="B25" s="6">
        <v>18</v>
      </c>
      <c r="C25" s="6" t="s">
        <v>153</v>
      </c>
      <c r="D25" s="6">
        <v>57807061</v>
      </c>
      <c r="E25" s="6" t="s">
        <v>432</v>
      </c>
      <c r="F25" s="6">
        <v>58048504</v>
      </c>
      <c r="G25" s="6" t="s">
        <v>420</v>
      </c>
      <c r="H25" s="6" t="s">
        <v>421</v>
      </c>
      <c r="I25" s="6">
        <v>0.134991</v>
      </c>
      <c r="J25" s="6">
        <v>0.20191899999999999</v>
      </c>
      <c r="K25" s="6">
        <v>2.9842E-2</v>
      </c>
      <c r="L25" s="7">
        <v>1.321588E-11</v>
      </c>
      <c r="M25" s="6">
        <v>0.94835100000000006</v>
      </c>
      <c r="N25" s="6">
        <v>0.19334999999999999</v>
      </c>
      <c r="O25" s="7">
        <v>9.3506089999999999E-7</v>
      </c>
      <c r="P25" s="6">
        <v>0.21291599999999999</v>
      </c>
      <c r="Q25" s="6">
        <v>5.36149E-2</v>
      </c>
      <c r="R25" s="7">
        <v>7.1511339999999997E-5</v>
      </c>
      <c r="S25" s="6">
        <v>3.4182420519999999E-2</v>
      </c>
      <c r="T25" s="6" t="s">
        <v>14</v>
      </c>
      <c r="U25" s="6" t="s">
        <v>66</v>
      </c>
      <c r="V25" s="6" t="str">
        <f>VLOOKUP(U25,[1]Sheet1!$B:$L,11,)</f>
        <v>SS</v>
      </c>
      <c r="W25" s="6" t="str">
        <f>VLOOKUP(U25,[1]Sheet1!$B:$M,12,)</f>
        <v>Reproduction</v>
      </c>
    </row>
    <row r="26" spans="1:24">
      <c r="A26" s="6" t="s">
        <v>105</v>
      </c>
      <c r="B26" s="6">
        <v>5</v>
      </c>
      <c r="C26" s="6" t="s">
        <v>106</v>
      </c>
      <c r="D26" s="6">
        <v>12219074</v>
      </c>
      <c r="E26" s="6" t="s">
        <v>434</v>
      </c>
      <c r="F26" s="6">
        <v>12283876</v>
      </c>
      <c r="G26" s="6" t="s">
        <v>420</v>
      </c>
      <c r="H26" s="6" t="s">
        <v>421</v>
      </c>
      <c r="I26" s="6">
        <v>0.20372299999999999</v>
      </c>
      <c r="J26" s="6">
        <v>0.38813500000000001</v>
      </c>
      <c r="K26" s="6">
        <v>3.4368599999999999E-2</v>
      </c>
      <c r="L26" s="7">
        <v>1.4161800000000001E-29</v>
      </c>
      <c r="M26" s="6">
        <v>0.56623599999999996</v>
      </c>
      <c r="N26" s="6">
        <v>0.12816900000000001</v>
      </c>
      <c r="O26" s="7">
        <v>9.9670529999999996E-6</v>
      </c>
      <c r="P26" s="6">
        <v>0.68546399999999996</v>
      </c>
      <c r="Q26" s="6">
        <v>0.166606</v>
      </c>
      <c r="R26" s="7">
        <v>3.883941E-5</v>
      </c>
      <c r="S26" s="6">
        <v>3.7091636550000001E-2</v>
      </c>
      <c r="T26" s="6" t="s">
        <v>14</v>
      </c>
      <c r="U26" s="6" t="s">
        <v>79</v>
      </c>
      <c r="V26" s="6" t="str">
        <f>VLOOKUP(U26,[1]Sheet1!$B:$L,11,)</f>
        <v>TL</v>
      </c>
      <c r="W26" s="6" t="str">
        <f>VLOOKUP(U26,[1]Sheet1!$B:$M,12,)</f>
        <v xml:space="preserve">Body_conformation </v>
      </c>
    </row>
    <row r="27" spans="1:24">
      <c r="A27" s="6" t="s">
        <v>119</v>
      </c>
      <c r="B27" s="6">
        <v>18</v>
      </c>
      <c r="C27" s="6" t="s">
        <v>120</v>
      </c>
      <c r="D27" s="6">
        <v>63227989</v>
      </c>
      <c r="E27" s="6" t="s">
        <v>435</v>
      </c>
      <c r="F27" s="6">
        <v>63189938</v>
      </c>
      <c r="G27" s="6" t="s">
        <v>420</v>
      </c>
      <c r="H27" s="6" t="s">
        <v>421</v>
      </c>
      <c r="I27" s="6">
        <v>0.18276500000000001</v>
      </c>
      <c r="J27" s="6">
        <v>-0.42331600000000003</v>
      </c>
      <c r="K27" s="6">
        <v>6.5490599999999996E-2</v>
      </c>
      <c r="L27" s="7">
        <v>1.021264E-10</v>
      </c>
      <c r="M27" s="6">
        <v>0.69921100000000003</v>
      </c>
      <c r="N27" s="6">
        <v>0.14954799999999999</v>
      </c>
      <c r="O27" s="7">
        <v>2.932258E-6</v>
      </c>
      <c r="P27" s="6">
        <v>-0.60541999999999996</v>
      </c>
      <c r="Q27" s="6">
        <v>0.15981200000000001</v>
      </c>
      <c r="R27" s="7">
        <v>1.5166619999999999E-4</v>
      </c>
      <c r="S27" s="6">
        <v>4.8280406999999997E-2</v>
      </c>
      <c r="T27" s="6" t="s">
        <v>14</v>
      </c>
      <c r="U27" s="6" t="s">
        <v>76</v>
      </c>
      <c r="V27" s="6" t="str">
        <f>VLOOKUP(U27,[1]Sheet1!$B:$L,11,)</f>
        <v>SCE</v>
      </c>
      <c r="W27" s="6" t="str">
        <f>VLOOKUP(U27,[1]Sheet1!$B:$M,12,)</f>
        <v>Reproduction</v>
      </c>
      <c r="X27" s="6"/>
    </row>
    <row r="28" spans="1:24">
      <c r="A28" s="6" t="s">
        <v>54</v>
      </c>
      <c r="B28" s="6">
        <v>14</v>
      </c>
      <c r="C28" s="6" t="s">
        <v>436</v>
      </c>
      <c r="D28" s="6">
        <v>478486</v>
      </c>
      <c r="E28" s="6" t="s">
        <v>437</v>
      </c>
      <c r="F28" s="6">
        <v>511247</v>
      </c>
      <c r="G28" s="6" t="s">
        <v>417</v>
      </c>
      <c r="H28" s="6" t="s">
        <v>420</v>
      </c>
      <c r="I28" s="6">
        <v>0.37984899999999999</v>
      </c>
      <c r="J28" s="6">
        <v>-4.2751400000000002E-2</v>
      </c>
      <c r="K28" s="6">
        <v>1.14032E-3</v>
      </c>
      <c r="L28" s="7">
        <v>1.3116460000000001E-307</v>
      </c>
      <c r="M28" s="6">
        <v>0.79294100000000001</v>
      </c>
      <c r="N28" s="6">
        <v>0.11913899999999999</v>
      </c>
      <c r="O28" s="7">
        <v>2.821748E-11</v>
      </c>
      <c r="P28" s="6">
        <v>-5.3914900000000002E-2</v>
      </c>
      <c r="Q28" s="6">
        <v>8.2273699999999995E-3</v>
      </c>
      <c r="R28" s="7">
        <v>5.6346100000000002E-11</v>
      </c>
      <c r="S28" s="7">
        <v>7.8884539999999994E-8</v>
      </c>
      <c r="T28" s="6" t="s">
        <v>10</v>
      </c>
      <c r="U28" s="6" t="s">
        <v>55</v>
      </c>
      <c r="V28" s="6" t="str">
        <f>VLOOKUP(U28,[1]Sheet1!$B:$L,11,)</f>
        <v>FP</v>
      </c>
      <c r="W28" s="6" t="str">
        <f>VLOOKUP(U28,[1]Sheet1!$B:$M,12,)</f>
        <v xml:space="preserve">Milk_production </v>
      </c>
      <c r="X28" s="6"/>
    </row>
    <row r="29" spans="1:24">
      <c r="A29" s="6" t="s">
        <v>54</v>
      </c>
      <c r="B29" s="6">
        <v>14</v>
      </c>
      <c r="C29" s="6" t="s">
        <v>314</v>
      </c>
      <c r="D29" s="6">
        <v>478486</v>
      </c>
      <c r="E29" s="6" t="s">
        <v>437</v>
      </c>
      <c r="F29" s="6">
        <v>511247</v>
      </c>
      <c r="G29" s="6" t="s">
        <v>417</v>
      </c>
      <c r="H29" s="6" t="s">
        <v>420</v>
      </c>
      <c r="I29" s="6">
        <v>0.37984899999999999</v>
      </c>
      <c r="J29" s="6">
        <v>-6.61029</v>
      </c>
      <c r="K29" s="6">
        <v>0.29477799999999998</v>
      </c>
      <c r="L29" s="7">
        <v>2.2643860000000001E-111</v>
      </c>
      <c r="M29" s="6">
        <v>0.79294100000000001</v>
      </c>
      <c r="N29" s="6">
        <v>0.11913899999999999</v>
      </c>
      <c r="O29" s="7">
        <v>2.821748E-11</v>
      </c>
      <c r="P29" s="6">
        <v>-8.3364200000000004</v>
      </c>
      <c r="Q29" s="6">
        <v>1.3065500000000001</v>
      </c>
      <c r="R29" s="7">
        <v>1.765226E-10</v>
      </c>
      <c r="S29" s="7">
        <v>2.4713163999999998E-7</v>
      </c>
      <c r="T29" s="6" t="s">
        <v>10</v>
      </c>
      <c r="U29" s="6" t="s">
        <v>97</v>
      </c>
      <c r="V29" s="6" t="str">
        <f>VLOOKUP(U29,[1]Sheet1!$B:$L,11,)</f>
        <v>FY</v>
      </c>
      <c r="W29" s="6" t="str">
        <f>VLOOKUP(U29,[1]Sheet1!$B:$M,12,)</f>
        <v xml:space="preserve">Milk_production </v>
      </c>
    </row>
    <row r="30" spans="1:24">
      <c r="A30" s="6" t="s">
        <v>54</v>
      </c>
      <c r="B30" s="6">
        <v>14</v>
      </c>
      <c r="C30" s="6" t="s">
        <v>314</v>
      </c>
      <c r="D30" s="6">
        <v>478486</v>
      </c>
      <c r="E30" s="6" t="s">
        <v>437</v>
      </c>
      <c r="F30" s="6">
        <v>511247</v>
      </c>
      <c r="G30" s="6" t="s">
        <v>417</v>
      </c>
      <c r="H30" s="6" t="s">
        <v>420</v>
      </c>
      <c r="I30" s="6">
        <v>0.37984899999999999</v>
      </c>
      <c r="J30" s="6">
        <v>-1.0332300000000001E-2</v>
      </c>
      <c r="K30" s="6">
        <v>5.0122299999999997E-4</v>
      </c>
      <c r="L30" s="7">
        <v>2.0489E-94</v>
      </c>
      <c r="M30" s="6">
        <v>0.79294100000000001</v>
      </c>
      <c r="N30" s="6">
        <v>0.11913899999999999</v>
      </c>
      <c r="O30" s="7">
        <v>2.821748E-11</v>
      </c>
      <c r="P30" s="6">
        <v>-1.30303E-2</v>
      </c>
      <c r="Q30" s="6">
        <v>2.0573200000000001E-3</v>
      </c>
      <c r="R30" s="7">
        <v>2.3942569999999999E-10</v>
      </c>
      <c r="S30" s="7">
        <v>3.3519598000000001E-7</v>
      </c>
      <c r="T30" s="6" t="s">
        <v>10</v>
      </c>
      <c r="U30" s="6" t="s">
        <v>61</v>
      </c>
      <c r="V30" s="6" t="str">
        <f>VLOOKUP(U30,[1]Sheet1!$B:$L,11,)</f>
        <v>PP</v>
      </c>
      <c r="W30" s="6" t="str">
        <f>VLOOKUP(U30,[1]Sheet1!$B:$M,12,)</f>
        <v xml:space="preserve">Milk_production </v>
      </c>
    </row>
    <row r="31" spans="1:24">
      <c r="A31" s="6" t="s">
        <v>54</v>
      </c>
      <c r="B31" s="6">
        <v>14</v>
      </c>
      <c r="C31" s="6" t="s">
        <v>314</v>
      </c>
      <c r="D31" s="6">
        <v>478486</v>
      </c>
      <c r="E31" s="6" t="s">
        <v>437</v>
      </c>
      <c r="F31" s="6">
        <v>511247</v>
      </c>
      <c r="G31" s="6" t="s">
        <v>417</v>
      </c>
      <c r="H31" s="6" t="s">
        <v>420</v>
      </c>
      <c r="I31" s="6">
        <v>0.37984899999999999</v>
      </c>
      <c r="J31" s="6">
        <v>147.43199999999999</v>
      </c>
      <c r="K31" s="6">
        <v>8.1153399999999998</v>
      </c>
      <c r="L31" s="7">
        <v>9.4061589999999997E-74</v>
      </c>
      <c r="M31" s="6">
        <v>0.79294100000000001</v>
      </c>
      <c r="N31" s="6">
        <v>0.11913899999999999</v>
      </c>
      <c r="O31" s="7">
        <v>2.821748E-11</v>
      </c>
      <c r="P31" s="6">
        <v>185.93100000000001</v>
      </c>
      <c r="Q31" s="6">
        <v>29.751799999999999</v>
      </c>
      <c r="R31" s="7">
        <v>4.1202530000000002E-10</v>
      </c>
      <c r="S31" s="7">
        <v>5.7683541999999998E-7</v>
      </c>
      <c r="T31" s="6" t="s">
        <v>10</v>
      </c>
      <c r="U31" s="6" t="s">
        <v>82</v>
      </c>
      <c r="V31" s="6" t="str">
        <f>VLOOKUP(U31,[1]Sheet1!$B:$L,11,)</f>
        <v>MY</v>
      </c>
      <c r="W31" s="6" t="str">
        <f>VLOOKUP(U31,[1]Sheet1!$B:$M,12,)</f>
        <v xml:space="preserve">Milk_production </v>
      </c>
    </row>
    <row r="32" spans="1:24">
      <c r="A32" s="6" t="s">
        <v>54</v>
      </c>
      <c r="B32" s="6">
        <v>14</v>
      </c>
      <c r="C32" s="6" t="s">
        <v>314</v>
      </c>
      <c r="D32" s="6">
        <v>478486</v>
      </c>
      <c r="E32" s="6" t="s">
        <v>437</v>
      </c>
      <c r="F32" s="6">
        <v>511247</v>
      </c>
      <c r="G32" s="6" t="s">
        <v>417</v>
      </c>
      <c r="H32" s="6" t="s">
        <v>420</v>
      </c>
      <c r="I32" s="6">
        <v>0.37984899999999999</v>
      </c>
      <c r="J32" s="6">
        <v>1.65073</v>
      </c>
      <c r="K32" s="6">
        <v>0.21107500000000001</v>
      </c>
      <c r="L32" s="7">
        <v>5.2587759999999998E-15</v>
      </c>
      <c r="M32" s="6">
        <v>0.79294100000000001</v>
      </c>
      <c r="N32" s="6">
        <v>0.11913899999999999</v>
      </c>
      <c r="O32" s="7">
        <v>2.821748E-11</v>
      </c>
      <c r="P32" s="6">
        <v>2.0817800000000002</v>
      </c>
      <c r="Q32" s="6">
        <v>0.41072399999999998</v>
      </c>
      <c r="R32" s="7">
        <v>4.0083999999999998E-7</v>
      </c>
      <c r="S32" s="6">
        <v>5.6117600000000004E-4</v>
      </c>
      <c r="T32" s="6" t="s">
        <v>10</v>
      </c>
      <c r="U32" s="6" t="s">
        <v>90</v>
      </c>
      <c r="V32" s="6" t="str">
        <f>VLOOKUP(U32,[1]Sheet1!$B:$L,11,)</f>
        <v>PY</v>
      </c>
      <c r="W32" s="6" t="str">
        <f>VLOOKUP(U32,[1]Sheet1!$B:$M,12,)</f>
        <v xml:space="preserve">Milk_production </v>
      </c>
    </row>
    <row r="33" spans="1:24">
      <c r="A33" s="6" t="s">
        <v>186</v>
      </c>
      <c r="B33" s="6">
        <v>14</v>
      </c>
      <c r="C33" s="6" t="s">
        <v>187</v>
      </c>
      <c r="D33" s="6">
        <v>1027840</v>
      </c>
      <c r="E33" s="6" t="s">
        <v>438</v>
      </c>
      <c r="F33" s="6">
        <v>1257647</v>
      </c>
      <c r="G33" s="6" t="s">
        <v>420</v>
      </c>
      <c r="H33" s="6" t="s">
        <v>418</v>
      </c>
      <c r="I33" s="6">
        <v>0.36748199999999998</v>
      </c>
      <c r="J33" s="6">
        <v>-2.4315400000000001E-2</v>
      </c>
      <c r="K33" s="6">
        <v>1.2545099999999999E-3</v>
      </c>
      <c r="L33" s="7">
        <v>1.086978E-83</v>
      </c>
      <c r="M33" s="6">
        <v>-0.35569600000000001</v>
      </c>
      <c r="N33" s="6">
        <v>7.8845899999999997E-2</v>
      </c>
      <c r="O33" s="7">
        <v>6.4437029999999997E-6</v>
      </c>
      <c r="P33" s="6">
        <v>6.8360000000000004E-2</v>
      </c>
      <c r="Q33" s="6">
        <v>1.55581E-2</v>
      </c>
      <c r="R33" s="7">
        <v>1.113673E-5</v>
      </c>
      <c r="S33" s="6">
        <v>7.7957110000000003E-3</v>
      </c>
      <c r="T33" s="6" t="s">
        <v>10</v>
      </c>
      <c r="U33" s="6" t="s">
        <v>55</v>
      </c>
      <c r="V33" s="6" t="str">
        <f>VLOOKUP(U33,[1]Sheet1!$B:$L,11,)</f>
        <v>FP</v>
      </c>
      <c r="W33" s="6" t="str">
        <f>VLOOKUP(U33,[1]Sheet1!$B:$M,12,)</f>
        <v xml:space="preserve">Milk_production </v>
      </c>
      <c r="X33" s="6"/>
    </row>
    <row r="34" spans="1:24">
      <c r="A34" s="6" t="s">
        <v>186</v>
      </c>
      <c r="B34" s="6">
        <v>14</v>
      </c>
      <c r="C34" s="6" t="s">
        <v>187</v>
      </c>
      <c r="D34" s="6">
        <v>1027840</v>
      </c>
      <c r="E34" s="6" t="s">
        <v>439</v>
      </c>
      <c r="F34" s="6">
        <v>1257647</v>
      </c>
      <c r="G34" s="6" t="s">
        <v>420</v>
      </c>
      <c r="H34" s="6" t="s">
        <v>418</v>
      </c>
      <c r="I34" s="6">
        <v>0.36748199999999998</v>
      </c>
      <c r="J34" s="6">
        <v>-5.07226</v>
      </c>
      <c r="K34" s="6">
        <v>0.32425599999999999</v>
      </c>
      <c r="L34" s="7">
        <v>3.7219209999999997E-55</v>
      </c>
      <c r="M34" s="6">
        <v>-0.35569600000000001</v>
      </c>
      <c r="N34" s="6">
        <v>7.8845899999999997E-2</v>
      </c>
      <c r="O34" s="7">
        <v>6.4437029999999997E-6</v>
      </c>
      <c r="P34" s="6">
        <v>14.2601</v>
      </c>
      <c r="Q34" s="6">
        <v>3.2898100000000001</v>
      </c>
      <c r="R34" s="7">
        <v>1.460095E-5</v>
      </c>
      <c r="S34" s="6">
        <v>1.0220665E-2</v>
      </c>
      <c r="T34" s="6" t="s">
        <v>10</v>
      </c>
      <c r="U34" s="6" t="s">
        <v>97</v>
      </c>
      <c r="V34" s="6" t="str">
        <f>VLOOKUP(U34,[1]Sheet1!$B:$L,11,)</f>
        <v>FY</v>
      </c>
      <c r="W34" s="6" t="str">
        <f>VLOOKUP(U34,[1]Sheet1!$B:$M,12,)</f>
        <v xml:space="preserve">Milk_production </v>
      </c>
    </row>
    <row r="35" spans="1:24">
      <c r="A35" s="6" t="s">
        <v>69</v>
      </c>
      <c r="B35" s="6">
        <v>18</v>
      </c>
      <c r="C35" s="6" t="s">
        <v>440</v>
      </c>
      <c r="D35" s="6">
        <v>57668067</v>
      </c>
      <c r="E35" s="6" t="s">
        <v>441</v>
      </c>
      <c r="F35" s="6">
        <v>57809884</v>
      </c>
      <c r="G35" s="6" t="s">
        <v>421</v>
      </c>
      <c r="H35" s="6" t="s">
        <v>417</v>
      </c>
      <c r="I35" s="6">
        <v>0.42358800000000002</v>
      </c>
      <c r="J35" s="6">
        <v>0.25930399999999998</v>
      </c>
      <c r="K35" s="6">
        <v>3.6328100000000002E-2</v>
      </c>
      <c r="L35" s="7">
        <v>9.4811749999999997E-13</v>
      </c>
      <c r="M35" s="6">
        <v>-0.66586000000000001</v>
      </c>
      <c r="N35" s="6">
        <v>0.120503</v>
      </c>
      <c r="O35" s="7">
        <v>3.2823480000000003E-8</v>
      </c>
      <c r="P35" s="6">
        <v>-0.38942700000000002</v>
      </c>
      <c r="Q35" s="6">
        <v>8.9126200000000003E-2</v>
      </c>
      <c r="R35" s="7">
        <v>1.245914E-5</v>
      </c>
      <c r="S35" s="6">
        <v>1.7430336859999999E-2</v>
      </c>
      <c r="T35" s="6" t="s">
        <v>10</v>
      </c>
      <c r="U35" s="6" t="s">
        <v>442</v>
      </c>
      <c r="V35" s="6" t="str">
        <f>VLOOKUP(U35,[1]Sheet1!$B:$L,11,)</f>
        <v>SCE</v>
      </c>
      <c r="W35" s="6" t="str">
        <f>VLOOKUP(U35,[1]Sheet1!$B:$M,12,)</f>
        <v>Reproduction</v>
      </c>
    </row>
    <row r="36" spans="1:24">
      <c r="A36" s="6" t="s">
        <v>186</v>
      </c>
      <c r="B36" s="6">
        <v>14</v>
      </c>
      <c r="C36" s="6" t="s">
        <v>187</v>
      </c>
      <c r="D36" s="6">
        <v>1027840</v>
      </c>
      <c r="E36" s="6" t="s">
        <v>439</v>
      </c>
      <c r="F36" s="6">
        <v>1257647</v>
      </c>
      <c r="G36" s="6" t="s">
        <v>420</v>
      </c>
      <c r="H36" s="6" t="s">
        <v>418</v>
      </c>
      <c r="I36" s="6">
        <v>0.36748199999999998</v>
      </c>
      <c r="J36" s="6">
        <v>-6.1370900000000004E-3</v>
      </c>
      <c r="K36" s="6">
        <v>5.4440999999999995E-4</v>
      </c>
      <c r="L36" s="7">
        <v>1.7857219999999999E-29</v>
      </c>
      <c r="M36" s="6">
        <v>-0.35569600000000001</v>
      </c>
      <c r="N36" s="6">
        <v>7.8845899999999997E-2</v>
      </c>
      <c r="O36" s="7">
        <v>6.4437029999999997E-6</v>
      </c>
      <c r="P36" s="6">
        <v>1.72537E-2</v>
      </c>
      <c r="Q36" s="6">
        <v>4.1194600000000001E-3</v>
      </c>
      <c r="R36" s="7">
        <v>2.8099170000000002E-5</v>
      </c>
      <c r="S36" s="6">
        <v>1.9669419E-2</v>
      </c>
      <c r="T36" s="6" t="s">
        <v>10</v>
      </c>
      <c r="U36" s="6" t="s">
        <v>61</v>
      </c>
      <c r="V36" s="6" t="str">
        <f>VLOOKUP(U36,[1]Sheet1!$B:$L,11,)</f>
        <v>PP</v>
      </c>
      <c r="W36" s="6" t="str">
        <f>VLOOKUP(U36,[1]Sheet1!$B:$M,12,)</f>
        <v xml:space="preserve">Milk_production </v>
      </c>
    </row>
    <row r="37" spans="1:24">
      <c r="A37" s="6" t="s">
        <v>69</v>
      </c>
      <c r="B37" s="6">
        <v>18</v>
      </c>
      <c r="C37" s="6" t="s">
        <v>69</v>
      </c>
      <c r="D37" s="6">
        <v>57668067</v>
      </c>
      <c r="E37" s="6" t="s">
        <v>430</v>
      </c>
      <c r="F37" s="6">
        <v>57809884</v>
      </c>
      <c r="G37" s="6" t="s">
        <v>421</v>
      </c>
      <c r="H37" s="6" t="s">
        <v>417</v>
      </c>
      <c r="I37" s="6">
        <v>0.42358800000000002</v>
      </c>
      <c r="J37" s="6">
        <v>-0.33445200000000003</v>
      </c>
      <c r="K37" s="6">
        <v>4.9533899999999999E-2</v>
      </c>
      <c r="L37" s="7">
        <v>1.4583609999999999E-11</v>
      </c>
      <c r="M37" s="6">
        <v>-0.66586000000000001</v>
      </c>
      <c r="N37" s="6">
        <v>0.120503</v>
      </c>
      <c r="O37" s="7">
        <v>3.2823480000000003E-8</v>
      </c>
      <c r="P37" s="6">
        <v>0.50228600000000001</v>
      </c>
      <c r="Q37" s="6">
        <v>0.11745999999999999</v>
      </c>
      <c r="R37" s="7">
        <v>1.9009150000000001E-5</v>
      </c>
      <c r="S37" s="6">
        <v>2.6612810000000001E-2</v>
      </c>
      <c r="T37" s="6" t="s">
        <v>10</v>
      </c>
      <c r="U37" s="6" t="s">
        <v>443</v>
      </c>
      <c r="V37" s="6" t="str">
        <f>VLOOKUP(U37,[1]Sheet1!$B:$L,11,)</f>
        <v>PL</v>
      </c>
      <c r="W37" s="6" t="str">
        <f>VLOOKUP(U37,[1]Sheet1!$B:$M,12,)</f>
        <v>Reproduction</v>
      </c>
    </row>
    <row r="38" spans="1:24">
      <c r="A38" s="6" t="s">
        <v>216</v>
      </c>
      <c r="B38" s="6">
        <v>6</v>
      </c>
      <c r="C38" s="6" t="s">
        <v>322</v>
      </c>
      <c r="D38" s="6">
        <v>36449102</v>
      </c>
      <c r="E38" s="6" t="s">
        <v>444</v>
      </c>
      <c r="F38" s="6">
        <v>36751514</v>
      </c>
      <c r="G38" s="6" t="s">
        <v>420</v>
      </c>
      <c r="H38" s="6" t="s">
        <v>421</v>
      </c>
      <c r="I38" s="6">
        <v>0.25761499999999998</v>
      </c>
      <c r="J38" s="6">
        <v>5.4048200000000003E-3</v>
      </c>
      <c r="K38" s="6">
        <v>7.4456700000000002E-4</v>
      </c>
      <c r="L38" s="7">
        <v>3.8993460000000002E-13</v>
      </c>
      <c r="M38" s="6">
        <v>-0.40712599999999999</v>
      </c>
      <c r="N38" s="6">
        <v>8.4379499999999996E-2</v>
      </c>
      <c r="O38" s="7">
        <v>1.400438E-6</v>
      </c>
      <c r="P38" s="6">
        <v>-1.32756E-2</v>
      </c>
      <c r="Q38" s="6">
        <v>3.3038E-3</v>
      </c>
      <c r="R38" s="7">
        <v>5.8627189999999999E-5</v>
      </c>
      <c r="S38" s="6">
        <v>2.6977671000000002E-2</v>
      </c>
      <c r="T38" s="6" t="s">
        <v>10</v>
      </c>
      <c r="U38" s="6" t="s">
        <v>61</v>
      </c>
      <c r="V38" s="6" t="str">
        <f>VLOOKUP(U38,[1]Sheet1!$B:$L,11,)</f>
        <v>PP</v>
      </c>
      <c r="W38" s="6" t="str">
        <f>VLOOKUP(U38,[1]Sheet1!$B:$M,12,)</f>
        <v xml:space="preserve">Milk_production </v>
      </c>
    </row>
    <row r="39" spans="1:24">
      <c r="A39" s="6" t="s">
        <v>445</v>
      </c>
      <c r="B39" s="6">
        <v>14</v>
      </c>
      <c r="C39" s="6" t="s">
        <v>446</v>
      </c>
      <c r="D39" s="6">
        <v>64220642</v>
      </c>
      <c r="E39" s="6" t="s">
        <v>447</v>
      </c>
      <c r="F39" s="6">
        <v>64213942</v>
      </c>
      <c r="G39" s="6" t="s">
        <v>418</v>
      </c>
      <c r="H39" s="6" t="s">
        <v>417</v>
      </c>
      <c r="I39" s="6">
        <v>0.47279399999999999</v>
      </c>
      <c r="J39" s="6">
        <v>-3.4602000000000001E-3</v>
      </c>
      <c r="K39" s="6">
        <v>6.3579399999999996E-4</v>
      </c>
      <c r="L39" s="7">
        <v>5.2587869999999999E-8</v>
      </c>
      <c r="M39" s="6">
        <v>0.47143400000000002</v>
      </c>
      <c r="N39" s="6">
        <v>8.1957699999999994E-2</v>
      </c>
      <c r="O39" s="7">
        <v>8.8109580000000001E-9</v>
      </c>
      <c r="P39" s="6">
        <v>-7.33974E-3</v>
      </c>
      <c r="Q39" s="6">
        <v>1.8566100000000001E-3</v>
      </c>
      <c r="R39" s="7">
        <v>7.7079060000000003E-5</v>
      </c>
      <c r="S39" s="6">
        <v>2.6977671000000002E-2</v>
      </c>
      <c r="T39" s="6" t="s">
        <v>10</v>
      </c>
      <c r="U39" s="6" t="s">
        <v>61</v>
      </c>
      <c r="V39" s="6" t="str">
        <f>VLOOKUP(U39,[1]Sheet1!$B:$L,11,)</f>
        <v>PP</v>
      </c>
      <c r="W39" s="6" t="str">
        <f>VLOOKUP(U39,[1]Sheet1!$B:$M,12,)</f>
        <v xml:space="preserve">Milk_production </v>
      </c>
    </row>
    <row r="40" spans="1:24">
      <c r="A40" s="6" t="s">
        <v>67</v>
      </c>
      <c r="B40" s="6">
        <v>18</v>
      </c>
      <c r="C40" s="6" t="s">
        <v>429</v>
      </c>
      <c r="D40" s="6">
        <v>57662276</v>
      </c>
      <c r="E40" s="6" t="s">
        <v>430</v>
      </c>
      <c r="F40" s="6">
        <v>57809884</v>
      </c>
      <c r="G40" s="6" t="s">
        <v>421</v>
      </c>
      <c r="H40" s="6" t="s">
        <v>417</v>
      </c>
      <c r="I40" s="6">
        <v>0.42358800000000002</v>
      </c>
      <c r="J40" s="6">
        <v>0.25930399999999998</v>
      </c>
      <c r="K40" s="6">
        <v>3.6328100000000002E-2</v>
      </c>
      <c r="L40" s="7">
        <v>9.4811749999999997E-13</v>
      </c>
      <c r="M40" s="6">
        <v>-0.57568200000000003</v>
      </c>
      <c r="N40" s="6">
        <v>0.116742</v>
      </c>
      <c r="O40" s="7">
        <v>8.170963E-7</v>
      </c>
      <c r="P40" s="6">
        <v>-0.45043</v>
      </c>
      <c r="Q40" s="6">
        <v>0.11101999999999999</v>
      </c>
      <c r="R40" s="7">
        <v>4.9669899999999997E-5</v>
      </c>
      <c r="S40" s="6">
        <v>3.474409505E-2</v>
      </c>
      <c r="T40" s="6" t="s">
        <v>10</v>
      </c>
      <c r="U40" s="6" t="s">
        <v>76</v>
      </c>
      <c r="V40" s="6" t="str">
        <f>VLOOKUP(U40,[1]Sheet1!$B:$L,11,)</f>
        <v>SCE</v>
      </c>
      <c r="W40" s="6" t="str">
        <f>VLOOKUP(U40,[1]Sheet1!$B:$M,12,)</f>
        <v>Reproduction</v>
      </c>
    </row>
    <row r="41" spans="1:24">
      <c r="A41" s="6" t="s">
        <v>69</v>
      </c>
      <c r="B41" s="6">
        <v>18</v>
      </c>
      <c r="C41" s="6" t="s">
        <v>69</v>
      </c>
      <c r="D41" s="6">
        <v>57668067</v>
      </c>
      <c r="E41" s="6" t="s">
        <v>430</v>
      </c>
      <c r="F41" s="6">
        <v>57809884</v>
      </c>
      <c r="G41" s="6" t="s">
        <v>421</v>
      </c>
      <c r="H41" s="6" t="s">
        <v>417</v>
      </c>
      <c r="I41" s="6">
        <v>0.42358800000000002</v>
      </c>
      <c r="J41" s="6">
        <v>0.133297</v>
      </c>
      <c r="K41" s="6">
        <v>2.04529E-2</v>
      </c>
      <c r="L41" s="7">
        <v>7.1601639999999994E-11</v>
      </c>
      <c r="M41" s="6">
        <v>-0.66586000000000001</v>
      </c>
      <c r="N41" s="6">
        <v>0.120503</v>
      </c>
      <c r="O41" s="7">
        <v>3.2823480000000003E-8</v>
      </c>
      <c r="P41" s="6">
        <v>-0.200188</v>
      </c>
      <c r="Q41" s="6">
        <v>4.7497600000000001E-2</v>
      </c>
      <c r="R41" s="7">
        <v>2.5012160000000001E-5</v>
      </c>
      <c r="S41" s="6">
        <v>3.5017024000000001E-2</v>
      </c>
      <c r="T41" s="6" t="s">
        <v>10</v>
      </c>
      <c r="U41" s="6" t="s">
        <v>85</v>
      </c>
      <c r="V41" s="6" t="str">
        <f>VLOOKUP(U41,[1]Sheet1!$B:$L,11,)</f>
        <v>BD</v>
      </c>
      <c r="W41" s="6" t="str">
        <f>VLOOKUP(U41,[1]Sheet1!$B:$M,12,)</f>
        <v xml:space="preserve">Body_conformation </v>
      </c>
    </row>
    <row r="42" spans="1:24">
      <c r="A42" s="6" t="s">
        <v>54</v>
      </c>
      <c r="B42" s="6">
        <v>14</v>
      </c>
      <c r="C42" s="6" t="s">
        <v>314</v>
      </c>
      <c r="D42" s="6">
        <v>478486</v>
      </c>
      <c r="E42" s="6" t="s">
        <v>437</v>
      </c>
      <c r="F42" s="6">
        <v>511247</v>
      </c>
      <c r="G42" s="6" t="s">
        <v>417</v>
      </c>
      <c r="H42" s="6" t="s">
        <v>420</v>
      </c>
      <c r="I42" s="6">
        <v>0.37984899999999999</v>
      </c>
      <c r="J42" s="6">
        <v>1.43345E-2</v>
      </c>
      <c r="K42" s="6">
        <v>2.6578000000000001E-3</v>
      </c>
      <c r="L42" s="7">
        <v>6.9145540000000002E-8</v>
      </c>
      <c r="M42" s="6">
        <v>0.79294100000000001</v>
      </c>
      <c r="N42" s="6">
        <v>0.11913899999999999</v>
      </c>
      <c r="O42" s="7">
        <v>2.821748E-11</v>
      </c>
      <c r="P42" s="6">
        <v>1.8077599999999999E-2</v>
      </c>
      <c r="Q42" s="6">
        <v>4.3141899999999999E-3</v>
      </c>
      <c r="R42" s="7">
        <v>2.786178E-5</v>
      </c>
      <c r="S42" s="6">
        <v>3.6473836000000003E-2</v>
      </c>
      <c r="T42" s="6" t="s">
        <v>10</v>
      </c>
      <c r="U42" s="6" t="s">
        <v>64</v>
      </c>
      <c r="V42" s="6" t="str">
        <f>VLOOKUP(U42,[1]Sheet1!$B:$L,11,)</f>
        <v>SCS</v>
      </c>
      <c r="W42" s="6" t="str">
        <f>VLOOKUP(U42,[1]Sheet1!$B:$M,12,)</f>
        <v>Reproduction</v>
      </c>
    </row>
    <row r="43" spans="1:24">
      <c r="A43" s="6" t="s">
        <v>99</v>
      </c>
      <c r="B43" s="6">
        <v>22</v>
      </c>
      <c r="C43" s="6" t="s">
        <v>100</v>
      </c>
      <c r="D43" s="6">
        <v>52952571</v>
      </c>
      <c r="E43" s="6" t="s">
        <v>448</v>
      </c>
      <c r="F43" s="6">
        <v>52945351</v>
      </c>
      <c r="G43" s="6" t="s">
        <v>418</v>
      </c>
      <c r="H43" s="6" t="s">
        <v>417</v>
      </c>
      <c r="I43" s="6">
        <v>0.45834399999999997</v>
      </c>
      <c r="J43" s="6">
        <v>2.1433899999999999E-2</v>
      </c>
      <c r="K43" s="6">
        <v>4.4867800000000001E-3</v>
      </c>
      <c r="L43" s="7">
        <v>1.778184E-6</v>
      </c>
      <c r="M43" s="6">
        <v>-0.79242599999999996</v>
      </c>
      <c r="N43" s="6">
        <v>0.104132</v>
      </c>
      <c r="O43" s="7">
        <v>2.7440709999999999E-14</v>
      </c>
      <c r="P43" s="6">
        <v>-2.70485E-2</v>
      </c>
      <c r="Q43" s="6">
        <v>6.6852700000000001E-3</v>
      </c>
      <c r="R43" s="7">
        <v>5.2105480000000003E-5</v>
      </c>
      <c r="S43" s="6">
        <v>3.6473836000000003E-2</v>
      </c>
      <c r="T43" s="6" t="s">
        <v>10</v>
      </c>
      <c r="U43" s="6" t="s">
        <v>64</v>
      </c>
      <c r="V43" s="6" t="str">
        <f>VLOOKUP(U43,[1]Sheet1!$B:$L,11,)</f>
        <v>SCS</v>
      </c>
      <c r="W43" s="6" t="str">
        <f>VLOOKUP(U43,[1]Sheet1!$B:$M,12,)</f>
        <v>Reproduction</v>
      </c>
    </row>
    <row r="44" spans="1:24">
      <c r="A44" s="6" t="s">
        <v>186</v>
      </c>
      <c r="B44" s="6">
        <v>14</v>
      </c>
      <c r="C44" s="6" t="s">
        <v>187</v>
      </c>
      <c r="D44" s="6">
        <v>1027840</v>
      </c>
      <c r="E44" s="6" t="s">
        <v>439</v>
      </c>
      <c r="F44" s="6">
        <v>1257647</v>
      </c>
      <c r="G44" s="6" t="s">
        <v>420</v>
      </c>
      <c r="H44" s="6" t="s">
        <v>418</v>
      </c>
      <c r="I44" s="6">
        <v>0.36748199999999998</v>
      </c>
      <c r="J44" s="6">
        <v>81.474400000000003</v>
      </c>
      <c r="K44" s="6">
        <v>8.9402500000000007</v>
      </c>
      <c r="L44" s="7">
        <v>7.9978799999999996E-20</v>
      </c>
      <c r="M44" s="6">
        <v>-0.35569600000000001</v>
      </c>
      <c r="N44" s="6">
        <v>7.8845899999999997E-2</v>
      </c>
      <c r="O44" s="7">
        <v>6.4437029999999997E-6</v>
      </c>
      <c r="P44" s="6">
        <v>-229.05600000000001</v>
      </c>
      <c r="Q44" s="6">
        <v>56.654699999999998</v>
      </c>
      <c r="R44" s="7">
        <v>5.2766180000000002E-5</v>
      </c>
      <c r="S44" s="6">
        <v>3.6936325999999998E-2</v>
      </c>
      <c r="T44" s="6" t="s">
        <v>10</v>
      </c>
      <c r="U44" s="6" t="s">
        <v>82</v>
      </c>
      <c r="V44" s="6" t="str">
        <f>VLOOKUP(U44,[1]Sheet1!$B:$L,11,)</f>
        <v>MY</v>
      </c>
      <c r="W44" s="6" t="str">
        <f>VLOOKUP(U44,[1]Sheet1!$B:$M,12,)</f>
        <v xml:space="preserve">Milk_production </v>
      </c>
    </row>
    <row r="45" spans="1:24">
      <c r="A45" s="6" t="s">
        <v>67</v>
      </c>
      <c r="B45" s="6">
        <v>18</v>
      </c>
      <c r="C45" s="6" t="s">
        <v>67</v>
      </c>
      <c r="D45" s="6">
        <v>57662276</v>
      </c>
      <c r="E45" s="6" t="s">
        <v>430</v>
      </c>
      <c r="F45" s="6">
        <v>57809884</v>
      </c>
      <c r="G45" s="6" t="s">
        <v>421</v>
      </c>
      <c r="H45" s="6" t="s">
        <v>417</v>
      </c>
      <c r="I45" s="6">
        <v>0.42358800000000002</v>
      </c>
      <c r="J45" s="6">
        <v>-0.33445200000000003</v>
      </c>
      <c r="K45" s="6">
        <v>4.9533899999999999E-2</v>
      </c>
      <c r="L45" s="7">
        <v>1.4583609999999999E-11</v>
      </c>
      <c r="M45" s="6">
        <v>-0.57568200000000003</v>
      </c>
      <c r="N45" s="6">
        <v>0.116742</v>
      </c>
      <c r="O45" s="7">
        <v>8.170963E-7</v>
      </c>
      <c r="P45" s="6">
        <v>0.58096599999999998</v>
      </c>
      <c r="Q45" s="6">
        <v>0.14588899999999999</v>
      </c>
      <c r="R45" s="7">
        <v>6.8264660000000001E-5</v>
      </c>
      <c r="S45" s="6">
        <v>4.7785262000000002E-2</v>
      </c>
      <c r="T45" s="6" t="s">
        <v>10</v>
      </c>
      <c r="U45" s="6" t="s">
        <v>58</v>
      </c>
      <c r="V45" s="6" t="str">
        <f>VLOOKUP(U45,[1]Sheet1!$B:$L,11,)</f>
        <v>PL</v>
      </c>
      <c r="W45" s="6" t="str">
        <f>VLOOKUP(U45,[1]Sheet1!$B:$M,12,)</f>
        <v>Reproduction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Agronomic trait colocalization</vt:lpstr>
      <vt:lpstr>SMR results</vt:lpstr>
      <vt:lpstr>'Agronomic trait colocalization'!_FilterDatabase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2022-05-25T08:03:32Z</dcterms:created>
  <dcterms:modified xsi:type="dcterms:W3CDTF">2022-05-25T12:16:22Z</dcterms:modified>
</cp:coreProperties>
</file>