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4900" yWindow="8220" windowWidth="63100" windowHeight="30280" tabRatio="500"/>
  </bookViews>
  <sheets>
    <sheet name="Sheet1" sheetId="1" r:id="rId1"/>
  </sheets>
  <externalReferences>
    <externalReference r:id="rId2"/>
  </externalReference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3" i="1" l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<sst xmlns="http://schemas.openxmlformats.org/spreadsheetml/2006/main" count="167" uniqueCount="165">
  <si>
    <t>CAZy family</t>
  </si>
  <si>
    <t>Cellulose degradation</t>
  </si>
  <si>
    <t>GH5</t>
  </si>
  <si>
    <t>GH6</t>
  </si>
  <si>
    <t>GH7</t>
  </si>
  <si>
    <t>GH9</t>
  </si>
  <si>
    <t>GH45</t>
  </si>
  <si>
    <t>GH48</t>
  </si>
  <si>
    <t>GH1</t>
  </si>
  <si>
    <t>GH3</t>
  </si>
  <si>
    <t xml:space="preserve"> Hemicellulose -Debranching enzymes</t>
  </si>
  <si>
    <t>GH51</t>
  </si>
  <si>
    <t>GH54</t>
  </si>
  <si>
    <t>GH62</t>
  </si>
  <si>
    <t>GH67</t>
  </si>
  <si>
    <t>GH78</t>
  </si>
  <si>
    <t>Endohemicellases</t>
  </si>
  <si>
    <t>GH53</t>
  </si>
  <si>
    <t>GH8</t>
  </si>
  <si>
    <t>GH10</t>
  </si>
  <si>
    <t>GH11</t>
  </si>
  <si>
    <t>GH28</t>
  </si>
  <si>
    <t>GH26</t>
  </si>
  <si>
    <t>Other Oligosaccharide-degrading enzymes</t>
  </si>
  <si>
    <t>GH39</t>
  </si>
  <si>
    <t>GH43</t>
  </si>
  <si>
    <t>GH38</t>
  </si>
  <si>
    <t>GH2</t>
  </si>
  <si>
    <t>GH35</t>
  </si>
  <si>
    <t>GH42</t>
  </si>
  <si>
    <t>GH29</t>
  </si>
  <si>
    <t>Amylolytic enzymes</t>
  </si>
  <si>
    <t>Other degradative enzymes</t>
  </si>
  <si>
    <t>GH18</t>
  </si>
  <si>
    <t>Defined activity</t>
  </si>
  <si>
    <t>Cellulase</t>
  </si>
  <si>
    <t>Endoglucanase</t>
  </si>
  <si>
    <t xml:space="preserve">Putative endoglucanases              </t>
  </si>
  <si>
    <t xml:space="preserve">Endo-processive cellulases </t>
  </si>
  <si>
    <t>β-glucosidase</t>
  </si>
  <si>
    <t xml:space="preserve"> α-L-arabinofuranosidase</t>
  </si>
  <si>
    <t>β-D-glucuronidase</t>
  </si>
  <si>
    <t>Putative α-D-glucuronidase</t>
  </si>
  <si>
    <t>α-L-rhamnosidase</t>
  </si>
  <si>
    <t>putative rhamnosidase</t>
  </si>
  <si>
    <t>Endo-1,4-β-galactanase</t>
  </si>
  <si>
    <t xml:space="preserve">Endo xylanase </t>
  </si>
  <si>
    <t>Endo-1,4-β-xylanase</t>
  </si>
  <si>
    <t>Xylanase</t>
  </si>
  <si>
    <t>Putative galacturonases</t>
  </si>
  <si>
    <t>Endo-mannanase</t>
  </si>
  <si>
    <t>Putative β mannanase and xylanase</t>
  </si>
  <si>
    <t>α-D-xylosidase</t>
  </si>
  <si>
    <t>β-1,4 -xylanase/β-D-xylosidase</t>
  </si>
  <si>
    <t>Putative xylosidase and arbinases</t>
  </si>
  <si>
    <t>β-1,4,-mannosidase</t>
  </si>
  <si>
    <t xml:space="preserve">α mannosidase </t>
  </si>
  <si>
    <t xml:space="preserve">β-galactosidase </t>
  </si>
  <si>
    <t xml:space="preserve">Putative β-galactosidase </t>
  </si>
  <si>
    <t>α-L-fucosidase</t>
  </si>
  <si>
    <t>α amylase</t>
  </si>
  <si>
    <t>gluco amylase</t>
  </si>
  <si>
    <t>pullanase</t>
  </si>
  <si>
    <t>isoamylase</t>
  </si>
  <si>
    <t>Chitinase</t>
  </si>
  <si>
    <t>β-N-acetyl-glucosaminidase (NAG)</t>
  </si>
  <si>
    <t>Pectin-esterase</t>
  </si>
  <si>
    <t>Pectin lyase</t>
  </si>
  <si>
    <t>Putative pectin hydrolysis</t>
  </si>
  <si>
    <t xml:space="preserve">EC # or pfam </t>
  </si>
  <si>
    <t>3.2.1.4</t>
  </si>
  <si>
    <t>3.21.1.31</t>
  </si>
  <si>
    <t>3.2.1.40</t>
  </si>
  <si>
    <t>3.2.1.78</t>
  </si>
  <si>
    <t>3.2.1._</t>
  </si>
  <si>
    <t>3.2.1.37</t>
  </si>
  <si>
    <t>3.2.1.25</t>
  </si>
  <si>
    <t>pfam00128</t>
  </si>
  <si>
    <t>3.2.1.3</t>
  </si>
  <si>
    <t>pfam03714</t>
  </si>
  <si>
    <t>3.2.1.68</t>
  </si>
  <si>
    <t>3.2.1.52</t>
  </si>
  <si>
    <t>3.2.1.11</t>
  </si>
  <si>
    <t>4.2.2.10</t>
  </si>
  <si>
    <t>PF01095, PF00544</t>
  </si>
  <si>
    <t>SM23-84</t>
  </si>
  <si>
    <t>SM23-81</t>
  </si>
  <si>
    <t>SM23-73-3</t>
  </si>
  <si>
    <t>SM23-73-2</t>
  </si>
  <si>
    <t>SM23-73</t>
  </si>
  <si>
    <t>SM23-65</t>
  </si>
  <si>
    <t>SM23-63</t>
  </si>
  <si>
    <t>SM23-62-1</t>
  </si>
  <si>
    <t>SM23-62</t>
  </si>
  <si>
    <t>SM23-60</t>
  </si>
  <si>
    <t>SM23-57</t>
  </si>
  <si>
    <t>SM23-52</t>
  </si>
  <si>
    <t>SM23-51</t>
  </si>
  <si>
    <t>SM23-46</t>
  </si>
  <si>
    <t>SM23-42</t>
  </si>
  <si>
    <t>SM23-40</t>
  </si>
  <si>
    <t>SM23-39</t>
  </si>
  <si>
    <t>SM23-35</t>
  </si>
  <si>
    <t>SM23-33</t>
  </si>
  <si>
    <t>SM23-32</t>
  </si>
  <si>
    <t>SM23-31</t>
  </si>
  <si>
    <t>SM23-30</t>
  </si>
  <si>
    <t>SM23-29</t>
  </si>
  <si>
    <t>SM23-28-2</t>
  </si>
  <si>
    <t>SM23-28-1</t>
  </si>
  <si>
    <t>SM23-25</t>
  </si>
  <si>
    <t>SM1-79</t>
  </si>
  <si>
    <t>SM1-77</t>
  </si>
  <si>
    <t>SM1-73</t>
  </si>
  <si>
    <t>SM1-62</t>
  </si>
  <si>
    <t>SM1-46</t>
  </si>
  <si>
    <t>SM1-40</t>
  </si>
  <si>
    <t>SG8-51-3</t>
  </si>
  <si>
    <t>SG8-50</t>
  </si>
  <si>
    <t>SG8-47</t>
  </si>
  <si>
    <t>SG8-45</t>
  </si>
  <si>
    <t>SG8-41</t>
  </si>
  <si>
    <t>SG8-40</t>
  </si>
  <si>
    <t>SG8-4</t>
  </si>
  <si>
    <t>SG8-39</t>
  </si>
  <si>
    <t>SG8-38-2</t>
  </si>
  <si>
    <t>SG8-38-1</t>
  </si>
  <si>
    <t>SG8-38</t>
  </si>
  <si>
    <t>SG8-35-4</t>
  </si>
  <si>
    <t>SG8-35-2</t>
  </si>
  <si>
    <t>SG8-35-1</t>
  </si>
  <si>
    <t>SG8-35</t>
  </si>
  <si>
    <t>SG8-31</t>
  </si>
  <si>
    <t>SG8-30</t>
  </si>
  <si>
    <t>SG8-3</t>
  </si>
  <si>
    <t>SG8-28</t>
  </si>
  <si>
    <t>SG8-24</t>
  </si>
  <si>
    <t>SG8-23</t>
  </si>
  <si>
    <t>SG8-19</t>
  </si>
  <si>
    <t>SG8-17</t>
  </si>
  <si>
    <t>SG8-15</t>
  </si>
  <si>
    <t>SG8-13</t>
  </si>
  <si>
    <t>SG8-11</t>
  </si>
  <si>
    <t>DG-78-2</t>
  </si>
  <si>
    <t>DG-78</t>
  </si>
  <si>
    <t>DG-75</t>
  </si>
  <si>
    <t>DG-74-3</t>
  </si>
  <si>
    <t>DG-74-2</t>
  </si>
  <si>
    <t>DG-74-1</t>
  </si>
  <si>
    <t>DG-72</t>
  </si>
  <si>
    <t>DG-63</t>
  </si>
  <si>
    <t>DG-61</t>
  </si>
  <si>
    <t>DG-60</t>
  </si>
  <si>
    <t>DG-58</t>
  </si>
  <si>
    <t>DG-56</t>
  </si>
  <si>
    <t>DG-54-3</t>
  </si>
  <si>
    <t>DG-40</t>
  </si>
  <si>
    <t>DG-28</t>
  </si>
  <si>
    <t>DG-27</t>
  </si>
  <si>
    <t>DG-26</t>
  </si>
  <si>
    <t>DG-24</t>
  </si>
  <si>
    <t>DG-23</t>
  </si>
  <si>
    <t>DG-22</t>
  </si>
  <si>
    <t>DG-20</t>
  </si>
  <si>
    <t>DG-18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</si>
</sst>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0" fillId="3" borderId="0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ett_baker/Dropbox/WOR_Bacteria_microbiome/WOR%20bacteria%20copy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 table"/>
      <sheetName val="metabolisms"/>
      <sheetName val="shallow annotations"/>
      <sheetName val="deep annotations"/>
      <sheetName val="SMTZ1 annotations"/>
      <sheetName val="Suppl Table"/>
      <sheetName val="SMTZ annotations"/>
      <sheetName val="Iron cycling gene"/>
      <sheetName val="CAZy search results"/>
      <sheetName val="GH table"/>
      <sheetName val="Phylosift counts"/>
      <sheetName val="Achaea bins found"/>
      <sheetName val="CheckM table"/>
    </sheetNames>
    <sheetDataSet>
      <sheetData sheetId="0">
        <row r="1">
          <cell r="A1" t="str">
            <v>bin</v>
          </cell>
          <cell r="B1" t="str">
            <v># of scaffolds</v>
          </cell>
          <cell r="C1" t="str">
            <v># of genes</v>
          </cell>
          <cell r="D1" t="str">
            <v>Total length</v>
          </cell>
          <cell r="E1" t="str">
            <v>Taxonomy</v>
          </cell>
        </row>
        <row r="2">
          <cell r="A2" t="str">
            <v>SM23-62</v>
          </cell>
          <cell r="B2">
            <v>403</v>
          </cell>
          <cell r="C2">
            <v>5339</v>
          </cell>
          <cell r="D2">
            <v>5784682</v>
          </cell>
          <cell r="E2" t="str">
            <v>Bacteroides</v>
          </cell>
        </row>
        <row r="3">
          <cell r="A3" t="str">
            <v>SM23-62-1</v>
          </cell>
          <cell r="B3">
            <v>315</v>
          </cell>
          <cell r="C3">
            <v>4729</v>
          </cell>
          <cell r="D3">
            <v>5049351</v>
          </cell>
          <cell r="E3" t="str">
            <v>Bacteroides</v>
          </cell>
        </row>
        <row r="4">
          <cell r="A4" t="str">
            <v>SM1-62</v>
          </cell>
          <cell r="B4">
            <v>307</v>
          </cell>
          <cell r="C4">
            <v>2552</v>
          </cell>
          <cell r="D4">
            <v>2576725</v>
          </cell>
          <cell r="E4" t="str">
            <v>Bacteroides</v>
          </cell>
        </row>
        <row r="5">
          <cell r="A5" t="str">
            <v>SG8-39</v>
          </cell>
          <cell r="B5">
            <v>233</v>
          </cell>
          <cell r="C5">
            <v>3307</v>
          </cell>
          <cell r="D5">
            <v>3137175</v>
          </cell>
          <cell r="E5" t="str">
            <v>Betaproteobacteria</v>
          </cell>
        </row>
        <row r="6">
          <cell r="A6" t="str">
            <v>SG8-41</v>
          </cell>
          <cell r="B6">
            <v>147</v>
          </cell>
          <cell r="C6">
            <v>3889</v>
          </cell>
          <cell r="D6">
            <v>3747630</v>
          </cell>
          <cell r="E6" t="str">
            <v>Betaproteobacteria</v>
          </cell>
        </row>
        <row r="7">
          <cell r="A7" t="str">
            <v>SG8-40</v>
          </cell>
          <cell r="B7">
            <v>260</v>
          </cell>
          <cell r="C7">
            <v>2744</v>
          </cell>
          <cell r="D7">
            <v>2433805</v>
          </cell>
          <cell r="E7" t="str">
            <v>Betaproteobacteria</v>
          </cell>
        </row>
        <row r="8">
          <cell r="A8" t="str">
            <v>SM23-51</v>
          </cell>
          <cell r="B8">
            <v>306</v>
          </cell>
          <cell r="C8">
            <v>2831</v>
          </cell>
          <cell r="D8">
            <v>2764529</v>
          </cell>
          <cell r="E8" t="str">
            <v>BRC1</v>
          </cell>
        </row>
        <row r="9">
          <cell r="A9" t="str">
            <v>SM23-31</v>
          </cell>
          <cell r="B9">
            <v>300</v>
          </cell>
          <cell r="C9">
            <v>3403</v>
          </cell>
          <cell r="D9">
            <v>2821327</v>
          </cell>
          <cell r="E9" t="str">
            <v>KSB1</v>
          </cell>
        </row>
        <row r="10">
          <cell r="A10" t="str">
            <v>SG8-19</v>
          </cell>
          <cell r="B10">
            <v>437</v>
          </cell>
          <cell r="C10">
            <v>4886</v>
          </cell>
          <cell r="D10">
            <v>4668865</v>
          </cell>
          <cell r="E10" t="str">
            <v>Chloroflexi;Anaerolineae</v>
          </cell>
        </row>
        <row r="11">
          <cell r="A11" t="str">
            <v>SM23-63</v>
          </cell>
          <cell r="B11">
            <v>171</v>
          </cell>
          <cell r="C11">
            <v>4302</v>
          </cell>
          <cell r="D11">
            <v>4281581</v>
          </cell>
          <cell r="E11" t="str">
            <v>Chloroflexi;Anaerolineae</v>
          </cell>
        </row>
        <row r="12">
          <cell r="A12" t="str">
            <v>SM23-84</v>
          </cell>
          <cell r="B12">
            <v>362</v>
          </cell>
          <cell r="C12">
            <v>3995</v>
          </cell>
          <cell r="D12">
            <v>3734778</v>
          </cell>
          <cell r="E12" t="str">
            <v>Chloroflexi;Anaerolineae</v>
          </cell>
        </row>
        <row r="13">
          <cell r="A13" t="str">
            <v>SG8-51-3</v>
          </cell>
          <cell r="B13">
            <v>204</v>
          </cell>
          <cell r="C13">
            <v>2080</v>
          </cell>
          <cell r="D13">
            <v>1759043</v>
          </cell>
          <cell r="E13" t="str">
            <v>Chloroflexi;Dehalococcoidia</v>
          </cell>
        </row>
        <row r="14">
          <cell r="A14" t="str">
            <v>DG-18</v>
          </cell>
          <cell r="B14">
            <v>129</v>
          </cell>
          <cell r="C14">
            <v>1101</v>
          </cell>
          <cell r="D14">
            <v>936096</v>
          </cell>
          <cell r="E14" t="str">
            <v>Chloroflexi;Dehalococcoidia</v>
          </cell>
        </row>
        <row r="15">
          <cell r="A15" t="str">
            <v>DG-22</v>
          </cell>
          <cell r="B15">
            <v>147</v>
          </cell>
          <cell r="C15">
            <v>1356</v>
          </cell>
          <cell r="D15">
            <v>1135001</v>
          </cell>
          <cell r="E15" t="str">
            <v>Chloroflexi;Dehalococcoidia</v>
          </cell>
        </row>
        <row r="16">
          <cell r="A16" t="str">
            <v>SM23-28-2</v>
          </cell>
          <cell r="B16">
            <v>107</v>
          </cell>
          <cell r="C16">
            <v>1566</v>
          </cell>
          <cell r="D16">
            <v>1469117</v>
          </cell>
          <cell r="E16" t="str">
            <v>Chloroflexi;Dehalococcoidia</v>
          </cell>
        </row>
        <row r="17">
          <cell r="A17" t="str">
            <v>SM23-28-1</v>
          </cell>
          <cell r="B17">
            <v>89</v>
          </cell>
          <cell r="C17">
            <v>845</v>
          </cell>
          <cell r="D17">
            <v>732023</v>
          </cell>
          <cell r="E17" t="str">
            <v>Chloroflexi;Dehalococcoidia</v>
          </cell>
        </row>
        <row r="18">
          <cell r="A18" t="str">
            <v>SM23-39</v>
          </cell>
          <cell r="B18">
            <v>67</v>
          </cell>
          <cell r="C18">
            <v>1253</v>
          </cell>
          <cell r="D18">
            <v>1126604</v>
          </cell>
          <cell r="E18" t="str">
            <v>Chlymidae</v>
          </cell>
        </row>
        <row r="19">
          <cell r="A19" t="str">
            <v>DG-28</v>
          </cell>
          <cell r="B19">
            <v>199</v>
          </cell>
          <cell r="C19">
            <v>1722</v>
          </cell>
          <cell r="D19">
            <v>1418734</v>
          </cell>
          <cell r="E19" t="str">
            <v>Deltaproteobacteria</v>
          </cell>
        </row>
        <row r="20">
          <cell r="A20" t="str">
            <v>SM23-72</v>
          </cell>
          <cell r="B20">
            <v>137</v>
          </cell>
          <cell r="C20">
            <v>2999</v>
          </cell>
          <cell r="D20">
            <v>3297702</v>
          </cell>
          <cell r="E20" t="str">
            <v>WOR-2</v>
          </cell>
        </row>
        <row r="21">
          <cell r="A21" t="str">
            <v>SM23-29</v>
          </cell>
          <cell r="B21">
            <v>173</v>
          </cell>
          <cell r="C21">
            <v>2251</v>
          </cell>
          <cell r="D21">
            <v>2222379</v>
          </cell>
          <cell r="E21" t="str">
            <v>WOR-2</v>
          </cell>
        </row>
        <row r="22">
          <cell r="A22" t="str">
            <v>SM23-61</v>
          </cell>
          <cell r="B22">
            <v>286</v>
          </cell>
          <cell r="C22">
            <v>4504</v>
          </cell>
          <cell r="D22">
            <v>4241461</v>
          </cell>
          <cell r="E22" t="str">
            <v>Deltaproteobacteria</v>
          </cell>
        </row>
        <row r="23">
          <cell r="A23" t="str">
            <v>SG8-35-2</v>
          </cell>
          <cell r="B23">
            <v>292</v>
          </cell>
          <cell r="C23">
            <v>4049</v>
          </cell>
          <cell r="D23">
            <v>3649796</v>
          </cell>
          <cell r="E23" t="str">
            <v>Deltaproteobacteria; Desulfobacterales</v>
          </cell>
        </row>
        <row r="24">
          <cell r="A24" t="str">
            <v>SG8-35</v>
          </cell>
          <cell r="B24">
            <v>206</v>
          </cell>
          <cell r="C24">
            <v>2740</v>
          </cell>
          <cell r="D24">
            <v>2591650</v>
          </cell>
          <cell r="E24" t="str">
            <v>Deltaproteobacteria; Desulfobacterales</v>
          </cell>
        </row>
        <row r="25">
          <cell r="A25" t="str">
            <v>SG8-13</v>
          </cell>
          <cell r="B25">
            <v>125</v>
          </cell>
          <cell r="C25">
            <v>3814</v>
          </cell>
          <cell r="D25">
            <v>3800553</v>
          </cell>
          <cell r="E25" t="str">
            <v>Deltaproteobacteria</v>
          </cell>
        </row>
        <row r="26">
          <cell r="A26" t="str">
            <v>DG-60</v>
          </cell>
          <cell r="B26">
            <v>128</v>
          </cell>
          <cell r="C26">
            <v>1665</v>
          </cell>
          <cell r="D26">
            <v>1357456</v>
          </cell>
          <cell r="E26" t="str">
            <v>Deltaproteobacteria;Syntrophobacter</v>
          </cell>
        </row>
        <row r="27">
          <cell r="A27" t="str">
            <v>DG-40</v>
          </cell>
          <cell r="B27">
            <v>88</v>
          </cell>
          <cell r="C27">
            <v>2555</v>
          </cell>
          <cell r="D27">
            <v>2338617</v>
          </cell>
          <cell r="E27" t="str">
            <v>Gammaproteobaciteria/Coxiella</v>
          </cell>
        </row>
        <row r="28">
          <cell r="A28" t="str">
            <v>SG8-31</v>
          </cell>
          <cell r="B28">
            <v>266</v>
          </cell>
          <cell r="C28">
            <v>6175</v>
          </cell>
          <cell r="D28">
            <v>5968366</v>
          </cell>
          <cell r="E28" t="str">
            <v>Gammaproteobacteria</v>
          </cell>
        </row>
        <row r="29">
          <cell r="A29" t="str">
            <v>SG8-30</v>
          </cell>
          <cell r="B29">
            <v>113</v>
          </cell>
          <cell r="C29">
            <v>2780</v>
          </cell>
          <cell r="D29">
            <v>2820123</v>
          </cell>
          <cell r="E29" t="str">
            <v>Gammaproteobacteria</v>
          </cell>
        </row>
        <row r="30">
          <cell r="A30" t="str">
            <v>SG8-47</v>
          </cell>
          <cell r="B30">
            <v>197</v>
          </cell>
          <cell r="C30">
            <v>2931</v>
          </cell>
          <cell r="D30">
            <v>2696743</v>
          </cell>
          <cell r="E30" t="str">
            <v>Gammaproteobacteria</v>
          </cell>
        </row>
        <row r="31">
          <cell r="A31" t="str">
            <v>SG8-15</v>
          </cell>
          <cell r="B31">
            <v>302</v>
          </cell>
          <cell r="C31">
            <v>3171</v>
          </cell>
          <cell r="D31">
            <v>2741304</v>
          </cell>
          <cell r="E31" t="str">
            <v>Gammaproteobacteria</v>
          </cell>
        </row>
        <row r="32">
          <cell r="A32" t="str">
            <v>SG8-11</v>
          </cell>
          <cell r="B32">
            <v>464</v>
          </cell>
          <cell r="C32">
            <v>4390</v>
          </cell>
          <cell r="D32">
            <v>3882126</v>
          </cell>
          <cell r="E32" t="str">
            <v>Gammaproteobacteria</v>
          </cell>
        </row>
        <row r="33">
          <cell r="A33" t="str">
            <v>SG8-45</v>
          </cell>
          <cell r="B33">
            <v>98</v>
          </cell>
          <cell r="C33">
            <v>2517</v>
          </cell>
          <cell r="D33">
            <v>2283082</v>
          </cell>
          <cell r="E33" t="str">
            <v>Gammaproteobacteria;Acidithiobacillales</v>
          </cell>
        </row>
        <row r="34">
          <cell r="A34" t="str">
            <v>SM23-46</v>
          </cell>
          <cell r="B34">
            <v>263</v>
          </cell>
          <cell r="C34">
            <v>3271</v>
          </cell>
          <cell r="D34">
            <v>2826034</v>
          </cell>
          <cell r="E34" t="str">
            <v>Gammaproteobacteria;Acidithiobacillales</v>
          </cell>
        </row>
        <row r="35">
          <cell r="A35" t="str">
            <v>SM1-46</v>
          </cell>
          <cell r="B35">
            <v>182</v>
          </cell>
          <cell r="C35">
            <v>2960</v>
          </cell>
          <cell r="D35">
            <v>2616358</v>
          </cell>
          <cell r="E35" t="str">
            <v>Gammaproteobacteria;Acidithiobacillales</v>
          </cell>
        </row>
        <row r="36">
          <cell r="A36" t="str">
            <v>SG8-50</v>
          </cell>
          <cell r="B36">
            <v>366</v>
          </cell>
          <cell r="C36">
            <v>4182</v>
          </cell>
          <cell r="D36">
            <v>3645285</v>
          </cell>
          <cell r="E36" t="str">
            <v>Gammaproteobacteria;Thiothrichales</v>
          </cell>
        </row>
        <row r="37">
          <cell r="A37" t="str">
            <v>SG8-23</v>
          </cell>
          <cell r="B37">
            <v>310</v>
          </cell>
          <cell r="C37">
            <v>3180</v>
          </cell>
          <cell r="D37">
            <v>3209539</v>
          </cell>
          <cell r="E37" t="str">
            <v>Gemmatiomonas</v>
          </cell>
        </row>
        <row r="38">
          <cell r="A38" t="str">
            <v>SG8-38-2</v>
          </cell>
          <cell r="B38">
            <v>307</v>
          </cell>
          <cell r="C38">
            <v>3039</v>
          </cell>
          <cell r="D38">
            <v>2814545</v>
          </cell>
          <cell r="E38" t="str">
            <v>Gemmatiomonas</v>
          </cell>
        </row>
        <row r="39">
          <cell r="A39" t="str">
            <v>SG8-28</v>
          </cell>
          <cell r="B39">
            <v>430</v>
          </cell>
          <cell r="C39">
            <v>3820</v>
          </cell>
          <cell r="D39">
            <v>3856507</v>
          </cell>
          <cell r="E39" t="str">
            <v>Gemmatiomonas</v>
          </cell>
        </row>
        <row r="40">
          <cell r="A40" t="str">
            <v>SG8-17</v>
          </cell>
          <cell r="B40">
            <v>456</v>
          </cell>
          <cell r="C40">
            <v>3949</v>
          </cell>
          <cell r="D40">
            <v>3691854</v>
          </cell>
          <cell r="E40" t="str">
            <v>Gemmatiomonas</v>
          </cell>
        </row>
        <row r="41">
          <cell r="A41" t="str">
            <v>SM23-52</v>
          </cell>
          <cell r="B41">
            <v>263</v>
          </cell>
          <cell r="C41">
            <v>4251</v>
          </cell>
          <cell r="D41">
            <v>4296877</v>
          </cell>
          <cell r="E41" t="str">
            <v>Gemmatiomonas</v>
          </cell>
        </row>
        <row r="42">
          <cell r="A42" t="str">
            <v>DG-56</v>
          </cell>
          <cell r="B42">
            <v>144</v>
          </cell>
          <cell r="C42">
            <v>1261</v>
          </cell>
          <cell r="D42">
            <v>1238975</v>
          </cell>
          <cell r="E42" t="str">
            <v>KD3-62</v>
          </cell>
        </row>
        <row r="43">
          <cell r="A43" t="str">
            <v>SG8-38-1</v>
          </cell>
          <cell r="B43">
            <v>234</v>
          </cell>
          <cell r="C43">
            <v>3900</v>
          </cell>
          <cell r="D43">
            <v>3848836</v>
          </cell>
          <cell r="E43" t="str">
            <v>Myxococcales</v>
          </cell>
        </row>
        <row r="44">
          <cell r="A44" t="str">
            <v>SG8-38</v>
          </cell>
          <cell r="B44">
            <v>105</v>
          </cell>
          <cell r="C44">
            <v>3453</v>
          </cell>
          <cell r="D44">
            <v>3623660</v>
          </cell>
          <cell r="E44" t="str">
            <v>Myxococcales</v>
          </cell>
        </row>
        <row r="45">
          <cell r="A45" t="str">
            <v>SG8-3</v>
          </cell>
          <cell r="B45">
            <v>733</v>
          </cell>
          <cell r="C45">
            <v>6668</v>
          </cell>
          <cell r="D45">
            <v>5957751</v>
          </cell>
          <cell r="E45" t="str">
            <v>Nitrospira</v>
          </cell>
        </row>
        <row r="46">
          <cell r="A46" t="str">
            <v>SG8-35-4</v>
          </cell>
          <cell r="B46">
            <v>292</v>
          </cell>
          <cell r="C46">
            <v>3028</v>
          </cell>
          <cell r="D46">
            <v>2692108</v>
          </cell>
          <cell r="E46" t="str">
            <v>Nitrospira/ like Thermodesulfovibrio</v>
          </cell>
        </row>
        <row r="47">
          <cell r="A47" t="str">
            <v>SG8-35-1</v>
          </cell>
          <cell r="B47">
            <v>357</v>
          </cell>
          <cell r="C47">
            <v>3808</v>
          </cell>
          <cell r="D47">
            <v>3333117</v>
          </cell>
          <cell r="E47" t="str">
            <v>Nitrospira/ like Thermodesulfovibrio</v>
          </cell>
        </row>
        <row r="48">
          <cell r="A48" t="str">
            <v>SM23-35</v>
          </cell>
          <cell r="B48">
            <v>140</v>
          </cell>
          <cell r="C48">
            <v>1633</v>
          </cell>
          <cell r="D48">
            <v>1416608</v>
          </cell>
          <cell r="E48" t="str">
            <v>Nitrospira/ like Thermodesulfovibrio</v>
          </cell>
        </row>
        <row r="49">
          <cell r="A49" t="str">
            <v>SG8-24</v>
          </cell>
          <cell r="B49">
            <v>67</v>
          </cell>
          <cell r="C49">
            <v>1231</v>
          </cell>
          <cell r="D49">
            <v>1116563</v>
          </cell>
          <cell r="E49" t="str">
            <v>OD1</v>
          </cell>
        </row>
        <row r="50">
          <cell r="A50" t="str">
            <v>DG-74-1</v>
          </cell>
          <cell r="B50">
            <v>13</v>
          </cell>
          <cell r="C50">
            <v>655</v>
          </cell>
          <cell r="D50">
            <v>584570</v>
          </cell>
          <cell r="E50" t="str">
            <v>OD1</v>
          </cell>
        </row>
        <row r="51">
          <cell r="A51" t="str">
            <v>DG-74-2</v>
          </cell>
          <cell r="B51">
            <v>79</v>
          </cell>
          <cell r="C51">
            <v>1584</v>
          </cell>
          <cell r="D51">
            <v>1286363</v>
          </cell>
          <cell r="E51" t="str">
            <v>OD1</v>
          </cell>
        </row>
        <row r="52">
          <cell r="A52" t="str">
            <v>DG-74-3</v>
          </cell>
          <cell r="B52">
            <v>21</v>
          </cell>
          <cell r="C52">
            <v>676</v>
          </cell>
          <cell r="D52">
            <v>543780</v>
          </cell>
          <cell r="E52" t="str">
            <v>OD1</v>
          </cell>
        </row>
        <row r="53">
          <cell r="A53" t="str">
            <v>DG-72</v>
          </cell>
          <cell r="B53">
            <v>11</v>
          </cell>
          <cell r="C53">
            <v>874</v>
          </cell>
          <cell r="D53">
            <v>717349</v>
          </cell>
          <cell r="E53" t="str">
            <v>OD1</v>
          </cell>
        </row>
        <row r="54">
          <cell r="A54" t="str">
            <v>DG-75</v>
          </cell>
          <cell r="B54">
            <v>53</v>
          </cell>
          <cell r="C54">
            <v>581</v>
          </cell>
          <cell r="D54">
            <v>473645</v>
          </cell>
          <cell r="E54" t="str">
            <v>OP11</v>
          </cell>
        </row>
        <row r="55">
          <cell r="A55" t="str">
            <v>SM23-25</v>
          </cell>
          <cell r="B55">
            <v>418</v>
          </cell>
          <cell r="C55">
            <v>3775</v>
          </cell>
          <cell r="D55">
            <v>3770408</v>
          </cell>
          <cell r="E55" t="str">
            <v>Planctomyce</v>
          </cell>
        </row>
        <row r="56">
          <cell r="A56" t="str">
            <v>SM23-32</v>
          </cell>
          <cell r="B56">
            <v>237</v>
          </cell>
          <cell r="C56">
            <v>2252</v>
          </cell>
          <cell r="D56">
            <v>2326512</v>
          </cell>
          <cell r="E56" t="str">
            <v>Planctomyce</v>
          </cell>
        </row>
        <row r="57">
          <cell r="A57" t="str">
            <v>SM23-65</v>
          </cell>
          <cell r="B57">
            <v>212</v>
          </cell>
          <cell r="C57">
            <v>1773</v>
          </cell>
          <cell r="D57">
            <v>1825793</v>
          </cell>
          <cell r="E57" t="str">
            <v>Planctomyce</v>
          </cell>
        </row>
        <row r="58">
          <cell r="A58" t="str">
            <v>DG-20</v>
          </cell>
          <cell r="B58">
            <v>331</v>
          </cell>
          <cell r="C58">
            <v>2799</v>
          </cell>
          <cell r="D58">
            <v>2821569</v>
          </cell>
          <cell r="E58" t="str">
            <v>Plantomycetes</v>
          </cell>
        </row>
        <row r="59">
          <cell r="A59" t="str">
            <v>DG-23</v>
          </cell>
          <cell r="B59">
            <v>173</v>
          </cell>
          <cell r="C59">
            <v>2069</v>
          </cell>
          <cell r="D59">
            <v>2020164</v>
          </cell>
          <cell r="E59" t="str">
            <v>Plantomycetes</v>
          </cell>
        </row>
        <row r="60">
          <cell r="A60" t="str">
            <v>DG-58</v>
          </cell>
          <cell r="B60">
            <v>220</v>
          </cell>
          <cell r="C60">
            <v>1720</v>
          </cell>
          <cell r="D60">
            <v>1746620</v>
          </cell>
          <cell r="E60" t="str">
            <v>Plantomycetes</v>
          </cell>
        </row>
        <row r="61">
          <cell r="A61" t="str">
            <v>SG8-4</v>
          </cell>
          <cell r="B61">
            <v>479</v>
          </cell>
          <cell r="C61">
            <v>4333</v>
          </cell>
          <cell r="D61">
            <v>4458874</v>
          </cell>
          <cell r="E61" t="str">
            <v>Plantomycetes/Phycisphaerae</v>
          </cell>
        </row>
        <row r="62">
          <cell r="A62" t="str">
            <v>SM23-30</v>
          </cell>
          <cell r="B62">
            <v>296</v>
          </cell>
          <cell r="C62">
            <v>3613</v>
          </cell>
          <cell r="D62">
            <v>4021226</v>
          </cell>
          <cell r="E62" t="str">
            <v>Plantomycetes/Phycisphaerae</v>
          </cell>
        </row>
        <row r="63">
          <cell r="A63" t="str">
            <v>SM23-33</v>
          </cell>
          <cell r="B63">
            <v>322</v>
          </cell>
          <cell r="C63">
            <v>3284</v>
          </cell>
          <cell r="D63">
            <v>3426709</v>
          </cell>
          <cell r="E63" t="str">
            <v>Plantomycetes/Phycisphaerae</v>
          </cell>
        </row>
        <row r="64">
          <cell r="A64" t="str">
            <v>SM23-32-1</v>
          </cell>
          <cell r="B64">
            <v>317</v>
          </cell>
          <cell r="C64">
            <v>2856</v>
          </cell>
          <cell r="D64">
            <v>3094560</v>
          </cell>
          <cell r="E64" t="str">
            <v>Plantomycetes/Phycisphaerae</v>
          </cell>
        </row>
        <row r="65">
          <cell r="A65" t="str">
            <v>SM1-79</v>
          </cell>
          <cell r="B65">
            <v>241</v>
          </cell>
          <cell r="C65">
            <v>2878</v>
          </cell>
          <cell r="D65">
            <v>2952060</v>
          </cell>
          <cell r="E65" t="str">
            <v>Plantomycetes/Phycisphaerae</v>
          </cell>
        </row>
        <row r="66">
          <cell r="A66" t="str">
            <v>DG-61</v>
          </cell>
          <cell r="B66">
            <v>431</v>
          </cell>
          <cell r="C66">
            <v>4757</v>
          </cell>
          <cell r="D66">
            <v>4307950</v>
          </cell>
          <cell r="E66" t="str">
            <v>Spirochete</v>
          </cell>
        </row>
        <row r="67">
          <cell r="A67" t="str">
            <v>DG-26</v>
          </cell>
          <cell r="B67">
            <v>135</v>
          </cell>
          <cell r="C67">
            <v>1727</v>
          </cell>
          <cell r="D67">
            <v>1682905</v>
          </cell>
          <cell r="E67" t="str">
            <v>TA06</v>
          </cell>
        </row>
        <row r="68">
          <cell r="A68" t="str">
            <v>DG-24</v>
          </cell>
          <cell r="B68">
            <v>121</v>
          </cell>
          <cell r="C68">
            <v>2291</v>
          </cell>
          <cell r="D68">
            <v>2323720</v>
          </cell>
          <cell r="E68" t="str">
            <v>TA06</v>
          </cell>
        </row>
        <row r="69">
          <cell r="A69" t="str">
            <v>SM23-40</v>
          </cell>
          <cell r="B69">
            <v>189</v>
          </cell>
          <cell r="C69">
            <v>2890</v>
          </cell>
          <cell r="D69">
            <v>2883088</v>
          </cell>
          <cell r="E69" t="str">
            <v>TA06</v>
          </cell>
        </row>
        <row r="70">
          <cell r="A70" t="str">
            <v>SM1-40</v>
          </cell>
          <cell r="B70">
            <v>197</v>
          </cell>
          <cell r="C70">
            <v>2541</v>
          </cell>
          <cell r="D70">
            <v>2559446</v>
          </cell>
          <cell r="E70" t="str">
            <v>TA06</v>
          </cell>
        </row>
        <row r="71">
          <cell r="A71" t="str">
            <v>DG-78</v>
          </cell>
          <cell r="B71">
            <v>173</v>
          </cell>
          <cell r="C71">
            <v>2196</v>
          </cell>
          <cell r="D71">
            <v>2090507</v>
          </cell>
          <cell r="E71" t="str">
            <v>TA06</v>
          </cell>
        </row>
        <row r="72">
          <cell r="A72" t="str">
            <v>DG-78-2</v>
          </cell>
          <cell r="B72">
            <v>95</v>
          </cell>
          <cell r="C72">
            <v>2768</v>
          </cell>
          <cell r="D72">
            <v>2562206</v>
          </cell>
          <cell r="E72" t="str">
            <v>WOR-3</v>
          </cell>
        </row>
        <row r="73">
          <cell r="A73" t="str">
            <v>SM23-60</v>
          </cell>
          <cell r="B73">
            <v>264</v>
          </cell>
          <cell r="C73">
            <v>3104</v>
          </cell>
          <cell r="D73">
            <v>3369763</v>
          </cell>
          <cell r="E73" t="str">
            <v>WOR-3</v>
          </cell>
        </row>
        <row r="74">
          <cell r="A74" t="str">
            <v>SM23-42</v>
          </cell>
          <cell r="B74">
            <v>59</v>
          </cell>
          <cell r="C74">
            <v>2515</v>
          </cell>
          <cell r="D74">
            <v>2532789</v>
          </cell>
          <cell r="E74" t="str">
            <v>WOR-3</v>
          </cell>
        </row>
        <row r="75">
          <cell r="A75" t="str">
            <v>SM1-77</v>
          </cell>
          <cell r="B75">
            <v>150</v>
          </cell>
          <cell r="C75">
            <v>1502</v>
          </cell>
          <cell r="D75">
            <v>1269144</v>
          </cell>
          <cell r="E75" t="str">
            <v>WOR-3</v>
          </cell>
        </row>
        <row r="76">
          <cell r="A76" t="str">
            <v>DG-54-3</v>
          </cell>
          <cell r="B76">
            <v>279</v>
          </cell>
          <cell r="C76">
            <v>3638</v>
          </cell>
          <cell r="D76">
            <v>3303329</v>
          </cell>
          <cell r="E76" t="str">
            <v>WOR-1</v>
          </cell>
        </row>
        <row r="77">
          <cell r="A77" t="str">
            <v>DG-63</v>
          </cell>
          <cell r="B77">
            <v>83</v>
          </cell>
          <cell r="C77">
            <v>3190</v>
          </cell>
          <cell r="D77">
            <v>3519707</v>
          </cell>
          <cell r="E77" t="str">
            <v>WS3</v>
          </cell>
        </row>
        <row r="78">
          <cell r="A78" t="str">
            <v>SM23-81</v>
          </cell>
          <cell r="B78">
            <v>99</v>
          </cell>
          <cell r="C78">
            <v>2856</v>
          </cell>
          <cell r="D78">
            <v>3074913</v>
          </cell>
          <cell r="E78" t="str">
            <v>Zixibacteria</v>
          </cell>
        </row>
        <row r="79">
          <cell r="A79" t="str">
            <v>DG-27</v>
          </cell>
          <cell r="B79">
            <v>133</v>
          </cell>
          <cell r="C79">
            <v>1142</v>
          </cell>
          <cell r="D79">
            <v>1101969</v>
          </cell>
          <cell r="E79" t="str">
            <v>Zixibacteria</v>
          </cell>
        </row>
        <row r="80">
          <cell r="A80" t="str">
            <v>SM23-73-3</v>
          </cell>
          <cell r="B80">
            <v>90</v>
          </cell>
          <cell r="C80">
            <v>1939</v>
          </cell>
          <cell r="D80">
            <v>1882756</v>
          </cell>
          <cell r="E80" t="str">
            <v>Zixibacteria</v>
          </cell>
        </row>
        <row r="81">
          <cell r="A81" t="str">
            <v>SM23-73</v>
          </cell>
          <cell r="B81">
            <v>163</v>
          </cell>
          <cell r="C81">
            <v>1657</v>
          </cell>
          <cell r="D81">
            <v>1441479</v>
          </cell>
          <cell r="E81" t="str">
            <v>Zixibacteria</v>
          </cell>
        </row>
        <row r="82">
          <cell r="A82" t="str">
            <v>SM23-73-2</v>
          </cell>
          <cell r="B82">
            <v>124</v>
          </cell>
          <cell r="C82">
            <v>2356</v>
          </cell>
          <cell r="D82">
            <v>2272909</v>
          </cell>
          <cell r="E82" t="str">
            <v>Zixibacteria</v>
          </cell>
        </row>
        <row r="83">
          <cell r="A83" t="str">
            <v>sM23-57</v>
          </cell>
          <cell r="B83">
            <v>285</v>
          </cell>
          <cell r="C83">
            <v>2369</v>
          </cell>
          <cell r="D83">
            <v>2350405</v>
          </cell>
          <cell r="E83" t="str">
            <v>KSB1</v>
          </cell>
        </row>
        <row r="84">
          <cell r="A84" t="str">
            <v>SM1-73</v>
          </cell>
          <cell r="B84">
            <v>147</v>
          </cell>
          <cell r="C84">
            <v>2480</v>
          </cell>
          <cell r="D84">
            <v>2223615</v>
          </cell>
          <cell r="E84" t="str">
            <v>Zixibacteria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3"/>
  <sheetViews>
    <sheetView tabSelected="1" workbookViewId="0">
      <selection activeCell="E9" sqref="E9"/>
    </sheetView>
  </sheetViews>
  <sheetFormatPr baseColWidth="10" defaultRowHeight="15" x14ac:dyDescent="0"/>
  <cols>
    <col min="2" max="2" width="39" customWidth="1"/>
  </cols>
  <sheetData>
    <row r="1" spans="1:50" ht="76" thickBot="1">
      <c r="A1" s="1"/>
      <c r="B1" s="2" t="s">
        <v>0</v>
      </c>
      <c r="C1" s="3" t="s">
        <v>1</v>
      </c>
      <c r="D1" s="4" t="s">
        <v>2</v>
      </c>
      <c r="E1" s="5"/>
      <c r="F1" s="6" t="s">
        <v>3</v>
      </c>
      <c r="G1" s="6" t="s">
        <v>4</v>
      </c>
      <c r="H1" s="6" t="s">
        <v>5</v>
      </c>
      <c r="I1" s="6" t="s">
        <v>6</v>
      </c>
      <c r="J1" s="7" t="s">
        <v>7</v>
      </c>
      <c r="K1" s="5" t="s">
        <v>8</v>
      </c>
      <c r="L1" s="5" t="s">
        <v>9</v>
      </c>
      <c r="M1" s="8" t="s">
        <v>10</v>
      </c>
      <c r="N1" s="4" t="s">
        <v>11</v>
      </c>
      <c r="O1" s="9" t="s">
        <v>12</v>
      </c>
      <c r="P1" s="9" t="s">
        <v>13</v>
      </c>
      <c r="Q1" s="5"/>
      <c r="R1" s="4" t="s">
        <v>14</v>
      </c>
      <c r="S1" s="9"/>
      <c r="T1" s="9" t="s">
        <v>15</v>
      </c>
      <c r="U1" s="8" t="s">
        <v>16</v>
      </c>
      <c r="V1" s="10" t="s">
        <v>17</v>
      </c>
      <c r="W1" s="9" t="s">
        <v>18</v>
      </c>
      <c r="X1" s="5" t="s">
        <v>19</v>
      </c>
      <c r="Y1" s="5" t="s">
        <v>20</v>
      </c>
      <c r="Z1" s="10" t="s">
        <v>21</v>
      </c>
      <c r="AA1" s="5"/>
      <c r="AB1" s="5" t="s">
        <v>22</v>
      </c>
      <c r="AC1" s="5"/>
      <c r="AD1" s="8" t="s">
        <v>23</v>
      </c>
      <c r="AE1" s="9" t="s">
        <v>24</v>
      </c>
      <c r="AF1" s="4" t="s">
        <v>25</v>
      </c>
      <c r="AG1" s="5"/>
      <c r="AH1" s="4" t="s">
        <v>26</v>
      </c>
      <c r="AI1" s="5" t="s">
        <v>27</v>
      </c>
      <c r="AJ1" s="4" t="s">
        <v>28</v>
      </c>
      <c r="AK1" s="9" t="s">
        <v>29</v>
      </c>
      <c r="AL1" s="5" t="s">
        <v>17</v>
      </c>
      <c r="AM1" s="5" t="s">
        <v>30</v>
      </c>
      <c r="AN1" s="8" t="s">
        <v>31</v>
      </c>
      <c r="AO1" s="5"/>
      <c r="AP1" s="5"/>
      <c r="AQ1" s="5"/>
      <c r="AR1" s="5"/>
      <c r="AS1" s="8" t="s">
        <v>32</v>
      </c>
      <c r="AT1" s="5" t="s">
        <v>33</v>
      </c>
      <c r="AU1" s="4"/>
      <c r="AV1" s="5"/>
      <c r="AW1" s="5"/>
      <c r="AX1" s="4"/>
    </row>
    <row r="2" spans="1:50" ht="61" thickBot="1">
      <c r="A2" s="1"/>
      <c r="B2" s="2" t="s">
        <v>34</v>
      </c>
      <c r="C2" s="3"/>
      <c r="D2" s="7" t="s">
        <v>35</v>
      </c>
      <c r="E2" s="5" t="s">
        <v>36</v>
      </c>
      <c r="F2" s="7" t="s">
        <v>37</v>
      </c>
      <c r="G2" s="7"/>
      <c r="H2" s="7"/>
      <c r="I2" s="7"/>
      <c r="J2" s="7" t="s">
        <v>38</v>
      </c>
      <c r="K2" s="5" t="s">
        <v>39</v>
      </c>
      <c r="L2" s="5"/>
      <c r="M2" s="8"/>
      <c r="N2" s="9" t="s">
        <v>40</v>
      </c>
      <c r="O2" s="9"/>
      <c r="P2" s="9"/>
      <c r="Q2" s="10" t="s">
        <v>41</v>
      </c>
      <c r="R2" s="4" t="s">
        <v>42</v>
      </c>
      <c r="S2" s="9" t="s">
        <v>43</v>
      </c>
      <c r="T2" s="5" t="s">
        <v>44</v>
      </c>
      <c r="U2" s="8"/>
      <c r="V2" s="10" t="s">
        <v>45</v>
      </c>
      <c r="W2" s="11" t="s">
        <v>46</v>
      </c>
      <c r="X2" s="9" t="s">
        <v>47</v>
      </c>
      <c r="Y2" s="9" t="s">
        <v>48</v>
      </c>
      <c r="Z2" s="10" t="s">
        <v>49</v>
      </c>
      <c r="AA2" s="9" t="s">
        <v>50</v>
      </c>
      <c r="AB2" s="5" t="s">
        <v>51</v>
      </c>
      <c r="AC2" s="9" t="s">
        <v>52</v>
      </c>
      <c r="AD2" s="8"/>
      <c r="AE2" s="9" t="s">
        <v>53</v>
      </c>
      <c r="AF2" s="4" t="s">
        <v>54</v>
      </c>
      <c r="AG2" s="9" t="s">
        <v>55</v>
      </c>
      <c r="AH2" s="4" t="s">
        <v>56</v>
      </c>
      <c r="AI2" s="12" t="s">
        <v>57</v>
      </c>
      <c r="AJ2" s="4" t="s">
        <v>58</v>
      </c>
      <c r="AK2" s="9"/>
      <c r="AL2" s="5" t="s">
        <v>45</v>
      </c>
      <c r="AM2" s="5" t="s">
        <v>59</v>
      </c>
      <c r="AN2" s="8"/>
      <c r="AO2" s="10" t="s">
        <v>60</v>
      </c>
      <c r="AP2" s="10" t="s">
        <v>61</v>
      </c>
      <c r="AQ2" s="10" t="s">
        <v>62</v>
      </c>
      <c r="AR2" s="10" t="s">
        <v>63</v>
      </c>
      <c r="AS2" s="8"/>
      <c r="AT2" s="9" t="s">
        <v>64</v>
      </c>
      <c r="AU2" s="4" t="s">
        <v>65</v>
      </c>
      <c r="AV2" s="9" t="s">
        <v>66</v>
      </c>
      <c r="AW2" s="5" t="s">
        <v>67</v>
      </c>
      <c r="AX2" s="4" t="s">
        <v>68</v>
      </c>
    </row>
    <row r="3" spans="1:50" ht="31" thickBot="1">
      <c r="A3" s="1"/>
      <c r="B3" s="2" t="s">
        <v>69</v>
      </c>
      <c r="C3" s="3"/>
      <c r="D3" s="4"/>
      <c r="E3" s="13" t="s">
        <v>70</v>
      </c>
      <c r="F3" s="7"/>
      <c r="G3" s="7"/>
      <c r="H3" s="7"/>
      <c r="I3" s="7"/>
      <c r="J3" s="7"/>
      <c r="K3" s="9"/>
      <c r="L3" s="9"/>
      <c r="M3" s="8"/>
      <c r="N3" s="9"/>
      <c r="O3" s="9"/>
      <c r="P3" s="9"/>
      <c r="Q3" s="10" t="s">
        <v>71</v>
      </c>
      <c r="R3" s="4"/>
      <c r="S3" s="13" t="s">
        <v>72</v>
      </c>
      <c r="T3" s="5"/>
      <c r="U3" s="8"/>
      <c r="V3" s="10"/>
      <c r="W3" s="9"/>
      <c r="X3" s="9"/>
      <c r="Y3" s="9"/>
      <c r="Z3" s="10"/>
      <c r="AA3" s="9" t="s">
        <v>73</v>
      </c>
      <c r="AB3" s="9"/>
      <c r="AC3" s="9" t="s">
        <v>74</v>
      </c>
      <c r="AD3" s="8"/>
      <c r="AE3" s="9" t="s">
        <v>75</v>
      </c>
      <c r="AF3" s="4"/>
      <c r="AG3" s="9" t="s">
        <v>76</v>
      </c>
      <c r="AH3" s="4"/>
      <c r="AI3" s="12"/>
      <c r="AJ3" s="4"/>
      <c r="AK3" s="9"/>
      <c r="AL3" s="9"/>
      <c r="AM3" s="9"/>
      <c r="AN3" s="8"/>
      <c r="AO3" s="14" t="s">
        <v>77</v>
      </c>
      <c r="AP3" s="13" t="s">
        <v>78</v>
      </c>
      <c r="AQ3" s="15" t="s">
        <v>79</v>
      </c>
      <c r="AR3" s="10" t="s">
        <v>80</v>
      </c>
      <c r="AS3" s="8"/>
      <c r="AT3" s="9"/>
      <c r="AU3" s="15" t="s">
        <v>81</v>
      </c>
      <c r="AV3" s="15" t="s">
        <v>82</v>
      </c>
      <c r="AW3" s="5" t="s">
        <v>83</v>
      </c>
      <c r="AX3" s="4" t="s">
        <v>84</v>
      </c>
    </row>
    <row r="4" spans="1:50">
      <c r="A4" s="16" t="s">
        <v>85</v>
      </c>
      <c r="B4" s="17" t="str">
        <f>VLOOKUP(A4,'[1]summary table'!A:E,5,FALSE)</f>
        <v>Chloroflexi;Anaerolineae</v>
      </c>
      <c r="C4" s="18">
        <v>3</v>
      </c>
      <c r="D4" s="15">
        <v>2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1</v>
      </c>
      <c r="L4" s="15">
        <v>0</v>
      </c>
      <c r="M4" s="18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8">
        <v>2</v>
      </c>
      <c r="V4" s="15">
        <v>0</v>
      </c>
      <c r="W4" s="15">
        <v>0</v>
      </c>
      <c r="X4" s="15">
        <v>1</v>
      </c>
      <c r="Y4" s="15">
        <v>0</v>
      </c>
      <c r="Z4" s="15">
        <v>0</v>
      </c>
      <c r="AA4" s="15">
        <v>0</v>
      </c>
      <c r="AB4" s="15">
        <v>1</v>
      </c>
      <c r="AC4" s="15">
        <v>0</v>
      </c>
      <c r="AD4" s="18">
        <v>9</v>
      </c>
      <c r="AE4" s="15">
        <v>6</v>
      </c>
      <c r="AF4" s="15">
        <v>0</v>
      </c>
      <c r="AG4" s="15">
        <v>0</v>
      </c>
      <c r="AH4" s="15">
        <v>1</v>
      </c>
      <c r="AI4" s="15">
        <v>0</v>
      </c>
      <c r="AJ4" s="15">
        <v>0</v>
      </c>
      <c r="AK4" s="15">
        <v>2</v>
      </c>
      <c r="AL4" s="15">
        <v>0</v>
      </c>
      <c r="AM4" s="15">
        <v>0</v>
      </c>
      <c r="AN4" s="18">
        <v>0</v>
      </c>
      <c r="AO4" s="15">
        <v>0</v>
      </c>
      <c r="AP4" s="15">
        <v>0</v>
      </c>
      <c r="AQ4" s="15">
        <v>0</v>
      </c>
      <c r="AR4" s="15">
        <v>0</v>
      </c>
      <c r="AS4" s="18">
        <v>1</v>
      </c>
      <c r="AT4" s="15">
        <v>1</v>
      </c>
      <c r="AU4" s="15">
        <v>0</v>
      </c>
      <c r="AV4" s="15">
        <v>0</v>
      </c>
      <c r="AW4" s="15">
        <v>0</v>
      </c>
      <c r="AX4" s="15">
        <v>0</v>
      </c>
    </row>
    <row r="5" spans="1:50">
      <c r="A5" s="16" t="s">
        <v>86</v>
      </c>
      <c r="B5" s="17" t="str">
        <f>VLOOKUP(A5,'[1]summary table'!A:E,5,FALSE)</f>
        <v>Zixibacteria</v>
      </c>
      <c r="C5" s="18">
        <v>5</v>
      </c>
      <c r="D5" s="15">
        <v>0</v>
      </c>
      <c r="E5" s="15">
        <v>4</v>
      </c>
      <c r="F5" s="15">
        <v>0</v>
      </c>
      <c r="G5" s="15">
        <v>0</v>
      </c>
      <c r="H5" s="15">
        <v>1</v>
      </c>
      <c r="I5" s="15">
        <v>0</v>
      </c>
      <c r="J5" s="15">
        <v>0</v>
      </c>
      <c r="K5" s="15">
        <v>0</v>
      </c>
      <c r="L5" s="15">
        <v>0</v>
      </c>
      <c r="M5" s="18">
        <v>2</v>
      </c>
      <c r="N5" s="15">
        <v>1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1</v>
      </c>
      <c r="U5" s="18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8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8">
        <v>5</v>
      </c>
      <c r="AO5" s="15">
        <v>5</v>
      </c>
      <c r="AP5" s="15">
        <v>0</v>
      </c>
      <c r="AQ5" s="15">
        <v>0</v>
      </c>
      <c r="AR5" s="15">
        <v>0</v>
      </c>
      <c r="AS5" s="18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</row>
    <row r="6" spans="1:50">
      <c r="A6" s="16" t="s">
        <v>87</v>
      </c>
      <c r="B6" s="17" t="str">
        <f>VLOOKUP(A6,'[1]summary table'!A:E,5,FALSE)</f>
        <v>Zixibacteria</v>
      </c>
      <c r="C6" s="18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8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8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8">
        <v>1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1</v>
      </c>
      <c r="AK6" s="15">
        <v>0</v>
      </c>
      <c r="AL6" s="15">
        <v>0</v>
      </c>
      <c r="AM6" s="15">
        <v>0</v>
      </c>
      <c r="AN6" s="18">
        <v>4</v>
      </c>
      <c r="AO6" s="15">
        <v>4</v>
      </c>
      <c r="AP6" s="15">
        <v>0</v>
      </c>
      <c r="AQ6" s="15">
        <v>0</v>
      </c>
      <c r="AR6" s="15">
        <v>0</v>
      </c>
      <c r="AS6" s="18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</row>
    <row r="7" spans="1:50">
      <c r="A7" s="16" t="s">
        <v>88</v>
      </c>
      <c r="B7" s="17" t="str">
        <f>VLOOKUP(A7,'[1]summary table'!A:E,5,FALSE)</f>
        <v>Zixibacteria</v>
      </c>
      <c r="C7" s="18">
        <v>1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1</v>
      </c>
      <c r="M7" s="18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8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8">
        <v>1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1</v>
      </c>
      <c r="AK7" s="15">
        <v>0</v>
      </c>
      <c r="AL7" s="15">
        <v>0</v>
      </c>
      <c r="AM7" s="15">
        <v>0</v>
      </c>
      <c r="AN7" s="18">
        <v>0</v>
      </c>
      <c r="AO7" s="15">
        <v>0</v>
      </c>
      <c r="AP7" s="15">
        <v>0</v>
      </c>
      <c r="AQ7" s="15">
        <v>0</v>
      </c>
      <c r="AR7" s="15">
        <v>0</v>
      </c>
      <c r="AS7" s="18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</row>
    <row r="8" spans="1:50">
      <c r="A8" s="16" t="s">
        <v>89</v>
      </c>
      <c r="B8" s="17" t="str">
        <f>VLOOKUP(A8,'[1]summary table'!A:E,5,FALSE)</f>
        <v>Zixibacteria</v>
      </c>
      <c r="C8" s="18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8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8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8">
        <v>1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1</v>
      </c>
      <c r="AK8" s="15">
        <v>0</v>
      </c>
      <c r="AL8" s="15">
        <v>0</v>
      </c>
      <c r="AM8" s="15">
        <v>0</v>
      </c>
      <c r="AN8" s="18">
        <v>0</v>
      </c>
      <c r="AO8" s="15">
        <v>0</v>
      </c>
      <c r="AP8" s="15">
        <v>0</v>
      </c>
      <c r="AQ8" s="15">
        <v>0</v>
      </c>
      <c r="AR8" s="15">
        <v>0</v>
      </c>
      <c r="AS8" s="18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</row>
    <row r="9" spans="1:50">
      <c r="A9" s="16" t="s">
        <v>90</v>
      </c>
      <c r="B9" s="17" t="str">
        <f>VLOOKUP(A9,'[1]summary table'!A:E,5,FALSE)</f>
        <v>Planctomyce</v>
      </c>
      <c r="C9" s="18">
        <v>2</v>
      </c>
      <c r="D9" s="15">
        <v>1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1</v>
      </c>
      <c r="M9" s="18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8">
        <v>1</v>
      </c>
      <c r="V9" s="15">
        <v>0</v>
      </c>
      <c r="W9" s="15">
        <v>0</v>
      </c>
      <c r="X9" s="15">
        <v>0</v>
      </c>
      <c r="Y9" s="15">
        <v>0</v>
      </c>
      <c r="Z9" s="15">
        <v>1</v>
      </c>
      <c r="AA9" s="15">
        <v>0</v>
      </c>
      <c r="AB9" s="15">
        <v>0</v>
      </c>
      <c r="AC9" s="15">
        <v>0</v>
      </c>
      <c r="AD9" s="18">
        <v>7</v>
      </c>
      <c r="AE9" s="15">
        <v>0</v>
      </c>
      <c r="AF9" s="15">
        <v>0</v>
      </c>
      <c r="AG9" s="15">
        <v>0</v>
      </c>
      <c r="AH9" s="15">
        <v>0</v>
      </c>
      <c r="AI9" s="15">
        <v>2</v>
      </c>
      <c r="AJ9" s="15">
        <v>1</v>
      </c>
      <c r="AK9" s="15">
        <v>4</v>
      </c>
      <c r="AL9" s="15">
        <v>0</v>
      </c>
      <c r="AM9" s="15">
        <v>0</v>
      </c>
      <c r="AN9" s="18">
        <v>0</v>
      </c>
      <c r="AO9" s="15">
        <v>0</v>
      </c>
      <c r="AP9" s="15">
        <v>0</v>
      </c>
      <c r="AQ9" s="15">
        <v>0</v>
      </c>
      <c r="AR9" s="15">
        <v>0</v>
      </c>
      <c r="AS9" s="18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</row>
    <row r="10" spans="1:50">
      <c r="A10" s="16" t="s">
        <v>91</v>
      </c>
      <c r="B10" s="17" t="str">
        <f>VLOOKUP(A10,'[1]summary table'!A:E,5,FALSE)</f>
        <v>Chloroflexi;Anaerolineae</v>
      </c>
      <c r="C10" s="18">
        <v>7</v>
      </c>
      <c r="D10" s="15">
        <v>0</v>
      </c>
      <c r="E10" s="15">
        <v>3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2</v>
      </c>
      <c r="L10" s="15">
        <v>2</v>
      </c>
      <c r="M10" s="18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8">
        <v>1</v>
      </c>
      <c r="V10" s="15">
        <v>1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8">
        <v>3</v>
      </c>
      <c r="AE10" s="15">
        <v>0</v>
      </c>
      <c r="AF10" s="15">
        <v>0</v>
      </c>
      <c r="AG10" s="15">
        <v>0</v>
      </c>
      <c r="AH10" s="15">
        <v>1</v>
      </c>
      <c r="AI10" s="15">
        <v>0</v>
      </c>
      <c r="AJ10" s="15">
        <v>0</v>
      </c>
      <c r="AK10" s="15">
        <v>1</v>
      </c>
      <c r="AL10" s="15">
        <v>1</v>
      </c>
      <c r="AM10" s="15">
        <v>0</v>
      </c>
      <c r="AN10" s="18">
        <v>0</v>
      </c>
      <c r="AO10" s="15">
        <v>0</v>
      </c>
      <c r="AP10" s="15">
        <v>0</v>
      </c>
      <c r="AQ10" s="15">
        <v>0</v>
      </c>
      <c r="AR10" s="15">
        <v>0</v>
      </c>
      <c r="AS10" s="18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</row>
    <row r="11" spans="1:50">
      <c r="A11" s="16" t="s">
        <v>92</v>
      </c>
      <c r="B11" s="17" t="str">
        <f>VLOOKUP(A11,'[1]summary table'!A:E,5,FALSE)</f>
        <v>Bacteroides</v>
      </c>
      <c r="C11" s="18">
        <v>23</v>
      </c>
      <c r="D11" s="15">
        <v>10</v>
      </c>
      <c r="E11" s="15">
        <v>1</v>
      </c>
      <c r="F11" s="15">
        <v>0</v>
      </c>
      <c r="G11" s="15">
        <v>0</v>
      </c>
      <c r="H11" s="15">
        <v>4</v>
      </c>
      <c r="I11" s="15">
        <v>0</v>
      </c>
      <c r="J11" s="15">
        <v>0</v>
      </c>
      <c r="K11" s="15">
        <v>0</v>
      </c>
      <c r="L11" s="15">
        <v>8</v>
      </c>
      <c r="M11" s="18">
        <v>8</v>
      </c>
      <c r="N11" s="15">
        <v>4</v>
      </c>
      <c r="O11" s="15">
        <v>0</v>
      </c>
      <c r="P11" s="15">
        <v>0</v>
      </c>
      <c r="Q11" s="15">
        <v>0</v>
      </c>
      <c r="R11" s="15">
        <v>1</v>
      </c>
      <c r="S11" s="15">
        <v>0</v>
      </c>
      <c r="T11" s="15">
        <v>3</v>
      </c>
      <c r="U11" s="18">
        <v>8</v>
      </c>
      <c r="V11" s="15">
        <v>1</v>
      </c>
      <c r="W11" s="15">
        <v>0</v>
      </c>
      <c r="X11" s="15">
        <v>0</v>
      </c>
      <c r="Y11" s="15">
        <v>0</v>
      </c>
      <c r="Z11" s="15">
        <v>4</v>
      </c>
      <c r="AA11" s="15">
        <v>0</v>
      </c>
      <c r="AB11" s="15">
        <v>3</v>
      </c>
      <c r="AC11" s="15">
        <v>0</v>
      </c>
      <c r="AD11" s="18">
        <v>21</v>
      </c>
      <c r="AE11" s="15">
        <v>0</v>
      </c>
      <c r="AF11" s="15">
        <v>6</v>
      </c>
      <c r="AG11" s="15">
        <v>0</v>
      </c>
      <c r="AH11" s="15">
        <v>1</v>
      </c>
      <c r="AI11" s="15">
        <v>7</v>
      </c>
      <c r="AJ11" s="15">
        <v>1</v>
      </c>
      <c r="AK11" s="15">
        <v>1</v>
      </c>
      <c r="AL11" s="15">
        <v>1</v>
      </c>
      <c r="AM11" s="15">
        <v>4</v>
      </c>
      <c r="AN11" s="18">
        <v>4</v>
      </c>
      <c r="AO11" s="15">
        <v>3</v>
      </c>
      <c r="AP11" s="15">
        <v>1</v>
      </c>
      <c r="AQ11" s="15">
        <v>0</v>
      </c>
      <c r="AR11" s="15">
        <v>0</v>
      </c>
      <c r="AS11" s="18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</row>
    <row r="12" spans="1:50">
      <c r="A12" s="16" t="s">
        <v>93</v>
      </c>
      <c r="B12" s="17" t="str">
        <f>VLOOKUP(A12,'[1]summary table'!A:E,5,FALSE)</f>
        <v>Bacteroides</v>
      </c>
      <c r="C12" s="18">
        <v>23</v>
      </c>
      <c r="D12" s="15">
        <v>10</v>
      </c>
      <c r="E12" s="15">
        <v>2</v>
      </c>
      <c r="F12" s="15">
        <v>0</v>
      </c>
      <c r="G12" s="15">
        <v>0</v>
      </c>
      <c r="H12" s="15">
        <v>5</v>
      </c>
      <c r="I12" s="15">
        <v>0</v>
      </c>
      <c r="J12" s="15">
        <v>0</v>
      </c>
      <c r="K12" s="15">
        <v>0</v>
      </c>
      <c r="L12" s="15">
        <v>6</v>
      </c>
      <c r="M12" s="18">
        <v>23</v>
      </c>
      <c r="N12" s="15">
        <v>5</v>
      </c>
      <c r="O12" s="15">
        <v>0</v>
      </c>
      <c r="P12" s="15">
        <v>0</v>
      </c>
      <c r="Q12" s="15">
        <v>0</v>
      </c>
      <c r="R12" s="15">
        <v>0</v>
      </c>
      <c r="S12" s="15">
        <v>3</v>
      </c>
      <c r="T12" s="15">
        <v>15</v>
      </c>
      <c r="U12" s="18">
        <v>13</v>
      </c>
      <c r="V12" s="15">
        <v>2</v>
      </c>
      <c r="W12" s="15">
        <v>0</v>
      </c>
      <c r="X12" s="15">
        <v>0</v>
      </c>
      <c r="Y12" s="15">
        <v>0</v>
      </c>
      <c r="Z12" s="15">
        <v>5</v>
      </c>
      <c r="AA12" s="15">
        <v>2</v>
      </c>
      <c r="AB12" s="15">
        <v>4</v>
      </c>
      <c r="AC12" s="15">
        <v>0</v>
      </c>
      <c r="AD12" s="18">
        <v>59</v>
      </c>
      <c r="AE12" s="15">
        <v>0</v>
      </c>
      <c r="AF12" s="15">
        <v>9</v>
      </c>
      <c r="AG12" s="15">
        <v>0</v>
      </c>
      <c r="AH12" s="15">
        <v>8</v>
      </c>
      <c r="AI12" s="15">
        <v>23</v>
      </c>
      <c r="AJ12" s="15">
        <v>0</v>
      </c>
      <c r="AK12" s="15">
        <v>0</v>
      </c>
      <c r="AL12" s="15">
        <v>2</v>
      </c>
      <c r="AM12" s="15">
        <v>17</v>
      </c>
      <c r="AN12" s="18">
        <v>3</v>
      </c>
      <c r="AO12" s="15">
        <v>3</v>
      </c>
      <c r="AP12" s="15">
        <v>0</v>
      </c>
      <c r="AQ12" s="15">
        <v>0</v>
      </c>
      <c r="AR12" s="15">
        <v>0</v>
      </c>
      <c r="AS12" s="18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</row>
    <row r="13" spans="1:50">
      <c r="A13" s="16" t="s">
        <v>94</v>
      </c>
      <c r="B13" s="17" t="str">
        <f>VLOOKUP(A13,'[1]summary table'!A:E,5,FALSE)</f>
        <v>WOR-3</v>
      </c>
      <c r="C13" s="18">
        <v>1</v>
      </c>
      <c r="D13" s="15">
        <v>0</v>
      </c>
      <c r="E13" s="15">
        <v>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8">
        <v>9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9</v>
      </c>
      <c r="T13" s="15">
        <v>0</v>
      </c>
      <c r="U13" s="18">
        <v>2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2</v>
      </c>
      <c r="AB13" s="15">
        <v>0</v>
      </c>
      <c r="AC13" s="15">
        <v>0</v>
      </c>
      <c r="AD13" s="18">
        <v>1</v>
      </c>
      <c r="AE13" s="15">
        <v>0</v>
      </c>
      <c r="AF13" s="15">
        <v>1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8">
        <v>4</v>
      </c>
      <c r="AO13" s="15">
        <v>3</v>
      </c>
      <c r="AP13" s="15">
        <v>1</v>
      </c>
      <c r="AQ13" s="15">
        <v>0</v>
      </c>
      <c r="AR13" s="15">
        <v>0</v>
      </c>
      <c r="AS13" s="18">
        <v>1</v>
      </c>
      <c r="AT13" s="15">
        <v>1</v>
      </c>
      <c r="AU13" s="15">
        <v>0</v>
      </c>
      <c r="AV13" s="15">
        <v>0</v>
      </c>
      <c r="AW13" s="15">
        <v>0</v>
      </c>
      <c r="AX13" s="15">
        <v>0</v>
      </c>
    </row>
    <row r="14" spans="1:50">
      <c r="A14" s="16" t="s">
        <v>95</v>
      </c>
      <c r="B14" s="17" t="str">
        <f>VLOOKUP(A14,'[1]summary table'!A:E,5,FALSE)</f>
        <v>KSB1</v>
      </c>
      <c r="C14" s="18">
        <v>7</v>
      </c>
      <c r="D14" s="15">
        <v>0</v>
      </c>
      <c r="E14" s="15">
        <v>5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1</v>
      </c>
      <c r="L14" s="15">
        <v>1</v>
      </c>
      <c r="M14" s="18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8">
        <v>2</v>
      </c>
      <c r="V14" s="15">
        <v>1</v>
      </c>
      <c r="W14" s="15">
        <v>0</v>
      </c>
      <c r="X14" s="15">
        <v>0</v>
      </c>
      <c r="Y14" s="15">
        <v>0</v>
      </c>
      <c r="Z14" s="15">
        <v>1</v>
      </c>
      <c r="AA14" s="15">
        <v>0</v>
      </c>
      <c r="AB14" s="15">
        <v>0</v>
      </c>
      <c r="AC14" s="15">
        <v>0</v>
      </c>
      <c r="AD14" s="18">
        <v>4</v>
      </c>
      <c r="AE14" s="15">
        <v>0</v>
      </c>
      <c r="AF14" s="15">
        <v>0</v>
      </c>
      <c r="AG14" s="15">
        <v>0</v>
      </c>
      <c r="AH14" s="15">
        <v>1</v>
      </c>
      <c r="AI14" s="15">
        <v>1</v>
      </c>
      <c r="AJ14" s="15">
        <v>0</v>
      </c>
      <c r="AK14" s="15">
        <v>0</v>
      </c>
      <c r="AL14" s="15">
        <v>1</v>
      </c>
      <c r="AM14" s="15">
        <v>1</v>
      </c>
      <c r="AN14" s="18">
        <v>1</v>
      </c>
      <c r="AO14" s="15">
        <v>1</v>
      </c>
      <c r="AP14" s="15">
        <v>0</v>
      </c>
      <c r="AQ14" s="15">
        <v>0</v>
      </c>
      <c r="AR14" s="15">
        <v>0</v>
      </c>
      <c r="AS14" s="18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</row>
    <row r="15" spans="1:50">
      <c r="A15" s="16" t="s">
        <v>96</v>
      </c>
      <c r="B15" s="17" t="str">
        <f>VLOOKUP(A15,'[1]summary table'!A:E,5,FALSE)</f>
        <v>Gemmatiomonas</v>
      </c>
      <c r="C15" s="18">
        <v>8</v>
      </c>
      <c r="D15" s="15">
        <v>3</v>
      </c>
      <c r="E15" s="15">
        <v>1</v>
      </c>
      <c r="F15" s="15">
        <v>0</v>
      </c>
      <c r="G15" s="15">
        <v>0</v>
      </c>
      <c r="H15" s="15">
        <v>1</v>
      </c>
      <c r="I15" s="15">
        <v>0</v>
      </c>
      <c r="J15" s="15">
        <v>0</v>
      </c>
      <c r="K15" s="15">
        <v>0</v>
      </c>
      <c r="L15" s="15">
        <v>3</v>
      </c>
      <c r="M15" s="18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</v>
      </c>
      <c r="U15" s="18">
        <v>1</v>
      </c>
      <c r="V15" s="15">
        <v>1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8">
        <v>11</v>
      </c>
      <c r="AE15" s="15">
        <v>0</v>
      </c>
      <c r="AF15" s="15">
        <v>0</v>
      </c>
      <c r="AG15" s="15">
        <v>0</v>
      </c>
      <c r="AH15" s="15">
        <v>1</v>
      </c>
      <c r="AI15" s="15">
        <v>6</v>
      </c>
      <c r="AJ15" s="15">
        <v>0</v>
      </c>
      <c r="AK15" s="15">
        <v>0</v>
      </c>
      <c r="AL15" s="15">
        <v>1</v>
      </c>
      <c r="AM15" s="15">
        <v>3</v>
      </c>
      <c r="AN15" s="18">
        <v>4</v>
      </c>
      <c r="AO15" s="15">
        <v>4</v>
      </c>
      <c r="AP15" s="15">
        <v>0</v>
      </c>
      <c r="AQ15" s="15">
        <v>0</v>
      </c>
      <c r="AR15" s="15">
        <v>0</v>
      </c>
      <c r="AS15" s="18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</row>
    <row r="16" spans="1:50">
      <c r="A16" s="16" t="s">
        <v>97</v>
      </c>
      <c r="B16" s="17" t="str">
        <f>VLOOKUP(A16,'[1]summary table'!A:E,5,FALSE)</f>
        <v>BRC1</v>
      </c>
      <c r="C16" s="18">
        <v>6</v>
      </c>
      <c r="D16" s="15">
        <v>3</v>
      </c>
      <c r="E16" s="15">
        <v>3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8">
        <v>1</v>
      </c>
      <c r="N16" s="15">
        <v>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8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8">
        <v>3</v>
      </c>
      <c r="AE16" s="15">
        <v>0</v>
      </c>
      <c r="AF16" s="15">
        <v>0</v>
      </c>
      <c r="AG16" s="15">
        <v>0</v>
      </c>
      <c r="AH16" s="15">
        <v>0</v>
      </c>
      <c r="AI16" s="15">
        <v>1</v>
      </c>
      <c r="AJ16" s="15">
        <v>0</v>
      </c>
      <c r="AK16" s="15">
        <v>1</v>
      </c>
      <c r="AL16" s="15">
        <v>0</v>
      </c>
      <c r="AM16" s="15">
        <v>1</v>
      </c>
      <c r="AN16" s="18">
        <v>6</v>
      </c>
      <c r="AO16" s="15">
        <v>6</v>
      </c>
      <c r="AP16" s="15">
        <v>0</v>
      </c>
      <c r="AQ16" s="15">
        <v>0</v>
      </c>
      <c r="AR16" s="15">
        <v>0</v>
      </c>
      <c r="AS16" s="18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</row>
    <row r="17" spans="1:50">
      <c r="A17" s="16" t="s">
        <v>98</v>
      </c>
      <c r="B17" s="17" t="str">
        <f>VLOOKUP(A17,'[1]summary table'!A:E,5,FALSE)</f>
        <v>Gammaproteobacteria;Acidithiobacillales</v>
      </c>
      <c r="C17" s="18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8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</v>
      </c>
      <c r="U17" s="18">
        <v>3</v>
      </c>
      <c r="V17" s="15">
        <v>0</v>
      </c>
      <c r="W17" s="15">
        <v>0</v>
      </c>
      <c r="X17" s="15">
        <v>0</v>
      </c>
      <c r="Y17" s="15">
        <v>0</v>
      </c>
      <c r="Z17" s="15">
        <v>3</v>
      </c>
      <c r="AA17" s="15">
        <v>0</v>
      </c>
      <c r="AB17" s="15">
        <v>0</v>
      </c>
      <c r="AC17" s="15">
        <v>0</v>
      </c>
      <c r="AD17" s="18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8">
        <v>0</v>
      </c>
      <c r="AO17" s="15">
        <v>0</v>
      </c>
      <c r="AP17" s="15">
        <v>0</v>
      </c>
      <c r="AQ17" s="15">
        <v>0</v>
      </c>
      <c r="AR17" s="15">
        <v>0</v>
      </c>
      <c r="AS17" s="18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</row>
    <row r="18" spans="1:50">
      <c r="A18" s="16" t="s">
        <v>99</v>
      </c>
      <c r="B18" s="17" t="str">
        <f>VLOOKUP(A18,'[1]summary table'!A:E,5,FALSE)</f>
        <v>WOR-3</v>
      </c>
      <c r="C18" s="18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8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8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8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8">
        <v>1</v>
      </c>
      <c r="AO18" s="15">
        <v>1</v>
      </c>
      <c r="AP18" s="15">
        <v>0</v>
      </c>
      <c r="AQ18" s="15">
        <v>0</v>
      </c>
      <c r="AR18" s="15">
        <v>0</v>
      </c>
      <c r="AS18" s="18">
        <v>1</v>
      </c>
      <c r="AT18" s="15">
        <v>1</v>
      </c>
      <c r="AU18" s="15">
        <v>0</v>
      </c>
      <c r="AV18" s="15">
        <v>0</v>
      </c>
      <c r="AW18" s="15">
        <v>0</v>
      </c>
      <c r="AX18" s="15">
        <v>0</v>
      </c>
    </row>
    <row r="19" spans="1:50">
      <c r="A19" s="16" t="s">
        <v>100</v>
      </c>
      <c r="B19" s="17" t="str">
        <f>VLOOKUP(A19,'[1]summary table'!A:E,5,FALSE)</f>
        <v>TA06</v>
      </c>
      <c r="C19" s="18">
        <v>5</v>
      </c>
      <c r="D19" s="15">
        <v>0</v>
      </c>
      <c r="E19" s="15">
        <v>4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8">
        <v>1</v>
      </c>
      <c r="N19" s="15">
        <v>1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8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8">
        <v>2</v>
      </c>
      <c r="AE19" s="15">
        <v>1</v>
      </c>
      <c r="AF19" s="15">
        <v>1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8">
        <v>1</v>
      </c>
      <c r="AO19" s="15">
        <v>1</v>
      </c>
      <c r="AP19" s="15">
        <v>0</v>
      </c>
      <c r="AQ19" s="15">
        <v>0</v>
      </c>
      <c r="AR19" s="15">
        <v>0</v>
      </c>
      <c r="AS19" s="18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</row>
    <row r="20" spans="1:50">
      <c r="A20" s="16" t="s">
        <v>101</v>
      </c>
      <c r="B20" s="17" t="str">
        <f>VLOOKUP(A20,'[1]summary table'!A:E,5,FALSE)</f>
        <v>Chlymidae</v>
      </c>
      <c r="C20" s="18">
        <v>5</v>
      </c>
      <c r="D20" s="15">
        <v>0</v>
      </c>
      <c r="E20" s="15">
        <v>4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1</v>
      </c>
      <c r="M20" s="18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8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8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8">
        <v>0</v>
      </c>
      <c r="AO20" s="15">
        <v>0</v>
      </c>
      <c r="AP20" s="15">
        <v>0</v>
      </c>
      <c r="AQ20" s="15">
        <v>0</v>
      </c>
      <c r="AR20" s="15">
        <v>0</v>
      </c>
      <c r="AS20" s="18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</row>
    <row r="21" spans="1:50">
      <c r="A21" s="16" t="s">
        <v>102</v>
      </c>
      <c r="B21" s="17" t="str">
        <f>VLOOKUP(A21,'[1]summary table'!A:E,5,FALSE)</f>
        <v>Nitrospira/ like Thermodesulfovibrio</v>
      </c>
      <c r="C21" s="18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8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8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8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8">
        <v>0</v>
      </c>
      <c r="AO21" s="15">
        <v>0</v>
      </c>
      <c r="AP21" s="15">
        <v>0</v>
      </c>
      <c r="AQ21" s="15">
        <v>0</v>
      </c>
      <c r="AR21" s="15">
        <v>0</v>
      </c>
      <c r="AS21" s="18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</row>
    <row r="22" spans="1:50">
      <c r="A22" s="16" t="s">
        <v>103</v>
      </c>
      <c r="B22" s="17" t="str">
        <f>VLOOKUP(A22,'[1]summary table'!A:E,5,FALSE)</f>
        <v>Plantomycetes/Phycisphaerae</v>
      </c>
      <c r="C22" s="18">
        <v>5</v>
      </c>
      <c r="D22" s="15">
        <v>4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1</v>
      </c>
      <c r="M22" s="18">
        <v>5</v>
      </c>
      <c r="N22" s="15">
        <v>1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4</v>
      </c>
      <c r="U22" s="18">
        <v>1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0</v>
      </c>
      <c r="AB22" s="15">
        <v>0</v>
      </c>
      <c r="AC22" s="15">
        <v>0</v>
      </c>
      <c r="AD22" s="18">
        <v>13</v>
      </c>
      <c r="AE22" s="15">
        <v>0</v>
      </c>
      <c r="AF22" s="15">
        <v>0</v>
      </c>
      <c r="AG22" s="15">
        <v>0</v>
      </c>
      <c r="AH22" s="15">
        <v>2</v>
      </c>
      <c r="AI22" s="15">
        <v>4</v>
      </c>
      <c r="AJ22" s="15">
        <v>1</v>
      </c>
      <c r="AK22" s="15">
        <v>6</v>
      </c>
      <c r="AL22" s="15">
        <v>0</v>
      </c>
      <c r="AM22" s="15">
        <v>0</v>
      </c>
      <c r="AN22" s="18">
        <v>2</v>
      </c>
      <c r="AO22" s="15">
        <v>2</v>
      </c>
      <c r="AP22" s="15">
        <v>0</v>
      </c>
      <c r="AQ22" s="15">
        <v>0</v>
      </c>
      <c r="AR22" s="15">
        <v>0</v>
      </c>
      <c r="AS22" s="18">
        <v>1</v>
      </c>
      <c r="AT22" s="15">
        <v>1</v>
      </c>
      <c r="AU22" s="15">
        <v>0</v>
      </c>
      <c r="AV22" s="15">
        <v>0</v>
      </c>
      <c r="AW22" s="15">
        <v>0</v>
      </c>
      <c r="AX22" s="15">
        <v>0</v>
      </c>
    </row>
    <row r="23" spans="1:50">
      <c r="A23" s="16" t="s">
        <v>104</v>
      </c>
      <c r="B23" s="17" t="str">
        <f>VLOOKUP(A23,'[1]summary table'!A:E,5,FALSE)</f>
        <v>Planctomyce</v>
      </c>
      <c r="C23" s="18">
        <v>26</v>
      </c>
      <c r="D23" s="15">
        <v>12</v>
      </c>
      <c r="E23" s="15">
        <v>3</v>
      </c>
      <c r="F23" s="15">
        <v>0</v>
      </c>
      <c r="G23" s="15">
        <v>0</v>
      </c>
      <c r="H23" s="15">
        <v>10</v>
      </c>
      <c r="I23" s="15">
        <v>0</v>
      </c>
      <c r="J23" s="15">
        <v>0</v>
      </c>
      <c r="K23" s="15">
        <v>0</v>
      </c>
      <c r="L23" s="15">
        <v>1</v>
      </c>
      <c r="M23" s="18">
        <v>7</v>
      </c>
      <c r="N23" s="15">
        <v>3</v>
      </c>
      <c r="O23" s="15">
        <v>0</v>
      </c>
      <c r="P23" s="15">
        <v>1</v>
      </c>
      <c r="Q23" s="15">
        <v>0</v>
      </c>
      <c r="R23" s="15">
        <v>0</v>
      </c>
      <c r="S23" s="15">
        <v>1</v>
      </c>
      <c r="T23" s="15">
        <v>2</v>
      </c>
      <c r="U23" s="18">
        <v>1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1</v>
      </c>
      <c r="AC23" s="15">
        <v>0</v>
      </c>
      <c r="AD23" s="18">
        <v>25</v>
      </c>
      <c r="AE23" s="15">
        <v>9</v>
      </c>
      <c r="AF23" s="15">
        <v>1</v>
      </c>
      <c r="AG23" s="15">
        <v>0</v>
      </c>
      <c r="AH23" s="15">
        <v>2</v>
      </c>
      <c r="AI23" s="15">
        <v>8</v>
      </c>
      <c r="AJ23" s="15">
        <v>0</v>
      </c>
      <c r="AK23" s="15">
        <v>4</v>
      </c>
      <c r="AL23" s="15">
        <v>0</v>
      </c>
      <c r="AM23" s="15">
        <v>1</v>
      </c>
      <c r="AN23" s="18">
        <v>0</v>
      </c>
      <c r="AO23" s="15">
        <v>0</v>
      </c>
      <c r="AP23" s="15">
        <v>0</v>
      </c>
      <c r="AQ23" s="15">
        <v>0</v>
      </c>
      <c r="AR23" s="15">
        <v>0</v>
      </c>
      <c r="AS23" s="18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</row>
    <row r="24" spans="1:50">
      <c r="A24" s="16" t="s">
        <v>105</v>
      </c>
      <c r="B24" s="17" t="str">
        <f>VLOOKUP(A24,'[1]summary table'!A:E,5,FALSE)</f>
        <v>KSB1</v>
      </c>
      <c r="C24" s="18">
        <v>3</v>
      </c>
      <c r="D24" s="15">
        <v>0</v>
      </c>
      <c r="E24" s="15">
        <v>2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</v>
      </c>
      <c r="M24" s="18">
        <v>1</v>
      </c>
      <c r="N24" s="15">
        <v>1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8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8">
        <v>3</v>
      </c>
      <c r="AE24" s="15">
        <v>0</v>
      </c>
      <c r="AF24" s="15">
        <v>0</v>
      </c>
      <c r="AG24" s="15">
        <v>0</v>
      </c>
      <c r="AH24" s="15">
        <v>0</v>
      </c>
      <c r="AI24" s="15">
        <v>2</v>
      </c>
      <c r="AJ24" s="15">
        <v>0</v>
      </c>
      <c r="AK24" s="15">
        <v>0</v>
      </c>
      <c r="AL24" s="15">
        <v>0</v>
      </c>
      <c r="AM24" s="15">
        <v>1</v>
      </c>
      <c r="AN24" s="18">
        <v>1</v>
      </c>
      <c r="AO24" s="15">
        <v>1</v>
      </c>
      <c r="AP24" s="15">
        <v>0</v>
      </c>
      <c r="AQ24" s="15">
        <v>0</v>
      </c>
      <c r="AR24" s="15">
        <v>0</v>
      </c>
      <c r="AS24" s="18">
        <v>1</v>
      </c>
      <c r="AT24" s="15">
        <v>1</v>
      </c>
      <c r="AU24" s="15">
        <v>0</v>
      </c>
      <c r="AV24" s="15">
        <v>0</v>
      </c>
      <c r="AW24" s="15">
        <v>0</v>
      </c>
      <c r="AX24" s="15">
        <v>0</v>
      </c>
    </row>
    <row r="25" spans="1:50">
      <c r="A25" s="16" t="s">
        <v>106</v>
      </c>
      <c r="B25" s="17" t="str">
        <f>VLOOKUP(A25,'[1]summary table'!A:E,5,FALSE)</f>
        <v>Plantomycetes/Phycisphaerae</v>
      </c>
      <c r="C25" s="18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</v>
      </c>
      <c r="M25" s="18">
        <v>5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4</v>
      </c>
      <c r="U25" s="18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8">
        <v>4</v>
      </c>
      <c r="AE25" s="15">
        <v>0</v>
      </c>
      <c r="AF25" s="15">
        <v>0</v>
      </c>
      <c r="AG25" s="15">
        <v>0</v>
      </c>
      <c r="AH25" s="15">
        <v>0</v>
      </c>
      <c r="AI25" s="15">
        <v>2</v>
      </c>
      <c r="AJ25" s="15">
        <v>0</v>
      </c>
      <c r="AK25" s="15">
        <v>0</v>
      </c>
      <c r="AL25" s="15">
        <v>0</v>
      </c>
      <c r="AM25" s="15">
        <v>2</v>
      </c>
      <c r="AN25" s="18">
        <v>1</v>
      </c>
      <c r="AO25" s="15">
        <v>1</v>
      </c>
      <c r="AP25" s="15">
        <v>0</v>
      </c>
      <c r="AQ25" s="15">
        <v>0</v>
      </c>
      <c r="AR25" s="15">
        <v>0</v>
      </c>
      <c r="AS25" s="18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</row>
    <row r="26" spans="1:50">
      <c r="A26" s="16" t="s">
        <v>107</v>
      </c>
      <c r="B26" s="17" t="str">
        <f>VLOOKUP(A26,'[1]summary table'!A:E,5,FALSE)</f>
        <v>WOR-2</v>
      </c>
      <c r="C26" s="18">
        <v>8</v>
      </c>
      <c r="D26" s="15">
        <v>7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8">
        <v>4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2</v>
      </c>
      <c r="T26" s="15">
        <v>2</v>
      </c>
      <c r="U26" s="18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8">
        <v>12</v>
      </c>
      <c r="AE26" s="15">
        <v>0</v>
      </c>
      <c r="AF26" s="15">
        <v>0</v>
      </c>
      <c r="AG26" s="15">
        <v>0</v>
      </c>
      <c r="AH26" s="15">
        <v>0</v>
      </c>
      <c r="AI26" s="15">
        <v>8</v>
      </c>
      <c r="AJ26" s="15">
        <v>2</v>
      </c>
      <c r="AK26" s="15">
        <v>2</v>
      </c>
      <c r="AL26" s="15">
        <v>0</v>
      </c>
      <c r="AM26" s="15">
        <v>0</v>
      </c>
      <c r="AN26" s="18">
        <v>3</v>
      </c>
      <c r="AO26" s="15">
        <v>3</v>
      </c>
      <c r="AP26" s="15">
        <v>0</v>
      </c>
      <c r="AQ26" s="15">
        <v>0</v>
      </c>
      <c r="AR26" s="15">
        <v>0</v>
      </c>
      <c r="AS26" s="18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</row>
    <row r="27" spans="1:50">
      <c r="A27" s="16" t="s">
        <v>108</v>
      </c>
      <c r="B27" s="17" t="str">
        <f>VLOOKUP(A27,'[1]summary table'!A:E,5,FALSE)</f>
        <v>Chloroflexi;Dehalococcoidia</v>
      </c>
      <c r="C27" s="18">
        <v>1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8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8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8">
        <v>1</v>
      </c>
      <c r="AE27" s="15">
        <v>0</v>
      </c>
      <c r="AF27" s="15">
        <v>0</v>
      </c>
      <c r="AG27" s="15">
        <v>0</v>
      </c>
      <c r="AH27" s="15">
        <v>1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8">
        <v>0</v>
      </c>
      <c r="AO27" s="15">
        <v>0</v>
      </c>
      <c r="AP27" s="15">
        <v>0</v>
      </c>
      <c r="AQ27" s="15">
        <v>0</v>
      </c>
      <c r="AR27" s="15">
        <v>0</v>
      </c>
      <c r="AS27" s="18">
        <v>1</v>
      </c>
      <c r="AT27" s="15">
        <v>1</v>
      </c>
      <c r="AU27" s="15">
        <v>0</v>
      </c>
      <c r="AV27" s="15">
        <v>0</v>
      </c>
      <c r="AW27" s="15">
        <v>0</v>
      </c>
      <c r="AX27" s="15">
        <v>0</v>
      </c>
    </row>
    <row r="28" spans="1:50">
      <c r="A28" s="16" t="s">
        <v>109</v>
      </c>
      <c r="B28" s="17" t="str">
        <f>VLOOKUP(A28,'[1]summary table'!A:E,5,FALSE)</f>
        <v>Chloroflexi;Dehalococcoidia</v>
      </c>
      <c r="C28" s="18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8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8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8">
        <v>1</v>
      </c>
      <c r="AE28" s="15">
        <v>0</v>
      </c>
      <c r="AF28" s="15">
        <v>0</v>
      </c>
      <c r="AG28" s="15">
        <v>0</v>
      </c>
      <c r="AH28" s="15">
        <v>1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8">
        <v>4</v>
      </c>
      <c r="AO28" s="15">
        <v>3</v>
      </c>
      <c r="AP28" s="15">
        <v>1</v>
      </c>
      <c r="AQ28" s="15">
        <v>0</v>
      </c>
      <c r="AR28" s="15">
        <v>0</v>
      </c>
      <c r="AS28" s="18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</row>
    <row r="29" spans="1:50">
      <c r="A29" s="16" t="s">
        <v>110</v>
      </c>
      <c r="B29" s="17" t="str">
        <f>VLOOKUP(A29,'[1]summary table'!A:E,5,FALSE)</f>
        <v>Planctomyce</v>
      </c>
      <c r="C29" s="18">
        <v>9</v>
      </c>
      <c r="D29" s="15">
        <v>7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0</v>
      </c>
      <c r="K29" s="15">
        <v>1</v>
      </c>
      <c r="L29" s="15">
        <v>0</v>
      </c>
      <c r="M29" s="18">
        <v>9</v>
      </c>
      <c r="N29" s="15">
        <v>2</v>
      </c>
      <c r="O29" s="15">
        <v>0</v>
      </c>
      <c r="P29" s="15">
        <v>1</v>
      </c>
      <c r="Q29" s="15">
        <v>0</v>
      </c>
      <c r="R29" s="15">
        <v>0</v>
      </c>
      <c r="S29" s="15">
        <v>0</v>
      </c>
      <c r="T29" s="15">
        <v>6</v>
      </c>
      <c r="U29" s="18">
        <v>2</v>
      </c>
      <c r="V29" s="15">
        <v>1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1</v>
      </c>
      <c r="AC29" s="15">
        <v>0</v>
      </c>
      <c r="AD29" s="18">
        <v>16</v>
      </c>
      <c r="AE29" s="15">
        <v>0</v>
      </c>
      <c r="AF29" s="15">
        <v>3</v>
      </c>
      <c r="AG29" s="15">
        <v>0</v>
      </c>
      <c r="AH29" s="15">
        <v>0</v>
      </c>
      <c r="AI29" s="15">
        <v>2</v>
      </c>
      <c r="AJ29" s="15">
        <v>0</v>
      </c>
      <c r="AK29" s="15">
        <v>1</v>
      </c>
      <c r="AL29" s="15">
        <v>1</v>
      </c>
      <c r="AM29" s="15">
        <v>9</v>
      </c>
      <c r="AN29" s="18">
        <v>2</v>
      </c>
      <c r="AO29" s="15">
        <v>1</v>
      </c>
      <c r="AP29" s="15">
        <v>1</v>
      </c>
      <c r="AQ29" s="15">
        <v>0</v>
      </c>
      <c r="AR29" s="15">
        <v>0</v>
      </c>
      <c r="AS29" s="18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</row>
    <row r="30" spans="1:50">
      <c r="A30" s="16" t="s">
        <v>111</v>
      </c>
      <c r="B30" s="17" t="str">
        <f>VLOOKUP(A30,'[1]summary table'!A:E,5,FALSE)</f>
        <v>Plantomycetes/Phycisphaerae</v>
      </c>
      <c r="C30" s="18">
        <v>7</v>
      </c>
      <c r="D30" s="15">
        <v>6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8">
        <v>6</v>
      </c>
      <c r="N30" s="15">
        <v>2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4</v>
      </c>
      <c r="U30" s="18">
        <v>4</v>
      </c>
      <c r="V30" s="15">
        <v>0</v>
      </c>
      <c r="W30" s="15">
        <v>0</v>
      </c>
      <c r="X30" s="15">
        <v>0</v>
      </c>
      <c r="Y30" s="15">
        <v>0</v>
      </c>
      <c r="Z30" s="15">
        <v>4</v>
      </c>
      <c r="AA30" s="15">
        <v>0</v>
      </c>
      <c r="AB30" s="15">
        <v>0</v>
      </c>
      <c r="AC30" s="15">
        <v>0</v>
      </c>
      <c r="AD30" s="18">
        <v>13</v>
      </c>
      <c r="AE30" s="15">
        <v>4</v>
      </c>
      <c r="AF30" s="15">
        <v>3</v>
      </c>
      <c r="AG30" s="15">
        <v>0</v>
      </c>
      <c r="AH30" s="15">
        <v>0</v>
      </c>
      <c r="AI30" s="15">
        <v>1</v>
      </c>
      <c r="AJ30" s="15">
        <v>0</v>
      </c>
      <c r="AK30" s="15">
        <v>2</v>
      </c>
      <c r="AL30" s="15">
        <v>0</v>
      </c>
      <c r="AM30" s="15">
        <v>3</v>
      </c>
      <c r="AN30" s="18">
        <v>0</v>
      </c>
      <c r="AO30" s="15">
        <v>0</v>
      </c>
      <c r="AP30" s="15">
        <v>0</v>
      </c>
      <c r="AQ30" s="15">
        <v>0</v>
      </c>
      <c r="AR30" s="15">
        <v>0</v>
      </c>
      <c r="AS30" s="18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</row>
    <row r="31" spans="1:50">
      <c r="A31" s="16" t="s">
        <v>112</v>
      </c>
      <c r="B31" s="17" t="str">
        <f>VLOOKUP(A31,'[1]summary table'!A:E,5,FALSE)</f>
        <v>WOR-3</v>
      </c>
      <c r="C31" s="18">
        <v>1</v>
      </c>
      <c r="D31" s="15">
        <v>0</v>
      </c>
      <c r="E31" s="15">
        <v>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8">
        <v>4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4</v>
      </c>
      <c r="T31" s="15">
        <v>0</v>
      </c>
      <c r="U31" s="18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8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8">
        <v>1</v>
      </c>
      <c r="AO31" s="15">
        <v>1</v>
      </c>
      <c r="AP31" s="15">
        <v>0</v>
      </c>
      <c r="AQ31" s="15">
        <v>0</v>
      </c>
      <c r="AR31" s="15">
        <v>0</v>
      </c>
      <c r="AS31" s="18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</row>
    <row r="32" spans="1:50">
      <c r="A32" s="16" t="s">
        <v>113</v>
      </c>
      <c r="B32" s="17" t="str">
        <f>VLOOKUP(A32,'[1]summary table'!A:E,5,FALSE)</f>
        <v>Zixibacteria</v>
      </c>
      <c r="C32" s="18">
        <v>2</v>
      </c>
      <c r="D32" s="15">
        <v>0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1</v>
      </c>
      <c r="M32" s="18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8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8">
        <v>1</v>
      </c>
      <c r="AE32" s="15">
        <v>0</v>
      </c>
      <c r="AF32" s="15">
        <v>1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8">
        <v>1</v>
      </c>
      <c r="AO32" s="15">
        <v>1</v>
      </c>
      <c r="AP32" s="15">
        <v>0</v>
      </c>
      <c r="AQ32" s="15">
        <v>0</v>
      </c>
      <c r="AR32" s="15">
        <v>0</v>
      </c>
      <c r="AS32" s="18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</row>
    <row r="33" spans="1:50">
      <c r="A33" s="16" t="s">
        <v>114</v>
      </c>
      <c r="B33" s="17" t="str">
        <f>VLOOKUP(A33,'[1]summary table'!A:E,5,FALSE)</f>
        <v>Bacteroides</v>
      </c>
      <c r="C33" s="18">
        <v>5</v>
      </c>
      <c r="D33" s="15">
        <v>2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2</v>
      </c>
      <c r="M33" s="18">
        <v>4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4</v>
      </c>
      <c r="U33" s="18">
        <v>4</v>
      </c>
      <c r="V33" s="15">
        <v>1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3</v>
      </c>
      <c r="AC33" s="15">
        <v>0</v>
      </c>
      <c r="AD33" s="18">
        <v>23</v>
      </c>
      <c r="AE33" s="15">
        <v>0</v>
      </c>
      <c r="AF33" s="15">
        <v>2</v>
      </c>
      <c r="AG33" s="15">
        <v>0</v>
      </c>
      <c r="AH33" s="15">
        <v>3</v>
      </c>
      <c r="AI33" s="15">
        <v>8</v>
      </c>
      <c r="AJ33" s="15">
        <v>0</v>
      </c>
      <c r="AK33" s="15">
        <v>0</v>
      </c>
      <c r="AL33" s="15">
        <v>1</v>
      </c>
      <c r="AM33" s="15">
        <v>9</v>
      </c>
      <c r="AN33" s="18">
        <v>0</v>
      </c>
      <c r="AO33" s="15">
        <v>0</v>
      </c>
      <c r="AP33" s="15">
        <v>0</v>
      </c>
      <c r="AQ33" s="15">
        <v>0</v>
      </c>
      <c r="AR33" s="15">
        <v>0</v>
      </c>
      <c r="AS33" s="18">
        <v>1</v>
      </c>
      <c r="AT33" s="15">
        <v>0</v>
      </c>
      <c r="AU33" s="15">
        <v>1</v>
      </c>
      <c r="AV33" s="15">
        <v>0</v>
      </c>
      <c r="AW33" s="15">
        <v>0</v>
      </c>
      <c r="AX33" s="15">
        <v>0</v>
      </c>
    </row>
    <row r="34" spans="1:50">
      <c r="A34" s="16" t="s">
        <v>115</v>
      </c>
      <c r="B34" s="17" t="str">
        <f>VLOOKUP(A34,'[1]summary table'!A:E,5,FALSE)</f>
        <v>Gammaproteobacteria;Acidithiobacillales</v>
      </c>
      <c r="C34" s="18">
        <v>2</v>
      </c>
      <c r="D34" s="15">
        <v>0</v>
      </c>
      <c r="E34" s="15">
        <v>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1</v>
      </c>
      <c r="M34" s="18">
        <v>1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</v>
      </c>
      <c r="T34" s="15">
        <v>0</v>
      </c>
      <c r="U34" s="18">
        <v>1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1</v>
      </c>
      <c r="AB34" s="15">
        <v>0</v>
      </c>
      <c r="AC34" s="15">
        <v>0</v>
      </c>
      <c r="AD34" s="18">
        <v>2</v>
      </c>
      <c r="AE34" s="15">
        <v>0</v>
      </c>
      <c r="AF34" s="15">
        <v>0</v>
      </c>
      <c r="AG34" s="15">
        <v>2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8">
        <v>1</v>
      </c>
      <c r="AO34" s="15">
        <v>1</v>
      </c>
      <c r="AP34" s="15">
        <v>0</v>
      </c>
      <c r="AQ34" s="15">
        <v>0</v>
      </c>
      <c r="AR34" s="15">
        <v>0</v>
      </c>
      <c r="AS34" s="18">
        <v>2</v>
      </c>
      <c r="AT34" s="15">
        <v>0</v>
      </c>
      <c r="AU34" s="15">
        <v>2</v>
      </c>
      <c r="AV34" s="15">
        <v>0</v>
      </c>
      <c r="AW34" s="15">
        <v>0</v>
      </c>
      <c r="AX34" s="15">
        <v>0</v>
      </c>
    </row>
    <row r="35" spans="1:50">
      <c r="A35" s="16" t="s">
        <v>116</v>
      </c>
      <c r="B35" s="17" t="str">
        <f>VLOOKUP(A35,'[1]summary table'!A:E,5,FALSE)</f>
        <v>TA06</v>
      </c>
      <c r="C35" s="18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8">
        <v>1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8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8">
        <v>2</v>
      </c>
      <c r="AE35" s="15">
        <v>1</v>
      </c>
      <c r="AF35" s="15">
        <v>1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8">
        <v>0</v>
      </c>
      <c r="AO35" s="15">
        <v>0</v>
      </c>
      <c r="AP35" s="15">
        <v>0</v>
      </c>
      <c r="AQ35" s="15">
        <v>0</v>
      </c>
      <c r="AR35" s="15">
        <v>0</v>
      </c>
      <c r="AS35" s="18">
        <v>1</v>
      </c>
      <c r="AT35" s="15">
        <v>0</v>
      </c>
      <c r="AU35" s="15">
        <v>1</v>
      </c>
      <c r="AV35" s="15">
        <v>0</v>
      </c>
      <c r="AW35" s="15">
        <v>0</v>
      </c>
      <c r="AX35" s="15">
        <v>0</v>
      </c>
    </row>
    <row r="36" spans="1:50">
      <c r="A36" s="16" t="s">
        <v>117</v>
      </c>
      <c r="B36" s="17" t="str">
        <f>VLOOKUP(A36,'[1]summary table'!A:E,5,FALSE)</f>
        <v>Chloroflexi;Dehalococcoidia</v>
      </c>
      <c r="C36" s="18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8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8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8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8">
        <v>0</v>
      </c>
      <c r="AO36" s="15">
        <v>0</v>
      </c>
      <c r="AP36" s="15">
        <v>0</v>
      </c>
      <c r="AQ36" s="15">
        <v>0</v>
      </c>
      <c r="AR36" s="15">
        <v>0</v>
      </c>
      <c r="AS36" s="18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</row>
    <row r="37" spans="1:50">
      <c r="A37" s="16" t="s">
        <v>118</v>
      </c>
      <c r="B37" s="17" t="str">
        <f>VLOOKUP(A37,'[1]summary table'!A:E,5,FALSE)</f>
        <v>Gammaproteobacteria;Thiothrichales</v>
      </c>
      <c r="C37" s="18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8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8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8">
        <v>4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1</v>
      </c>
      <c r="AL37" s="15">
        <v>0</v>
      </c>
      <c r="AM37" s="15">
        <v>3</v>
      </c>
      <c r="AN37" s="18">
        <v>4</v>
      </c>
      <c r="AO37" s="15">
        <v>4</v>
      </c>
      <c r="AP37" s="15">
        <v>0</v>
      </c>
      <c r="AQ37" s="15">
        <v>0</v>
      </c>
      <c r="AR37" s="15">
        <v>0</v>
      </c>
      <c r="AS37" s="18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</row>
    <row r="38" spans="1:50">
      <c r="A38" s="16" t="s">
        <v>119</v>
      </c>
      <c r="B38" s="17" t="str">
        <f>VLOOKUP(A38,'[1]summary table'!A:E,5,FALSE)</f>
        <v>Gammaproteobacteria</v>
      </c>
      <c r="C38" s="18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8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8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8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8">
        <v>4</v>
      </c>
      <c r="AO38" s="15">
        <v>4</v>
      </c>
      <c r="AP38" s="15">
        <v>0</v>
      </c>
      <c r="AQ38" s="15">
        <v>0</v>
      </c>
      <c r="AR38" s="15">
        <v>0</v>
      </c>
      <c r="AS38" s="18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</row>
    <row r="39" spans="1:50">
      <c r="A39" s="16" t="s">
        <v>120</v>
      </c>
      <c r="B39" s="17" t="str">
        <f>VLOOKUP(A39,'[1]summary table'!A:E,5,FALSE)</f>
        <v>Gammaproteobacteria;Acidithiobacillales</v>
      </c>
      <c r="C39" s="18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1</v>
      </c>
      <c r="M39" s="18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8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8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8">
        <v>1</v>
      </c>
      <c r="AO39" s="15">
        <v>1</v>
      </c>
      <c r="AP39" s="15">
        <v>0</v>
      </c>
      <c r="AQ39" s="15">
        <v>0</v>
      </c>
      <c r="AR39" s="15">
        <v>0</v>
      </c>
      <c r="AS39" s="18">
        <v>1</v>
      </c>
      <c r="AT39" s="15">
        <v>0</v>
      </c>
      <c r="AU39" s="15">
        <v>1</v>
      </c>
      <c r="AV39" s="15">
        <v>0</v>
      </c>
      <c r="AW39" s="15">
        <v>0</v>
      </c>
      <c r="AX39" s="15">
        <v>0</v>
      </c>
    </row>
    <row r="40" spans="1:50">
      <c r="A40" s="16" t="s">
        <v>121</v>
      </c>
      <c r="B40" s="17" t="str">
        <f>VLOOKUP(A40,'[1]summary table'!A:E,5,FALSE)</f>
        <v>Betaproteobacteria</v>
      </c>
      <c r="C40" s="18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1</v>
      </c>
      <c r="M40" s="18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8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8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8">
        <v>0</v>
      </c>
      <c r="AO40" s="15">
        <v>0</v>
      </c>
      <c r="AP40" s="15">
        <v>0</v>
      </c>
      <c r="AQ40" s="15">
        <v>0</v>
      </c>
      <c r="AR40" s="15">
        <v>0</v>
      </c>
      <c r="AS40" s="18">
        <v>1</v>
      </c>
      <c r="AT40" s="15">
        <v>0</v>
      </c>
      <c r="AU40" s="15">
        <v>1</v>
      </c>
      <c r="AV40" s="15">
        <v>0</v>
      </c>
      <c r="AW40" s="15">
        <v>0</v>
      </c>
      <c r="AX40" s="15">
        <v>0</v>
      </c>
    </row>
    <row r="41" spans="1:50">
      <c r="A41" s="16" t="s">
        <v>122</v>
      </c>
      <c r="B41" s="17" t="str">
        <f>VLOOKUP(A41,'[1]summary table'!A:E,5,FALSE)</f>
        <v>Betaproteobacteria</v>
      </c>
      <c r="C41" s="18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1</v>
      </c>
      <c r="M41" s="18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8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8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8">
        <v>4</v>
      </c>
      <c r="AO41" s="15">
        <v>3</v>
      </c>
      <c r="AP41" s="15">
        <v>1</v>
      </c>
      <c r="AQ41" s="15">
        <v>0</v>
      </c>
      <c r="AR41" s="15">
        <v>0</v>
      </c>
      <c r="AS41" s="18">
        <v>1</v>
      </c>
      <c r="AT41" s="15">
        <v>0</v>
      </c>
      <c r="AU41" s="15">
        <v>1</v>
      </c>
      <c r="AV41" s="15">
        <v>0</v>
      </c>
      <c r="AW41" s="15">
        <v>0</v>
      </c>
      <c r="AX41" s="15">
        <v>0</v>
      </c>
    </row>
    <row r="42" spans="1:50">
      <c r="A42" s="16" t="s">
        <v>123</v>
      </c>
      <c r="B42" s="17" t="str">
        <f>VLOOKUP(A42,'[1]summary table'!A:E,5,FALSE)</f>
        <v>Plantomycetes/Phycisphaerae</v>
      </c>
      <c r="C42" s="18">
        <v>4</v>
      </c>
      <c r="D42" s="15">
        <v>4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8">
        <v>5</v>
      </c>
      <c r="N42" s="15">
        <v>1</v>
      </c>
      <c r="O42" s="15">
        <v>0</v>
      </c>
      <c r="P42" s="15">
        <v>1</v>
      </c>
      <c r="Q42" s="15">
        <v>0</v>
      </c>
      <c r="R42" s="15">
        <v>1</v>
      </c>
      <c r="S42" s="15">
        <v>0</v>
      </c>
      <c r="T42" s="15">
        <v>2</v>
      </c>
      <c r="U42" s="18">
        <v>8</v>
      </c>
      <c r="V42" s="15">
        <v>2</v>
      </c>
      <c r="W42" s="15">
        <v>0</v>
      </c>
      <c r="X42" s="15">
        <v>0</v>
      </c>
      <c r="Y42" s="15">
        <v>0</v>
      </c>
      <c r="Z42" s="15">
        <v>4</v>
      </c>
      <c r="AA42" s="15">
        <v>0</v>
      </c>
      <c r="AB42" s="15">
        <v>2</v>
      </c>
      <c r="AC42" s="15">
        <v>0</v>
      </c>
      <c r="AD42" s="18">
        <v>29</v>
      </c>
      <c r="AE42" s="15">
        <v>2</v>
      </c>
      <c r="AF42" s="15">
        <v>3</v>
      </c>
      <c r="AG42" s="15">
        <v>0</v>
      </c>
      <c r="AH42" s="15">
        <v>2</v>
      </c>
      <c r="AI42" s="15">
        <v>9</v>
      </c>
      <c r="AJ42" s="15">
        <v>0</v>
      </c>
      <c r="AK42" s="15">
        <v>2</v>
      </c>
      <c r="AL42" s="15">
        <v>2</v>
      </c>
      <c r="AM42" s="15">
        <v>9</v>
      </c>
      <c r="AN42" s="18">
        <v>1</v>
      </c>
      <c r="AO42" s="15">
        <v>0</v>
      </c>
      <c r="AP42" s="15">
        <v>1</v>
      </c>
      <c r="AQ42" s="15">
        <v>0</v>
      </c>
      <c r="AR42" s="15">
        <v>0</v>
      </c>
      <c r="AS42" s="18">
        <v>1</v>
      </c>
      <c r="AT42" s="15">
        <v>0</v>
      </c>
      <c r="AU42" s="15">
        <v>1</v>
      </c>
      <c r="AV42" s="15">
        <v>0</v>
      </c>
      <c r="AW42" s="15">
        <v>0</v>
      </c>
      <c r="AX42" s="15">
        <v>0</v>
      </c>
    </row>
    <row r="43" spans="1:50">
      <c r="A43" s="16" t="s">
        <v>124</v>
      </c>
      <c r="B43" s="17" t="str">
        <f>VLOOKUP(A43,'[1]summary table'!A:E,5,FALSE)</f>
        <v>Betaproteobacteria</v>
      </c>
      <c r="C43" s="18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8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1</v>
      </c>
      <c r="T43" s="15">
        <v>0</v>
      </c>
      <c r="U43" s="18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8">
        <v>2</v>
      </c>
      <c r="AE43" s="15">
        <v>0</v>
      </c>
      <c r="AF43" s="15">
        <v>0</v>
      </c>
      <c r="AG43" s="15">
        <v>2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8">
        <v>1</v>
      </c>
      <c r="AO43" s="15">
        <v>0</v>
      </c>
      <c r="AP43" s="15">
        <v>1</v>
      </c>
      <c r="AQ43" s="15">
        <v>0</v>
      </c>
      <c r="AR43" s="15">
        <v>0</v>
      </c>
      <c r="AS43" s="18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</row>
    <row r="44" spans="1:50">
      <c r="A44" s="16" t="s">
        <v>125</v>
      </c>
      <c r="B44" s="17" t="str">
        <f>VLOOKUP(A44,'[1]summary table'!A:E,5,FALSE)</f>
        <v>Gemmatiomonas</v>
      </c>
      <c r="C44" s="18">
        <v>4</v>
      </c>
      <c r="D44" s="15">
        <v>2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1</v>
      </c>
      <c r="M44" s="18">
        <v>1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1</v>
      </c>
      <c r="U44" s="18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8">
        <v>3</v>
      </c>
      <c r="AE44" s="15">
        <v>0</v>
      </c>
      <c r="AF44" s="15">
        <v>0</v>
      </c>
      <c r="AG44" s="15">
        <v>0</v>
      </c>
      <c r="AH44" s="15">
        <v>0</v>
      </c>
      <c r="AI44" s="15">
        <v>3</v>
      </c>
      <c r="AJ44" s="15">
        <v>0</v>
      </c>
      <c r="AK44" s="15">
        <v>0</v>
      </c>
      <c r="AL44" s="15">
        <v>0</v>
      </c>
      <c r="AM44" s="15">
        <v>0</v>
      </c>
      <c r="AN44" s="18">
        <v>4</v>
      </c>
      <c r="AO44" s="15">
        <v>4</v>
      </c>
      <c r="AP44" s="15">
        <v>0</v>
      </c>
      <c r="AQ44" s="15">
        <v>0</v>
      </c>
      <c r="AR44" s="15">
        <v>0</v>
      </c>
      <c r="AS44" s="18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</row>
    <row r="45" spans="1:50">
      <c r="A45" s="16" t="s">
        <v>126</v>
      </c>
      <c r="B45" s="17" t="str">
        <f>VLOOKUP(A45,'[1]summary table'!A:E,5,FALSE)</f>
        <v>Myxococcales</v>
      </c>
      <c r="C45" s="18">
        <v>6</v>
      </c>
      <c r="D45" s="15">
        <v>1</v>
      </c>
      <c r="E45" s="15">
        <v>1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2</v>
      </c>
      <c r="M45" s="18">
        <v>1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1</v>
      </c>
      <c r="T45" s="15">
        <v>0</v>
      </c>
      <c r="U45" s="18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8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8">
        <v>0</v>
      </c>
      <c r="AO45" s="15">
        <v>0</v>
      </c>
      <c r="AP45" s="15">
        <v>0</v>
      </c>
      <c r="AQ45" s="15">
        <v>0</v>
      </c>
      <c r="AR45" s="15">
        <v>0</v>
      </c>
      <c r="AS45" s="18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</row>
    <row r="46" spans="1:50">
      <c r="A46" s="16" t="s">
        <v>127</v>
      </c>
      <c r="B46" s="17" t="str">
        <f>VLOOKUP(A46,'[1]summary table'!A:E,5,FALSE)</f>
        <v>Myxococcales</v>
      </c>
      <c r="C46" s="18">
        <v>3</v>
      </c>
      <c r="D46" s="15">
        <v>2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8">
        <v>1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1</v>
      </c>
      <c r="U46" s="18">
        <v>1</v>
      </c>
      <c r="V46" s="15">
        <v>0</v>
      </c>
      <c r="W46" s="15">
        <v>0</v>
      </c>
      <c r="X46" s="15">
        <v>0</v>
      </c>
      <c r="Y46" s="15">
        <v>0</v>
      </c>
      <c r="Z46" s="15">
        <v>1</v>
      </c>
      <c r="AA46" s="15">
        <v>0</v>
      </c>
      <c r="AB46" s="15">
        <v>0</v>
      </c>
      <c r="AC46" s="15">
        <v>0</v>
      </c>
      <c r="AD46" s="18">
        <v>2</v>
      </c>
      <c r="AE46" s="15">
        <v>1</v>
      </c>
      <c r="AF46" s="15">
        <v>0</v>
      </c>
      <c r="AG46" s="15">
        <v>0</v>
      </c>
      <c r="AH46" s="15">
        <v>0</v>
      </c>
      <c r="AI46" s="15">
        <v>1</v>
      </c>
      <c r="AJ46" s="15">
        <v>0</v>
      </c>
      <c r="AK46" s="15">
        <v>0</v>
      </c>
      <c r="AL46" s="15">
        <v>0</v>
      </c>
      <c r="AM46" s="15">
        <v>0</v>
      </c>
      <c r="AN46" s="18">
        <v>2</v>
      </c>
      <c r="AO46" s="15">
        <v>2</v>
      </c>
      <c r="AP46" s="15">
        <v>0</v>
      </c>
      <c r="AQ46" s="15">
        <v>0</v>
      </c>
      <c r="AR46" s="15">
        <v>0</v>
      </c>
      <c r="AS46" s="18">
        <v>2</v>
      </c>
      <c r="AT46" s="15">
        <v>0</v>
      </c>
      <c r="AU46" s="15">
        <v>1</v>
      </c>
      <c r="AV46" s="15">
        <v>0</v>
      </c>
      <c r="AW46" s="15">
        <v>0</v>
      </c>
      <c r="AX46" s="15">
        <v>1</v>
      </c>
    </row>
    <row r="47" spans="1:50">
      <c r="A47" s="16" t="s">
        <v>128</v>
      </c>
      <c r="B47" s="17" t="str">
        <f>VLOOKUP(A47,'[1]summary table'!A:E,5,FALSE)</f>
        <v>Nitrospira/ like Thermodesulfovibrio</v>
      </c>
      <c r="C47" s="18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8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8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8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8">
        <v>3</v>
      </c>
      <c r="AO47" s="15">
        <v>2</v>
      </c>
      <c r="AP47" s="15">
        <v>1</v>
      </c>
      <c r="AQ47" s="15">
        <v>0</v>
      </c>
      <c r="AR47" s="15">
        <v>0</v>
      </c>
      <c r="AS47" s="18">
        <v>2</v>
      </c>
      <c r="AT47" s="15">
        <v>0</v>
      </c>
      <c r="AU47" s="15">
        <v>2</v>
      </c>
      <c r="AV47" s="15">
        <v>0</v>
      </c>
      <c r="AW47" s="15">
        <v>0</v>
      </c>
      <c r="AX47" s="15">
        <v>0</v>
      </c>
    </row>
    <row r="48" spans="1:50">
      <c r="A48" s="16" t="s">
        <v>129</v>
      </c>
      <c r="B48" s="17" t="str">
        <f>VLOOKUP(A48,'[1]summary table'!A:E,5,FALSE)</f>
        <v>Deltaproteobacteria; Desulfobacterales</v>
      </c>
      <c r="C48" s="18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8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8">
        <v>1</v>
      </c>
      <c r="V48" s="15">
        <v>0</v>
      </c>
      <c r="W48" s="15">
        <v>0</v>
      </c>
      <c r="X48" s="15">
        <v>1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8">
        <v>1</v>
      </c>
      <c r="AE48" s="15">
        <v>0</v>
      </c>
      <c r="AF48" s="15">
        <v>1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8">
        <v>3</v>
      </c>
      <c r="AO48" s="15">
        <v>3</v>
      </c>
      <c r="AP48" s="15">
        <v>0</v>
      </c>
      <c r="AQ48" s="15">
        <v>0</v>
      </c>
      <c r="AR48" s="15">
        <v>0</v>
      </c>
      <c r="AS48" s="18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</row>
    <row r="49" spans="1:50">
      <c r="A49" s="16" t="s">
        <v>130</v>
      </c>
      <c r="B49" s="17" t="str">
        <f>VLOOKUP(A49,'[1]summary table'!A:E,5,FALSE)</f>
        <v>Nitrospira/ like Thermodesulfovibrio</v>
      </c>
      <c r="C49" s="18">
        <v>1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8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8">
        <v>3</v>
      </c>
      <c r="V49" s="15">
        <v>0</v>
      </c>
      <c r="W49" s="15">
        <v>0</v>
      </c>
      <c r="X49" s="15">
        <v>1</v>
      </c>
      <c r="Y49" s="15">
        <v>0</v>
      </c>
      <c r="Z49" s="15">
        <v>0</v>
      </c>
      <c r="AA49" s="15">
        <v>0</v>
      </c>
      <c r="AB49" s="15">
        <v>2</v>
      </c>
      <c r="AC49" s="15">
        <v>0</v>
      </c>
      <c r="AD49" s="18">
        <v>1</v>
      </c>
      <c r="AE49" s="15">
        <v>0</v>
      </c>
      <c r="AF49" s="15">
        <v>1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8">
        <v>3</v>
      </c>
      <c r="AO49" s="15">
        <v>1</v>
      </c>
      <c r="AP49" s="15">
        <v>2</v>
      </c>
      <c r="AQ49" s="15">
        <v>0</v>
      </c>
      <c r="AR49" s="15">
        <v>0</v>
      </c>
      <c r="AS49" s="18">
        <v>1</v>
      </c>
      <c r="AT49" s="15">
        <v>0</v>
      </c>
      <c r="AU49" s="15">
        <v>1</v>
      </c>
      <c r="AV49" s="15">
        <v>0</v>
      </c>
      <c r="AW49" s="15">
        <v>0</v>
      </c>
      <c r="AX49" s="15">
        <v>0</v>
      </c>
    </row>
    <row r="50" spans="1:50">
      <c r="A50" s="16" t="s">
        <v>131</v>
      </c>
      <c r="B50" s="17" t="str">
        <f>VLOOKUP(A50,'[1]summary table'!A:E,5,FALSE)</f>
        <v>Deltaproteobacteria; Desulfobacterales</v>
      </c>
      <c r="C50" s="18">
        <v>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</v>
      </c>
      <c r="M50" s="18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8">
        <v>2</v>
      </c>
      <c r="V50" s="15">
        <v>0</v>
      </c>
      <c r="W50" s="15">
        <v>0</v>
      </c>
      <c r="X50" s="15">
        <v>1</v>
      </c>
      <c r="Y50" s="15">
        <v>1</v>
      </c>
      <c r="Z50" s="15">
        <v>0</v>
      </c>
      <c r="AA50" s="15">
        <v>0</v>
      </c>
      <c r="AB50" s="15">
        <v>0</v>
      </c>
      <c r="AC50" s="15">
        <v>0</v>
      </c>
      <c r="AD50" s="18">
        <v>1</v>
      </c>
      <c r="AE50" s="15">
        <v>0</v>
      </c>
      <c r="AF50" s="15">
        <v>1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8">
        <v>5</v>
      </c>
      <c r="AO50" s="15">
        <v>4</v>
      </c>
      <c r="AP50" s="15">
        <v>1</v>
      </c>
      <c r="AQ50" s="15">
        <v>0</v>
      </c>
      <c r="AR50" s="15">
        <v>0</v>
      </c>
      <c r="AS50" s="18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</row>
    <row r="51" spans="1:50">
      <c r="A51" s="16" t="s">
        <v>132</v>
      </c>
      <c r="B51" s="17" t="str">
        <f>VLOOKUP(A51,'[1]summary table'!A:E,5,FALSE)</f>
        <v>Gammaproteobacteria</v>
      </c>
      <c r="C51" s="18">
        <v>6</v>
      </c>
      <c r="D51" s="15">
        <v>2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4</v>
      </c>
      <c r="M51" s="18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8">
        <v>1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1</v>
      </c>
      <c r="AC51" s="15">
        <v>0</v>
      </c>
      <c r="AD51" s="18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8">
        <v>4</v>
      </c>
      <c r="AO51" s="15">
        <v>1</v>
      </c>
      <c r="AP51" s="15">
        <v>3</v>
      </c>
      <c r="AQ51" s="15">
        <v>0</v>
      </c>
      <c r="AR51" s="15">
        <v>0</v>
      </c>
      <c r="AS51" s="18">
        <v>2</v>
      </c>
      <c r="AT51" s="15">
        <v>0</v>
      </c>
      <c r="AU51" s="15">
        <v>2</v>
      </c>
      <c r="AV51" s="15">
        <v>0</v>
      </c>
      <c r="AW51" s="15">
        <v>0</v>
      </c>
      <c r="AX51" s="15">
        <v>0</v>
      </c>
    </row>
    <row r="52" spans="1:50">
      <c r="A52" s="16" t="s">
        <v>133</v>
      </c>
      <c r="B52" s="17" t="str">
        <f>VLOOKUP(A52,'[1]summary table'!A:E,5,FALSE)</f>
        <v>Gammaproteobacteria</v>
      </c>
      <c r="C52" s="18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2</v>
      </c>
      <c r="M52" s="18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8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8">
        <v>1</v>
      </c>
      <c r="AE52" s="15">
        <v>0</v>
      </c>
      <c r="AF52" s="15">
        <v>0</v>
      </c>
      <c r="AG52" s="15">
        <v>0</v>
      </c>
      <c r="AH52" s="15">
        <v>0</v>
      </c>
      <c r="AI52" s="15">
        <v>1</v>
      </c>
      <c r="AJ52" s="15">
        <v>0</v>
      </c>
      <c r="AK52" s="15">
        <v>0</v>
      </c>
      <c r="AL52" s="15">
        <v>0</v>
      </c>
      <c r="AM52" s="15">
        <v>0</v>
      </c>
      <c r="AN52" s="18">
        <v>3</v>
      </c>
      <c r="AO52" s="15">
        <v>1</v>
      </c>
      <c r="AP52" s="15">
        <v>2</v>
      </c>
      <c r="AQ52" s="15">
        <v>0</v>
      </c>
      <c r="AR52" s="15">
        <v>0</v>
      </c>
      <c r="AS52" s="18">
        <v>2</v>
      </c>
      <c r="AT52" s="15">
        <v>0</v>
      </c>
      <c r="AU52" s="15">
        <v>2</v>
      </c>
      <c r="AV52" s="15">
        <v>0</v>
      </c>
      <c r="AW52" s="15">
        <v>0</v>
      </c>
      <c r="AX52" s="15">
        <v>0</v>
      </c>
    </row>
    <row r="53" spans="1:50">
      <c r="A53" s="16" t="s">
        <v>134</v>
      </c>
      <c r="B53" s="17" t="str">
        <f>VLOOKUP(A53,'[1]summary table'!A:E,5,FALSE)</f>
        <v>Nitrospira</v>
      </c>
      <c r="C53" s="18">
        <v>2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2</v>
      </c>
      <c r="M53" s="18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8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8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8">
        <v>2</v>
      </c>
      <c r="AO53" s="15">
        <v>1</v>
      </c>
      <c r="AP53" s="15">
        <v>0</v>
      </c>
      <c r="AQ53" s="15">
        <v>1</v>
      </c>
      <c r="AR53" s="15">
        <v>0</v>
      </c>
      <c r="AS53" s="18">
        <v>1</v>
      </c>
      <c r="AT53" s="15">
        <v>0</v>
      </c>
      <c r="AU53" s="15">
        <v>1</v>
      </c>
      <c r="AV53" s="15">
        <v>0</v>
      </c>
      <c r="AW53" s="15">
        <v>0</v>
      </c>
      <c r="AX53" s="15">
        <v>0</v>
      </c>
    </row>
    <row r="54" spans="1:50">
      <c r="A54" s="16" t="s">
        <v>135</v>
      </c>
      <c r="B54" s="17" t="str">
        <f>VLOOKUP(A54,'[1]summary table'!A:E,5,FALSE)</f>
        <v>Gemmatiomonas</v>
      </c>
      <c r="C54" s="18">
        <v>10</v>
      </c>
      <c r="D54" s="15">
        <v>4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6</v>
      </c>
      <c r="M54" s="18">
        <v>3</v>
      </c>
      <c r="N54" s="15">
        <v>1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2</v>
      </c>
      <c r="U54" s="18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8">
        <v>11</v>
      </c>
      <c r="AE54" s="15">
        <v>0</v>
      </c>
      <c r="AF54" s="15">
        <v>0</v>
      </c>
      <c r="AG54" s="15">
        <v>0</v>
      </c>
      <c r="AH54" s="15">
        <v>2</v>
      </c>
      <c r="AI54" s="15">
        <v>5</v>
      </c>
      <c r="AJ54" s="15">
        <v>0</v>
      </c>
      <c r="AK54" s="15">
        <v>0</v>
      </c>
      <c r="AL54" s="15">
        <v>0</v>
      </c>
      <c r="AM54" s="15">
        <v>4</v>
      </c>
      <c r="AN54" s="18">
        <v>0</v>
      </c>
      <c r="AO54" s="15">
        <v>0</v>
      </c>
      <c r="AP54" s="15">
        <v>0</v>
      </c>
      <c r="AQ54" s="15">
        <v>0</v>
      </c>
      <c r="AR54" s="15">
        <v>0</v>
      </c>
      <c r="AS54" s="18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</row>
    <row r="55" spans="1:50">
      <c r="A55" s="16" t="s">
        <v>136</v>
      </c>
      <c r="B55" s="17" t="str">
        <f>VLOOKUP(A55,'[1]summary table'!A:E,5,FALSE)</f>
        <v>OD1</v>
      </c>
      <c r="C55" s="18">
        <v>3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2</v>
      </c>
      <c r="L55" s="15">
        <v>0</v>
      </c>
      <c r="M55" s="18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8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8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8">
        <v>9</v>
      </c>
      <c r="AO55" s="15">
        <v>7</v>
      </c>
      <c r="AP55" s="15">
        <v>2</v>
      </c>
      <c r="AQ55" s="15">
        <v>0</v>
      </c>
      <c r="AR55" s="15">
        <v>0</v>
      </c>
      <c r="AS55" s="18">
        <v>2</v>
      </c>
      <c r="AT55" s="15">
        <v>0</v>
      </c>
      <c r="AU55" s="15">
        <v>2</v>
      </c>
      <c r="AV55" s="15">
        <v>0</v>
      </c>
      <c r="AW55" s="15">
        <v>0</v>
      </c>
      <c r="AX55" s="15">
        <v>0</v>
      </c>
    </row>
    <row r="56" spans="1:50">
      <c r="A56" s="16" t="s">
        <v>137</v>
      </c>
      <c r="B56" s="17" t="str">
        <f>VLOOKUP(A56,'[1]summary table'!A:E,5,FALSE)</f>
        <v>Gemmatiomonas</v>
      </c>
      <c r="C56" s="18">
        <v>6</v>
      </c>
      <c r="D56" s="15">
        <v>0</v>
      </c>
      <c r="E56" s="15">
        <v>2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4</v>
      </c>
      <c r="M56" s="18">
        <v>1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1</v>
      </c>
      <c r="T56" s="15">
        <v>0</v>
      </c>
      <c r="U56" s="18">
        <v>1</v>
      </c>
      <c r="V56" s="15">
        <v>0</v>
      </c>
      <c r="W56" s="15">
        <v>0</v>
      </c>
      <c r="X56" s="15">
        <v>0</v>
      </c>
      <c r="Y56" s="15">
        <v>0</v>
      </c>
      <c r="Z56" s="15">
        <v>1</v>
      </c>
      <c r="AA56" s="15">
        <v>0</v>
      </c>
      <c r="AB56" s="15">
        <v>0</v>
      </c>
      <c r="AC56" s="15">
        <v>0</v>
      </c>
      <c r="AD56" s="18">
        <v>1</v>
      </c>
      <c r="AE56" s="15">
        <v>0</v>
      </c>
      <c r="AF56" s="15">
        <v>0</v>
      </c>
      <c r="AG56" s="15">
        <v>0</v>
      </c>
      <c r="AH56" s="15">
        <v>0</v>
      </c>
      <c r="AI56" s="15">
        <v>1</v>
      </c>
      <c r="AJ56" s="15">
        <v>0</v>
      </c>
      <c r="AK56" s="15">
        <v>0</v>
      </c>
      <c r="AL56" s="15">
        <v>0</v>
      </c>
      <c r="AM56" s="15">
        <v>0</v>
      </c>
      <c r="AN56" s="18">
        <v>7</v>
      </c>
      <c r="AO56" s="15">
        <v>6</v>
      </c>
      <c r="AP56" s="15">
        <v>1</v>
      </c>
      <c r="AQ56" s="15">
        <v>0</v>
      </c>
      <c r="AR56" s="15">
        <v>0</v>
      </c>
      <c r="AS56" s="18">
        <v>3</v>
      </c>
      <c r="AT56" s="15">
        <v>1</v>
      </c>
      <c r="AU56" s="15">
        <v>2</v>
      </c>
      <c r="AV56" s="15">
        <v>0</v>
      </c>
      <c r="AW56" s="15">
        <v>0</v>
      </c>
      <c r="AX56" s="15">
        <v>0</v>
      </c>
    </row>
    <row r="57" spans="1:50">
      <c r="A57" s="16" t="s">
        <v>138</v>
      </c>
      <c r="B57" s="17" t="str">
        <f>VLOOKUP(A57,'[1]summary table'!A:E,5,FALSE)</f>
        <v>Chloroflexi;Anaerolineae</v>
      </c>
      <c r="C57" s="18">
        <v>6</v>
      </c>
      <c r="D57" s="15">
        <v>2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2</v>
      </c>
      <c r="L57" s="15">
        <v>2</v>
      </c>
      <c r="M57" s="18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8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8">
        <v>9</v>
      </c>
      <c r="AE57" s="15">
        <v>7</v>
      </c>
      <c r="AF57" s="15">
        <v>0</v>
      </c>
      <c r="AG57" s="15">
        <v>0</v>
      </c>
      <c r="AH57" s="15">
        <v>0</v>
      </c>
      <c r="AI57" s="15">
        <v>1</v>
      </c>
      <c r="AJ57" s="15">
        <v>0</v>
      </c>
      <c r="AK57" s="15">
        <v>1</v>
      </c>
      <c r="AL57" s="15">
        <v>0</v>
      </c>
      <c r="AM57" s="15">
        <v>0</v>
      </c>
      <c r="AN57" s="18">
        <v>0</v>
      </c>
      <c r="AO57" s="15">
        <v>0</v>
      </c>
      <c r="AP57" s="15">
        <v>0</v>
      </c>
      <c r="AQ57" s="15">
        <v>0</v>
      </c>
      <c r="AR57" s="15">
        <v>0</v>
      </c>
      <c r="AS57" s="18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</row>
    <row r="58" spans="1:50">
      <c r="A58" s="16" t="s">
        <v>139</v>
      </c>
      <c r="B58" s="17" t="str">
        <f>VLOOKUP(A58,'[1]summary table'!A:E,5,FALSE)</f>
        <v>Gemmatiomonas</v>
      </c>
      <c r="C58" s="18">
        <v>2</v>
      </c>
      <c r="D58" s="15">
        <v>0</v>
      </c>
      <c r="E58" s="15">
        <v>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8">
        <v>2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2</v>
      </c>
      <c r="U58" s="18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8">
        <v>1</v>
      </c>
      <c r="AE58" s="15">
        <v>0</v>
      </c>
      <c r="AF58" s="15">
        <v>0</v>
      </c>
      <c r="AG58" s="15">
        <v>0</v>
      </c>
      <c r="AH58" s="15">
        <v>1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8">
        <v>0</v>
      </c>
      <c r="AO58" s="15">
        <v>0</v>
      </c>
      <c r="AP58" s="15">
        <v>0</v>
      </c>
      <c r="AQ58" s="15">
        <v>0</v>
      </c>
      <c r="AR58" s="15">
        <v>0</v>
      </c>
      <c r="AS58" s="18">
        <v>3</v>
      </c>
      <c r="AT58" s="15">
        <v>0</v>
      </c>
      <c r="AU58" s="15">
        <v>3</v>
      </c>
      <c r="AV58" s="15">
        <v>0</v>
      </c>
      <c r="AW58" s="15">
        <v>0</v>
      </c>
      <c r="AX58" s="15">
        <v>0</v>
      </c>
    </row>
    <row r="59" spans="1:50">
      <c r="A59" s="16" t="s">
        <v>140</v>
      </c>
      <c r="B59" s="17" t="str">
        <f>VLOOKUP(A59,'[1]summary table'!A:E,5,FALSE)</f>
        <v>Gammaproteobacteria</v>
      </c>
      <c r="C59" s="18">
        <v>2</v>
      </c>
      <c r="D59" s="15">
        <v>0</v>
      </c>
      <c r="E59" s="15">
        <v>2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8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8">
        <v>1</v>
      </c>
      <c r="V59" s="15">
        <v>0</v>
      </c>
      <c r="W59" s="15">
        <v>0</v>
      </c>
      <c r="X59" s="15">
        <v>0</v>
      </c>
      <c r="Y59" s="15">
        <v>0</v>
      </c>
      <c r="Z59" s="15">
        <v>1</v>
      </c>
      <c r="AA59" s="15">
        <v>0</v>
      </c>
      <c r="AB59" s="15">
        <v>0</v>
      </c>
      <c r="AC59" s="15">
        <v>0</v>
      </c>
      <c r="AD59" s="18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8">
        <v>3</v>
      </c>
      <c r="AO59" s="15">
        <v>3</v>
      </c>
      <c r="AP59" s="15">
        <v>0</v>
      </c>
      <c r="AQ59" s="15">
        <v>0</v>
      </c>
      <c r="AR59" s="15">
        <v>0</v>
      </c>
      <c r="AS59" s="18">
        <v>1</v>
      </c>
      <c r="AT59" s="15">
        <v>0</v>
      </c>
      <c r="AU59" s="15">
        <v>1</v>
      </c>
      <c r="AV59" s="15">
        <v>0</v>
      </c>
      <c r="AW59" s="15">
        <v>0</v>
      </c>
      <c r="AX59" s="15">
        <v>0</v>
      </c>
    </row>
    <row r="60" spans="1:50">
      <c r="A60" s="16" t="s">
        <v>141</v>
      </c>
      <c r="B60" s="17" t="str">
        <f>VLOOKUP(A60,'[1]summary table'!A:E,5,FALSE)</f>
        <v>Deltaproteobacteria</v>
      </c>
      <c r="C60" s="18">
        <v>4</v>
      </c>
      <c r="D60" s="15">
        <v>0</v>
      </c>
      <c r="E60" s="15">
        <v>2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1</v>
      </c>
      <c r="M60" s="18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8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8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8">
        <v>5</v>
      </c>
      <c r="AO60" s="15">
        <v>4</v>
      </c>
      <c r="AP60" s="15">
        <v>1</v>
      </c>
      <c r="AQ60" s="15">
        <v>0</v>
      </c>
      <c r="AR60" s="15">
        <v>0</v>
      </c>
      <c r="AS60" s="18">
        <v>2</v>
      </c>
      <c r="AT60" s="15">
        <v>0</v>
      </c>
      <c r="AU60" s="15">
        <v>2</v>
      </c>
      <c r="AV60" s="15">
        <v>0</v>
      </c>
      <c r="AW60" s="15">
        <v>0</v>
      </c>
      <c r="AX60" s="15">
        <v>0</v>
      </c>
    </row>
    <row r="61" spans="1:50">
      <c r="A61" s="16" t="s">
        <v>142</v>
      </c>
      <c r="B61" s="17" t="str">
        <f>VLOOKUP(A61,'[1]summary table'!A:E,5,FALSE)</f>
        <v>Gammaproteobacteria</v>
      </c>
      <c r="C61" s="18">
        <v>1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8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8">
        <v>1</v>
      </c>
      <c r="V61" s="15">
        <v>0</v>
      </c>
      <c r="W61" s="15">
        <v>0</v>
      </c>
      <c r="X61" s="15">
        <v>0</v>
      </c>
      <c r="Y61" s="15">
        <v>0</v>
      </c>
      <c r="Z61" s="15">
        <v>1</v>
      </c>
      <c r="AA61" s="15">
        <v>0</v>
      </c>
      <c r="AB61" s="15">
        <v>0</v>
      </c>
      <c r="AC61" s="15">
        <v>0</v>
      </c>
      <c r="AD61" s="18">
        <v>1</v>
      </c>
      <c r="AE61" s="15">
        <v>0</v>
      </c>
      <c r="AF61" s="15">
        <v>1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8">
        <v>2</v>
      </c>
      <c r="AO61" s="15">
        <v>2</v>
      </c>
      <c r="AP61" s="15">
        <v>0</v>
      </c>
      <c r="AQ61" s="15">
        <v>0</v>
      </c>
      <c r="AR61" s="15">
        <v>0</v>
      </c>
      <c r="AS61" s="18">
        <v>1</v>
      </c>
      <c r="AT61" s="15">
        <v>0</v>
      </c>
      <c r="AU61" s="15">
        <v>1</v>
      </c>
      <c r="AV61" s="15">
        <v>0</v>
      </c>
      <c r="AW61" s="15">
        <v>0</v>
      </c>
      <c r="AX61" s="15">
        <v>0</v>
      </c>
    </row>
    <row r="62" spans="1:50">
      <c r="A62" s="16" t="s">
        <v>143</v>
      </c>
      <c r="B62" s="17" t="str">
        <f>VLOOKUP(A62,'[1]summary table'!A:E,5,FALSE)</f>
        <v>WOR-3</v>
      </c>
      <c r="C62" s="18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8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8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8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8">
        <v>0</v>
      </c>
      <c r="AO62" s="15">
        <v>0</v>
      </c>
      <c r="AP62" s="15">
        <v>0</v>
      </c>
      <c r="AQ62" s="15">
        <v>0</v>
      </c>
      <c r="AR62" s="15">
        <v>0</v>
      </c>
      <c r="AS62" s="18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</row>
    <row r="63" spans="1:50">
      <c r="A63" s="16" t="s">
        <v>144</v>
      </c>
      <c r="B63" s="17" t="str">
        <f>VLOOKUP(A63,'[1]summary table'!A:E,5,FALSE)</f>
        <v>TA06</v>
      </c>
      <c r="C63" s="18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8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8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8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8">
        <v>0</v>
      </c>
      <c r="AO63" s="15">
        <v>0</v>
      </c>
      <c r="AP63" s="15">
        <v>0</v>
      </c>
      <c r="AQ63" s="15">
        <v>0</v>
      </c>
      <c r="AR63" s="15">
        <v>0</v>
      </c>
      <c r="AS63" s="18">
        <v>1</v>
      </c>
      <c r="AT63" s="15">
        <v>1</v>
      </c>
      <c r="AU63" s="15">
        <v>0</v>
      </c>
      <c r="AV63" s="15">
        <v>0</v>
      </c>
      <c r="AW63" s="15">
        <v>0</v>
      </c>
      <c r="AX63" s="15">
        <v>0</v>
      </c>
    </row>
    <row r="64" spans="1:50">
      <c r="A64" s="16" t="s">
        <v>145</v>
      </c>
      <c r="B64" s="17" t="str">
        <f>VLOOKUP(A64,'[1]summary table'!A:E,5,FALSE)</f>
        <v>OP11</v>
      </c>
      <c r="C64" s="18">
        <v>4</v>
      </c>
      <c r="D64" s="15">
        <v>0</v>
      </c>
      <c r="E64" s="15">
        <v>4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8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8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8">
        <v>2</v>
      </c>
      <c r="AE64" s="15">
        <v>1</v>
      </c>
      <c r="AF64" s="15">
        <v>1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8">
        <v>0</v>
      </c>
      <c r="AO64" s="15">
        <v>0</v>
      </c>
      <c r="AP64" s="15">
        <v>0</v>
      </c>
      <c r="AQ64" s="15">
        <v>0</v>
      </c>
      <c r="AR64" s="15">
        <v>0</v>
      </c>
      <c r="AS64" s="18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</row>
    <row r="65" spans="1:50">
      <c r="A65" s="16" t="s">
        <v>146</v>
      </c>
      <c r="B65" s="17" t="str">
        <f>VLOOKUP(A65,'[1]summary table'!A:E,5,FALSE)</f>
        <v>OD1</v>
      </c>
      <c r="C65" s="18">
        <v>5</v>
      </c>
      <c r="D65" s="15">
        <v>1</v>
      </c>
      <c r="E65" s="15">
        <v>3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1</v>
      </c>
      <c r="M65" s="18">
        <v>1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1</v>
      </c>
      <c r="U65" s="18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8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8">
        <v>1</v>
      </c>
      <c r="AO65" s="15">
        <v>1</v>
      </c>
      <c r="AP65" s="15">
        <v>0</v>
      </c>
      <c r="AQ65" s="15">
        <v>0</v>
      </c>
      <c r="AR65" s="15">
        <v>0</v>
      </c>
      <c r="AS65" s="18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</row>
    <row r="66" spans="1:50">
      <c r="A66" s="16" t="s">
        <v>147</v>
      </c>
      <c r="B66" s="17" t="str">
        <f>VLOOKUP(A66,'[1]summary table'!A:E,5,FALSE)</f>
        <v>OD1</v>
      </c>
      <c r="C66" s="18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8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8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8">
        <v>1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1</v>
      </c>
      <c r="AK66" s="15">
        <v>0</v>
      </c>
      <c r="AL66" s="15">
        <v>0</v>
      </c>
      <c r="AM66" s="15">
        <v>0</v>
      </c>
      <c r="AN66" s="18">
        <v>0</v>
      </c>
      <c r="AO66" s="15">
        <v>0</v>
      </c>
      <c r="AP66" s="15">
        <v>0</v>
      </c>
      <c r="AQ66" s="15">
        <v>0</v>
      </c>
      <c r="AR66" s="15">
        <v>0</v>
      </c>
      <c r="AS66" s="18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</row>
    <row r="67" spans="1:50">
      <c r="A67" s="16" t="s">
        <v>148</v>
      </c>
      <c r="B67" s="17" t="str">
        <f>VLOOKUP(A67,'[1]summary table'!A:E,5,FALSE)</f>
        <v>OD1</v>
      </c>
      <c r="C67" s="18">
        <v>1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8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8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8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8">
        <v>0</v>
      </c>
      <c r="AO67" s="15">
        <v>0</v>
      </c>
      <c r="AP67" s="15">
        <v>0</v>
      </c>
      <c r="AQ67" s="15">
        <v>0</v>
      </c>
      <c r="AR67" s="15">
        <v>0</v>
      </c>
      <c r="AS67" s="18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</row>
    <row r="68" spans="1:50">
      <c r="A68" s="16" t="s">
        <v>149</v>
      </c>
      <c r="B68" s="17" t="str">
        <f>VLOOKUP(A68,'[1]summary table'!A:E,5,FALSE)</f>
        <v>OD1</v>
      </c>
      <c r="C68" s="18">
        <v>1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8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8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8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8">
        <v>0</v>
      </c>
      <c r="AO68" s="15">
        <v>0</v>
      </c>
      <c r="AP68" s="15">
        <v>0</v>
      </c>
      <c r="AQ68" s="15">
        <v>0</v>
      </c>
      <c r="AR68" s="15">
        <v>0</v>
      </c>
      <c r="AS68" s="18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</row>
    <row r="69" spans="1:50">
      <c r="A69" s="16" t="s">
        <v>150</v>
      </c>
      <c r="B69" s="17" t="str">
        <f>VLOOKUP(A69,'[1]summary table'!A:E,5,FALSE)</f>
        <v>WS3</v>
      </c>
      <c r="C69" s="18">
        <v>4</v>
      </c>
      <c r="D69" s="15">
        <v>3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</v>
      </c>
      <c r="M69" s="18">
        <v>1</v>
      </c>
      <c r="N69" s="15">
        <v>1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8">
        <v>1</v>
      </c>
      <c r="V69" s="15">
        <v>0</v>
      </c>
      <c r="W69" s="15">
        <v>0</v>
      </c>
      <c r="X69" s="15">
        <v>0</v>
      </c>
      <c r="Y69" s="15">
        <v>0</v>
      </c>
      <c r="Z69" s="15">
        <v>1</v>
      </c>
      <c r="AA69" s="15">
        <v>0</v>
      </c>
      <c r="AB69" s="15">
        <v>0</v>
      </c>
      <c r="AC69" s="15">
        <v>0</v>
      </c>
      <c r="AD69" s="18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8">
        <v>1</v>
      </c>
      <c r="AO69" s="15">
        <v>0</v>
      </c>
      <c r="AP69" s="15">
        <v>1</v>
      </c>
      <c r="AQ69" s="15">
        <v>0</v>
      </c>
      <c r="AR69" s="15">
        <v>0</v>
      </c>
      <c r="AS69" s="18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</row>
    <row r="70" spans="1:50">
      <c r="A70" s="16" t="s">
        <v>151</v>
      </c>
      <c r="B70" s="17" t="str">
        <f>VLOOKUP(A70,'[1]summary table'!A:E,5,FALSE)</f>
        <v>Spirochete</v>
      </c>
      <c r="C70" s="18">
        <v>4</v>
      </c>
      <c r="D70" s="15">
        <v>0</v>
      </c>
      <c r="E70" s="15">
        <v>2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2</v>
      </c>
      <c r="M70" s="18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8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8">
        <v>1</v>
      </c>
      <c r="AE70" s="15">
        <v>0</v>
      </c>
      <c r="AF70" s="15">
        <v>0</v>
      </c>
      <c r="AG70" s="15">
        <v>0</v>
      </c>
      <c r="AH70" s="15">
        <v>0</v>
      </c>
      <c r="AI70" s="15">
        <v>1</v>
      </c>
      <c r="AJ70" s="15">
        <v>0</v>
      </c>
      <c r="AK70" s="15">
        <v>0</v>
      </c>
      <c r="AL70" s="15">
        <v>0</v>
      </c>
      <c r="AM70" s="15">
        <v>0</v>
      </c>
      <c r="AN70" s="18">
        <v>2</v>
      </c>
      <c r="AO70" s="15">
        <v>2</v>
      </c>
      <c r="AP70" s="15">
        <v>0</v>
      </c>
      <c r="AQ70" s="15">
        <v>0</v>
      </c>
      <c r="AR70" s="15">
        <v>0</v>
      </c>
      <c r="AS70" s="18">
        <v>2</v>
      </c>
      <c r="AT70" s="15">
        <v>0</v>
      </c>
      <c r="AU70" s="15">
        <v>1</v>
      </c>
      <c r="AV70" s="15">
        <v>0</v>
      </c>
      <c r="AW70" s="15">
        <v>0</v>
      </c>
      <c r="AX70" s="15">
        <v>1</v>
      </c>
    </row>
    <row r="71" spans="1:50">
      <c r="A71" s="16" t="s">
        <v>152</v>
      </c>
      <c r="B71" s="17" t="str">
        <f>VLOOKUP(A71,'[1]summary table'!A:E,5,FALSE)</f>
        <v>Deltaproteobacteria;Syntrophobacter</v>
      </c>
      <c r="C71" s="18">
        <v>2</v>
      </c>
      <c r="D71" s="15">
        <v>0</v>
      </c>
      <c r="E71" s="15">
        <v>2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8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8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8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8">
        <v>9</v>
      </c>
      <c r="AO71" s="15">
        <v>8</v>
      </c>
      <c r="AP71" s="15">
        <v>1</v>
      </c>
      <c r="AQ71" s="15">
        <v>0</v>
      </c>
      <c r="AR71" s="15">
        <v>0</v>
      </c>
      <c r="AS71" s="18">
        <v>2</v>
      </c>
      <c r="AT71" s="15">
        <v>0</v>
      </c>
      <c r="AU71" s="15">
        <v>2</v>
      </c>
      <c r="AV71" s="15">
        <v>0</v>
      </c>
      <c r="AW71" s="15">
        <v>0</v>
      </c>
      <c r="AX71" s="15">
        <v>0</v>
      </c>
    </row>
    <row r="72" spans="1:50">
      <c r="A72" s="16" t="s">
        <v>153</v>
      </c>
      <c r="B72" s="17" t="str">
        <f>VLOOKUP(A72,'[1]summary table'!A:E,5,FALSE)</f>
        <v>Plantomycetes</v>
      </c>
      <c r="C72" s="18">
        <v>2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8">
        <v>1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1</v>
      </c>
      <c r="U72" s="18">
        <v>1</v>
      </c>
      <c r="V72" s="15">
        <v>0</v>
      </c>
      <c r="W72" s="15">
        <v>0</v>
      </c>
      <c r="X72" s="15">
        <v>0</v>
      </c>
      <c r="Y72" s="15">
        <v>0</v>
      </c>
      <c r="Z72" s="15">
        <v>1</v>
      </c>
      <c r="AA72" s="15">
        <v>0</v>
      </c>
      <c r="AB72" s="15">
        <v>0</v>
      </c>
      <c r="AC72" s="15">
        <v>0</v>
      </c>
      <c r="AD72" s="18">
        <v>7</v>
      </c>
      <c r="AE72" s="15">
        <v>1</v>
      </c>
      <c r="AF72" s="15">
        <v>0</v>
      </c>
      <c r="AG72" s="15">
        <v>0</v>
      </c>
      <c r="AH72" s="15">
        <v>0</v>
      </c>
      <c r="AI72" s="15">
        <v>1</v>
      </c>
      <c r="AJ72" s="15">
        <v>0</v>
      </c>
      <c r="AK72" s="15">
        <v>5</v>
      </c>
      <c r="AL72" s="15">
        <v>0</v>
      </c>
      <c r="AM72" s="15">
        <v>0</v>
      </c>
      <c r="AN72" s="18">
        <v>0</v>
      </c>
      <c r="AO72" s="15">
        <v>0</v>
      </c>
      <c r="AP72" s="15">
        <v>0</v>
      </c>
      <c r="AQ72" s="15">
        <v>0</v>
      </c>
      <c r="AR72" s="15">
        <v>0</v>
      </c>
      <c r="AS72" s="18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</row>
    <row r="73" spans="1:50">
      <c r="A73" s="16" t="s">
        <v>154</v>
      </c>
      <c r="B73" s="17" t="str">
        <f>VLOOKUP(A73,'[1]summary table'!A:E,5,FALSE)</f>
        <v>KD3-62</v>
      </c>
      <c r="C73" s="18">
        <v>3</v>
      </c>
      <c r="D73" s="15">
        <v>2</v>
      </c>
      <c r="E73" s="15">
        <v>1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8">
        <v>3</v>
      </c>
      <c r="N73" s="15">
        <v>1</v>
      </c>
      <c r="O73" s="15">
        <v>0</v>
      </c>
      <c r="P73" s="15">
        <v>0</v>
      </c>
      <c r="Q73" s="15">
        <v>0</v>
      </c>
      <c r="R73" s="15">
        <v>0</v>
      </c>
      <c r="S73" s="15">
        <v>1</v>
      </c>
      <c r="T73" s="15">
        <v>1</v>
      </c>
      <c r="U73" s="18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8">
        <v>7</v>
      </c>
      <c r="AE73" s="15">
        <v>2</v>
      </c>
      <c r="AF73" s="15">
        <v>0</v>
      </c>
      <c r="AG73" s="15">
        <v>0</v>
      </c>
      <c r="AH73" s="15">
        <v>2</v>
      </c>
      <c r="AI73" s="15">
        <v>1</v>
      </c>
      <c r="AJ73" s="15">
        <v>0</v>
      </c>
      <c r="AK73" s="15">
        <v>2</v>
      </c>
      <c r="AL73" s="15">
        <v>0</v>
      </c>
      <c r="AM73" s="15">
        <v>0</v>
      </c>
      <c r="AN73" s="18">
        <v>0</v>
      </c>
      <c r="AO73" s="15">
        <v>0</v>
      </c>
      <c r="AP73" s="15">
        <v>0</v>
      </c>
      <c r="AQ73" s="15">
        <v>0</v>
      </c>
      <c r="AR73" s="15">
        <v>0</v>
      </c>
      <c r="AS73" s="18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</row>
    <row r="74" spans="1:50">
      <c r="A74" s="16" t="s">
        <v>155</v>
      </c>
      <c r="B74" s="17" t="str">
        <f>VLOOKUP(A74,'[1]summary table'!A:E,5,FALSE)</f>
        <v>WOR-1</v>
      </c>
      <c r="C74" s="18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8">
        <v>5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2</v>
      </c>
      <c r="T74" s="15">
        <v>3</v>
      </c>
      <c r="U74" s="18">
        <v>2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2</v>
      </c>
      <c r="AC74" s="15">
        <v>0</v>
      </c>
      <c r="AD74" s="18">
        <v>7</v>
      </c>
      <c r="AE74" s="15">
        <v>1</v>
      </c>
      <c r="AF74" s="15">
        <v>0</v>
      </c>
      <c r="AG74" s="15">
        <v>1</v>
      </c>
      <c r="AH74" s="15">
        <v>0</v>
      </c>
      <c r="AI74" s="15">
        <v>1</v>
      </c>
      <c r="AJ74" s="15">
        <v>2</v>
      </c>
      <c r="AK74" s="15">
        <v>2</v>
      </c>
      <c r="AL74" s="15">
        <v>0</v>
      </c>
      <c r="AM74" s="15">
        <v>0</v>
      </c>
      <c r="AN74" s="18">
        <v>0</v>
      </c>
      <c r="AO74" s="15">
        <v>0</v>
      </c>
      <c r="AP74" s="15">
        <v>0</v>
      </c>
      <c r="AQ74" s="15">
        <v>0</v>
      </c>
      <c r="AR74" s="15">
        <v>0</v>
      </c>
      <c r="AS74" s="18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</row>
    <row r="75" spans="1:50">
      <c r="A75" s="16" t="s">
        <v>156</v>
      </c>
      <c r="B75" s="17" t="str">
        <f>VLOOKUP(A75,'[1]summary table'!A:E,5,FALSE)</f>
        <v>Gammaproteobaciteria/Coxiella</v>
      </c>
      <c r="C75" s="18">
        <v>2</v>
      </c>
      <c r="D75" s="15">
        <v>1</v>
      </c>
      <c r="E75" s="15">
        <v>1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8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8">
        <v>1</v>
      </c>
      <c r="V75" s="15">
        <v>0</v>
      </c>
      <c r="W75" s="15">
        <v>0</v>
      </c>
      <c r="X75" s="15">
        <v>0</v>
      </c>
      <c r="Y75" s="15">
        <v>0</v>
      </c>
      <c r="Z75" s="15">
        <v>1</v>
      </c>
      <c r="AA75" s="15">
        <v>0</v>
      </c>
      <c r="AB75" s="15">
        <v>0</v>
      </c>
      <c r="AC75" s="15">
        <v>0</v>
      </c>
      <c r="AD75" s="18">
        <v>2</v>
      </c>
      <c r="AE75" s="15">
        <v>0</v>
      </c>
      <c r="AF75" s="15">
        <v>1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1</v>
      </c>
      <c r="AN75" s="18">
        <v>4</v>
      </c>
      <c r="AO75" s="15">
        <v>4</v>
      </c>
      <c r="AP75" s="15">
        <v>0</v>
      </c>
      <c r="AQ75" s="15">
        <v>0</v>
      </c>
      <c r="AR75" s="15">
        <v>0</v>
      </c>
      <c r="AS75" s="18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</row>
    <row r="76" spans="1:50">
      <c r="A76" s="16" t="s">
        <v>157</v>
      </c>
      <c r="B76" s="17" t="str">
        <f>VLOOKUP(A76,'[1]summary table'!A:E,5,FALSE)</f>
        <v>Deltaproteobacteria</v>
      </c>
      <c r="C76" s="18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8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8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8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8">
        <v>0</v>
      </c>
      <c r="AO76" s="15">
        <v>0</v>
      </c>
      <c r="AP76" s="15">
        <v>0</v>
      </c>
      <c r="AQ76" s="15">
        <v>0</v>
      </c>
      <c r="AR76" s="15">
        <v>0</v>
      </c>
      <c r="AS76" s="18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</row>
    <row r="77" spans="1:50">
      <c r="A77" s="16" t="s">
        <v>158</v>
      </c>
      <c r="B77" s="17" t="str">
        <f>VLOOKUP(A77,'[1]summary table'!A:E,5,FALSE)</f>
        <v>Zixibacteria</v>
      </c>
      <c r="C77" s="18">
        <v>2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1</v>
      </c>
      <c r="M77" s="18">
        <v>1</v>
      </c>
      <c r="N77" s="15">
        <v>1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8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8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8">
        <v>0</v>
      </c>
      <c r="AO77" s="15">
        <v>0</v>
      </c>
      <c r="AP77" s="15">
        <v>0</v>
      </c>
      <c r="AQ77" s="15">
        <v>0</v>
      </c>
      <c r="AR77" s="15">
        <v>0</v>
      </c>
      <c r="AS77" s="18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</row>
    <row r="78" spans="1:50">
      <c r="A78" s="16" t="s">
        <v>159</v>
      </c>
      <c r="B78" s="17" t="str">
        <f>VLOOKUP(A78,'[1]summary table'!A:E,5,FALSE)</f>
        <v>TA06</v>
      </c>
      <c r="C78" s="18">
        <v>1</v>
      </c>
      <c r="D78" s="15">
        <v>0</v>
      </c>
      <c r="E78" s="15">
        <v>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8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8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8">
        <v>4</v>
      </c>
      <c r="AE78" s="15">
        <v>0</v>
      </c>
      <c r="AF78" s="15">
        <v>4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8">
        <v>0</v>
      </c>
      <c r="AO78" s="15">
        <v>0</v>
      </c>
      <c r="AP78" s="15">
        <v>0</v>
      </c>
      <c r="AQ78" s="15">
        <v>0</v>
      </c>
      <c r="AR78" s="15">
        <v>0</v>
      </c>
      <c r="AS78" s="18">
        <v>1</v>
      </c>
      <c r="AT78" s="15">
        <v>0</v>
      </c>
      <c r="AU78" s="15">
        <v>1</v>
      </c>
      <c r="AV78" s="15">
        <v>0</v>
      </c>
      <c r="AW78" s="15">
        <v>0</v>
      </c>
      <c r="AX78" s="15">
        <v>0</v>
      </c>
    </row>
    <row r="79" spans="1:50">
      <c r="A79" s="16" t="s">
        <v>160</v>
      </c>
      <c r="B79" s="17" t="str">
        <f>VLOOKUP(A79,'[1]summary table'!A:E,5,FALSE)</f>
        <v>TA06</v>
      </c>
      <c r="C79" s="18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0</v>
      </c>
      <c r="K79" s="15">
        <v>0</v>
      </c>
      <c r="L79" s="15">
        <v>0</v>
      </c>
      <c r="M79" s="18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8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8">
        <v>1</v>
      </c>
      <c r="AE79" s="15">
        <v>0</v>
      </c>
      <c r="AF79" s="15">
        <v>1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8">
        <v>0</v>
      </c>
      <c r="AO79" s="15">
        <v>0</v>
      </c>
      <c r="AP79" s="15">
        <v>0</v>
      </c>
      <c r="AQ79" s="15">
        <v>0</v>
      </c>
      <c r="AR79" s="15">
        <v>0</v>
      </c>
      <c r="AS79" s="18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</row>
    <row r="80" spans="1:50">
      <c r="A80" s="16" t="s">
        <v>161</v>
      </c>
      <c r="B80" s="17" t="str">
        <f>VLOOKUP(A80,'[1]summary table'!A:E,5,FALSE)</f>
        <v>Plantomycetes</v>
      </c>
      <c r="C80" s="18">
        <v>11</v>
      </c>
      <c r="D80" s="15">
        <v>7</v>
      </c>
      <c r="E80" s="15">
        <v>4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8">
        <v>1</v>
      </c>
      <c r="N80" s="15">
        <v>1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8">
        <v>2</v>
      </c>
      <c r="V80" s="15">
        <v>0</v>
      </c>
      <c r="W80" s="15">
        <v>0</v>
      </c>
      <c r="X80" s="15">
        <v>0</v>
      </c>
      <c r="Y80" s="15">
        <v>0</v>
      </c>
      <c r="Z80" s="15">
        <v>2</v>
      </c>
      <c r="AA80" s="15">
        <v>0</v>
      </c>
      <c r="AB80" s="15">
        <v>0</v>
      </c>
      <c r="AC80" s="15">
        <v>0</v>
      </c>
      <c r="AD80" s="18">
        <v>3</v>
      </c>
      <c r="AE80" s="15">
        <v>0</v>
      </c>
      <c r="AF80" s="15">
        <v>3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8">
        <v>1</v>
      </c>
      <c r="AO80" s="15">
        <v>1</v>
      </c>
      <c r="AP80" s="15">
        <v>0</v>
      </c>
      <c r="AQ80" s="15">
        <v>0</v>
      </c>
      <c r="AR80" s="15">
        <v>0</v>
      </c>
      <c r="AS80" s="18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</row>
    <row r="81" spans="1:50">
      <c r="A81" s="16" t="s">
        <v>162</v>
      </c>
      <c r="B81" s="17" t="str">
        <f>VLOOKUP(A81,'[1]summary table'!A:E,5,FALSE)</f>
        <v>Chloroflexi;Dehalococcoidia</v>
      </c>
      <c r="C81" s="18">
        <v>2</v>
      </c>
      <c r="D81" s="15">
        <v>0</v>
      </c>
      <c r="E81" s="15">
        <v>2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8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8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8">
        <v>1</v>
      </c>
      <c r="AE81" s="15">
        <v>0</v>
      </c>
      <c r="AF81" s="15">
        <v>0</v>
      </c>
      <c r="AG81" s="15">
        <v>0</v>
      </c>
      <c r="AH81" s="15">
        <v>1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8">
        <v>0</v>
      </c>
      <c r="AO81" s="15">
        <v>0</v>
      </c>
      <c r="AP81" s="15">
        <v>0</v>
      </c>
      <c r="AQ81" s="15">
        <v>0</v>
      </c>
      <c r="AR81" s="15">
        <v>0</v>
      </c>
      <c r="AS81" s="18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</row>
    <row r="82" spans="1:50">
      <c r="A82" s="16" t="s">
        <v>163</v>
      </c>
      <c r="B82" s="17" t="str">
        <f>VLOOKUP(A82,'[1]summary table'!A:E,5,FALSE)</f>
        <v>Plantomycetes</v>
      </c>
      <c r="C82" s="18">
        <v>9</v>
      </c>
      <c r="D82" s="15">
        <v>8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8">
        <v>3</v>
      </c>
      <c r="N82" s="15">
        <v>2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8">
        <v>2</v>
      </c>
      <c r="V82" s="15">
        <v>1</v>
      </c>
      <c r="W82" s="15">
        <v>0</v>
      </c>
      <c r="X82" s="15">
        <v>0</v>
      </c>
      <c r="Y82" s="15">
        <v>0</v>
      </c>
      <c r="Z82" s="15">
        <v>1</v>
      </c>
      <c r="AA82" s="15">
        <v>0</v>
      </c>
      <c r="AB82" s="15">
        <v>0</v>
      </c>
      <c r="AC82" s="15">
        <v>0</v>
      </c>
      <c r="AD82" s="18">
        <v>10</v>
      </c>
      <c r="AE82" s="15">
        <v>1</v>
      </c>
      <c r="AF82" s="15">
        <v>1</v>
      </c>
      <c r="AG82" s="15">
        <v>0</v>
      </c>
      <c r="AH82" s="15">
        <v>0</v>
      </c>
      <c r="AI82" s="15">
        <v>3</v>
      </c>
      <c r="AJ82" s="15">
        <v>0</v>
      </c>
      <c r="AK82" s="15">
        <v>3</v>
      </c>
      <c r="AL82" s="15">
        <v>1</v>
      </c>
      <c r="AM82" s="15">
        <v>1</v>
      </c>
      <c r="AN82" s="18">
        <v>2</v>
      </c>
      <c r="AO82" s="15">
        <v>2</v>
      </c>
      <c r="AP82" s="15">
        <v>0</v>
      </c>
      <c r="AQ82" s="15">
        <v>0</v>
      </c>
      <c r="AR82" s="15">
        <v>0</v>
      </c>
      <c r="AS82" s="18">
        <v>1</v>
      </c>
      <c r="AT82" s="15">
        <v>1</v>
      </c>
      <c r="AU82" s="15">
        <v>0</v>
      </c>
      <c r="AV82" s="15">
        <v>0</v>
      </c>
      <c r="AW82" s="15">
        <v>0</v>
      </c>
      <c r="AX82" s="15">
        <v>0</v>
      </c>
    </row>
    <row r="83" spans="1:50">
      <c r="A83" s="16" t="s">
        <v>164</v>
      </c>
      <c r="B83" s="17" t="str">
        <f>VLOOKUP(A83,'[1]summary table'!A:E,5,FALSE)</f>
        <v>Chloroflexi;Dehalococcoidia</v>
      </c>
      <c r="C83" s="18">
        <v>4</v>
      </c>
      <c r="D83" s="15">
        <v>0</v>
      </c>
      <c r="E83" s="15">
        <v>4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8">
        <v>1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1</v>
      </c>
      <c r="T83" s="15">
        <v>0</v>
      </c>
      <c r="U83" s="18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8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8">
        <v>1</v>
      </c>
      <c r="AO83" s="15">
        <v>0</v>
      </c>
      <c r="AP83" s="15">
        <v>1</v>
      </c>
      <c r="AQ83" s="15">
        <v>0</v>
      </c>
      <c r="AR83" s="15">
        <v>0</v>
      </c>
      <c r="AS83" s="18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 Austin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Baker</dc:creator>
  <cp:lastModifiedBy>Brett Baker</cp:lastModifiedBy>
  <dcterms:created xsi:type="dcterms:W3CDTF">2015-02-27T21:18:10Z</dcterms:created>
  <dcterms:modified xsi:type="dcterms:W3CDTF">2015-02-27T21:23:08Z</dcterms:modified>
</cp:coreProperties>
</file>