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autoCompressPictures="0"/>
  <bookViews>
    <workbookView xWindow="240" yWindow="240" windowWidth="25360" windowHeight="16300" tabRatio="500"/>
  </bookViews>
  <sheets>
    <sheet name="Supplementary Table 1" sheetId="2" r:id="rId1"/>
    <sheet name="Supplementary Table 2" sheetId="3" r:id="rId2"/>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H5" i="2" l="1"/>
  <c r="H6" i="2"/>
  <c r="H7" i="2"/>
  <c r="H8" i="2"/>
  <c r="H9" i="2"/>
  <c r="H10" i="2"/>
  <c r="H11" i="2"/>
  <c r="H12" i="2"/>
  <c r="H13" i="2"/>
  <c r="H14" i="2"/>
  <c r="H15" i="2"/>
  <c r="H16" i="2"/>
  <c r="H17" i="2"/>
</calcChain>
</file>

<file path=xl/sharedStrings.xml><?xml version="1.0" encoding="utf-8"?>
<sst xmlns="http://schemas.openxmlformats.org/spreadsheetml/2006/main" count="48" uniqueCount="43">
  <si>
    <t>OTU ID</t>
  </si>
  <si>
    <t>Total number of reads</t>
  </si>
  <si>
    <t>log2 fold change</t>
  </si>
  <si>
    <t>Flavobacterium sp.</t>
  </si>
  <si>
    <t>Streptococcus sp. FF10</t>
  </si>
  <si>
    <t>Uruburuella suis</t>
  </si>
  <si>
    <t>Fusobacterium nucleatum subsp. nucleatum</t>
  </si>
  <si>
    <t>Porphyromonas sp. KUFDS01</t>
  </si>
  <si>
    <t>Prevotella sp.</t>
  </si>
  <si>
    <t>Neisseria cinerea</t>
  </si>
  <si>
    <t>Veillonella sp.</t>
  </si>
  <si>
    <t>Species</t>
  </si>
  <si>
    <t>2.5% confint</t>
  </si>
  <si>
    <t>97.5% confint</t>
  </si>
  <si>
    <t>Number of positively observed individual monkeys</t>
  </si>
  <si>
    <t>Genus</t>
  </si>
  <si>
    <t>Area</t>
  </si>
  <si>
    <t>p.value</t>
  </si>
  <si>
    <t>Veillonella</t>
  </si>
  <si>
    <t>Kineosporia</t>
  </si>
  <si>
    <t>Acidovorax</t>
  </si>
  <si>
    <t>Enterococcus</t>
  </si>
  <si>
    <t>Uruburuella</t>
  </si>
  <si>
    <t>Flavobacterium</t>
  </si>
  <si>
    <t>Prevotella</t>
  </si>
  <si>
    <t>no_match</t>
  </si>
  <si>
    <t>Corynebacterium</t>
  </si>
  <si>
    <t>Staphylococcus</t>
  </si>
  <si>
    <t>Granulicatella</t>
  </si>
  <si>
    <t>Fusobacterium</t>
  </si>
  <si>
    <t>Catonella</t>
  </si>
  <si>
    <t>Treponema</t>
  </si>
  <si>
    <t>Acinetobacter</t>
  </si>
  <si>
    <t>Time interval start of differential abundance</t>
  </si>
  <si>
    <t>Time interval end of differential abundance</t>
  </si>
  <si>
    <r>
      <rPr>
        <b/>
        <sz val="12"/>
        <color theme="1"/>
        <rFont val="Arial"/>
      </rPr>
      <t xml:space="preserve">Supplementary Table 1. </t>
    </r>
    <r>
      <rPr>
        <sz val="12"/>
        <color theme="1"/>
        <rFont val="Arial"/>
      </rPr>
      <t>Estimates from a linear mixed model comparing taxa abundance between COPD+ and COPD- samples. Fold change estimates and basic statistics of several OTUs comparing COPD+ and COPD- samples 20 days after infection. In the linear mixed model we accounted for individual monkey effects, days sampled, and included normalization factors. We filtered OTUs to those with at least 100 counts and declared OTUs significant if lower and upper log fold change estimates agreed in directionality. Row colors represent enrichment, green in COPD- and red in COPD+ samples.</t>
    </r>
  </si>
  <si>
    <r>
      <rPr>
        <b/>
        <sz val="12"/>
        <color theme="1"/>
        <rFont val="Arial"/>
      </rPr>
      <t xml:space="preserve">Supplementary Table 2. </t>
    </r>
    <r>
      <rPr>
        <sz val="12"/>
        <color theme="1"/>
        <rFont val="Arial"/>
      </rPr>
      <t>Smoothing spline ANOVA estimates comparing COPD+ and COPD- taxa abundances through time. Smoothing spline ANOVA estimates of the difference in genera abundances between COPD+ and COPD- groups through time. To test for differentially abundant time intervals, we fit a smoothing spline and calculated 95% Bayesian confidence intervals under the SSANOVA framework. The SSANOVA procedure also included time, obstruction status and their interaction. We estimate significance using a permutation procedure and calculate significance with area under the curve as our test statistic. Row colors represent enrichment, green in COPD- and red in COPD+ samples.</t>
    </r>
  </si>
  <si>
    <t>COPD- no. reads</t>
  </si>
  <si>
    <t>COPD+ no. reads</t>
  </si>
  <si>
    <t>Number of reads in COPD+ samples</t>
  </si>
  <si>
    <t>Number of reads in COPD- samples</t>
  </si>
  <si>
    <t>Number of positive COPD+ samples</t>
  </si>
  <si>
    <t>Number of positive COPD- samples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</si>
</sst>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sz val="12"/>
      <color rgb="FF006100"/>
      <name val="Calibri"/>
      <family val="2"/>
      <scheme val="minor"/>
    </font>
    <font>
      <sz val="12"/>
      <color rgb="FF9C0006"/>
      <name val="Calibri"/>
      <family val="2"/>
      <scheme val="minor"/>
    </font>
    <font>
      <u/>
      <sz val="12"/>
      <color theme="10"/>
      <name val="Calibri"/>
      <family val="2"/>
      <scheme val="minor"/>
    </font>
    <font>
      <u/>
      <sz val="12"/>
      <color theme="11"/>
      <name val="Calibri"/>
      <family val="2"/>
      <scheme val="minor"/>
    </font>
    <font>
      <sz val="12"/>
      <color theme="1"/>
      <name val="Arial"/>
    </font>
    <font>
      <b/>
      <sz val="12"/>
      <color theme="1"/>
      <name val="Arial"/>
    </font>
    <font>
      <sz val="12"/>
      <color rgb="FF006100"/>
      <name val="Arial"/>
    </font>
    <font>
      <sz val="12"/>
      <color rgb="FF9C0006"/>
      <name val="Arial"/>
    </font>
    <font>
      <b/>
      <sz val="12"/>
      <color rgb="FF000000"/>
      <name val="Arial"/>
    </font>
  </fonts>
  <fills count="4">
    <fill>
      <patternFill patternType="none"/>
    </fill>
    <fill>
      <patternFill patternType="gray125"/>
    </fill>
    <fill>
      <patternFill patternType="solid">
        <fgColor rgb="FFC6EFCE"/>
      </patternFill>
    </fill>
    <fill>
      <patternFill patternType="solid">
        <fgColor rgb="FFFFC7CE"/>
      </patternFill>
    </fill>
  </fills>
  <borders count="2">
    <border>
      <left/>
      <right/>
      <top/>
      <bottom/>
      <diagonal/>
    </border>
    <border>
      <left style="thin">
        <color auto="1"/>
      </left>
      <right style="thin">
        <color auto="1"/>
      </right>
      <top style="thin">
        <color auto="1"/>
      </top>
      <bottom style="thin">
        <color auto="1"/>
      </bottom>
      <diagonal/>
    </border>
  </borders>
  <cellStyleXfs count="25">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8">
    <xf numFmtId="0" fontId="0" fillId="0" borderId="0" xfId="0"/>
    <xf numFmtId="0" fontId="5" fillId="0" borderId="0" xfId="0" applyFont="1" applyAlignment="1">
      <alignment horizontal="left" wrapText="1"/>
    </xf>
    <xf numFmtId="0" fontId="5" fillId="0" borderId="0" xfId="0" applyFont="1"/>
    <xf numFmtId="0" fontId="5" fillId="0" borderId="0" xfId="0" applyFont="1" applyAlignment="1">
      <alignment horizontal="left"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1" xfId="1" applyFont="1" applyBorder="1"/>
    <xf numFmtId="0" fontId="8" fillId="3" borderId="1" xfId="2" applyFont="1" applyBorder="1"/>
  </cellXfs>
  <cellStyles count="25">
    <cellStyle name="Bad" xfId="2" builtinId="27"/>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Good" xfId="1" builtinId="26"/>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workbookViewId="0">
      <selection activeCell="O8" sqref="O8"/>
    </sheetView>
  </sheetViews>
  <sheetFormatPr baseColWidth="10" defaultRowHeight="15" x14ac:dyDescent="0"/>
  <cols>
    <col min="1" max="1" width="10.83203125" style="2"/>
    <col min="2" max="2" width="25.6640625" style="2" customWidth="1"/>
    <col min="3" max="3" width="13.6640625" style="2" customWidth="1"/>
    <col min="4" max="16384" width="10.83203125" style="2"/>
  </cols>
  <sheetData>
    <row r="1" spans="1:11">
      <c r="A1" s="1" t="s">
        <v>35</v>
      </c>
      <c r="B1" s="1"/>
      <c r="C1" s="1"/>
      <c r="D1" s="1"/>
      <c r="E1" s="1"/>
      <c r="F1" s="1"/>
      <c r="G1" s="1"/>
      <c r="H1" s="1"/>
      <c r="I1" s="1"/>
      <c r="J1" s="1"/>
    </row>
    <row r="2" spans="1:11" ht="63" customHeight="1">
      <c r="A2" s="1"/>
      <c r="B2" s="1"/>
      <c r="C2" s="1"/>
      <c r="D2" s="1"/>
      <c r="E2" s="1"/>
      <c r="F2" s="1"/>
      <c r="G2" s="1"/>
      <c r="H2" s="1"/>
      <c r="I2" s="1"/>
      <c r="J2" s="1"/>
    </row>
    <row r="3" spans="1:11" ht="19" customHeight="1">
      <c r="B3" s="3"/>
      <c r="C3" s="3"/>
      <c r="D3" s="3"/>
      <c r="E3" s="3"/>
      <c r="F3" s="3"/>
      <c r="G3" s="3"/>
      <c r="H3" s="3"/>
      <c r="I3" s="3"/>
      <c r="J3" s="3"/>
      <c r="K3" s="3"/>
    </row>
    <row r="4" spans="1:11" ht="75">
      <c r="A4" s="4" t="s">
        <v>0</v>
      </c>
      <c r="B4" s="4" t="s">
        <v>11</v>
      </c>
      <c r="C4" s="5" t="s">
        <v>14</v>
      </c>
      <c r="D4" s="5" t="s">
        <v>39</v>
      </c>
      <c r="E4" s="5" t="s">
        <v>40</v>
      </c>
      <c r="F4" s="5" t="s">
        <v>41</v>
      </c>
      <c r="G4" s="5" t="s">
        <v>42</v>
      </c>
      <c r="H4" s="4" t="s">
        <v>1</v>
      </c>
      <c r="I4" s="5" t="s">
        <v>2</v>
      </c>
      <c r="J4" s="5" t="s">
        <v>12</v>
      </c>
      <c r="K4" s="5" t="s">
        <v>13</v>
      </c>
    </row>
    <row r="5" spans="1:11">
      <c r="A5" s="6">
        <v>3080</v>
      </c>
      <c r="B5" s="6" t="s">
        <v>3</v>
      </c>
      <c r="C5" s="6">
        <v>12</v>
      </c>
      <c r="D5" s="6">
        <v>175</v>
      </c>
      <c r="E5" s="6">
        <v>402</v>
      </c>
      <c r="F5" s="6">
        <v>21</v>
      </c>
      <c r="G5" s="6">
        <v>34</v>
      </c>
      <c r="H5" s="6">
        <f t="shared" ref="H5:H17" si="0">SUM(E5,D5)</f>
        <v>577</v>
      </c>
      <c r="I5" s="6">
        <v>-1.37155882739154</v>
      </c>
      <c r="J5" s="6">
        <v>-2.3726805096100101</v>
      </c>
      <c r="K5" s="6">
        <v>-0.37043714517306697</v>
      </c>
    </row>
    <row r="6" spans="1:11">
      <c r="A6" s="6">
        <v>20</v>
      </c>
      <c r="B6" s="6" t="s">
        <v>4</v>
      </c>
      <c r="C6" s="6">
        <v>12</v>
      </c>
      <c r="D6" s="6">
        <v>1028</v>
      </c>
      <c r="E6" s="6">
        <v>2112</v>
      </c>
      <c r="F6" s="6">
        <v>37</v>
      </c>
      <c r="G6" s="6">
        <v>40</v>
      </c>
      <c r="H6" s="6">
        <f t="shared" si="0"/>
        <v>3140</v>
      </c>
      <c r="I6" s="6">
        <v>-1.2636743793782499</v>
      </c>
      <c r="J6" s="6">
        <v>-2.3536547410418902</v>
      </c>
      <c r="K6" s="6">
        <v>-0.17369401771461401</v>
      </c>
    </row>
    <row r="7" spans="1:11">
      <c r="A7" s="6">
        <v>3761</v>
      </c>
      <c r="B7" s="6" t="s">
        <v>3</v>
      </c>
      <c r="C7" s="6">
        <v>12</v>
      </c>
      <c r="D7" s="6">
        <v>65</v>
      </c>
      <c r="E7" s="6">
        <v>136</v>
      </c>
      <c r="F7" s="6">
        <v>15</v>
      </c>
      <c r="G7" s="6">
        <v>24</v>
      </c>
      <c r="H7" s="6">
        <f t="shared" si="0"/>
        <v>201</v>
      </c>
      <c r="I7" s="6">
        <v>-0.77397055145360605</v>
      </c>
      <c r="J7" s="6">
        <v>-1.3194796994285201</v>
      </c>
      <c r="K7" s="6">
        <v>-0.22846140347868901</v>
      </c>
    </row>
    <row r="8" spans="1:11">
      <c r="A8" s="6">
        <v>4561</v>
      </c>
      <c r="B8" s="6" t="s">
        <v>5</v>
      </c>
      <c r="C8" s="6">
        <v>11</v>
      </c>
      <c r="D8" s="6">
        <v>21</v>
      </c>
      <c r="E8" s="6">
        <v>203</v>
      </c>
      <c r="F8" s="6">
        <v>8</v>
      </c>
      <c r="G8" s="6">
        <v>11</v>
      </c>
      <c r="H8" s="6">
        <f t="shared" si="0"/>
        <v>224</v>
      </c>
      <c r="I8" s="6">
        <v>-0.61063110790359998</v>
      </c>
      <c r="J8" s="6">
        <v>-1.2077195677397901</v>
      </c>
      <c r="K8" s="6">
        <v>-1.3542648067408101E-2</v>
      </c>
    </row>
    <row r="9" spans="1:11">
      <c r="A9" s="6">
        <v>6455</v>
      </c>
      <c r="B9" s="6" t="s">
        <v>5</v>
      </c>
      <c r="C9" s="6">
        <v>11</v>
      </c>
      <c r="D9" s="6">
        <v>21</v>
      </c>
      <c r="E9" s="6">
        <v>169</v>
      </c>
      <c r="F9" s="6">
        <v>8</v>
      </c>
      <c r="G9" s="6">
        <v>12</v>
      </c>
      <c r="H9" s="6">
        <f t="shared" si="0"/>
        <v>190</v>
      </c>
      <c r="I9" s="6">
        <v>-0.57007789710491796</v>
      </c>
      <c r="J9" s="6">
        <v>-1.13075250237527</v>
      </c>
      <c r="K9" s="6">
        <v>-9.4032918345640093E-3</v>
      </c>
    </row>
    <row r="10" spans="1:11">
      <c r="A10" s="6">
        <v>4250</v>
      </c>
      <c r="B10" s="6" t="s">
        <v>3</v>
      </c>
      <c r="C10" s="6">
        <v>11</v>
      </c>
      <c r="D10" s="6">
        <v>14</v>
      </c>
      <c r="E10" s="6">
        <v>92</v>
      </c>
      <c r="F10" s="6">
        <v>5</v>
      </c>
      <c r="G10" s="6">
        <v>12</v>
      </c>
      <c r="H10" s="6">
        <f t="shared" si="0"/>
        <v>106</v>
      </c>
      <c r="I10" s="6">
        <v>-0.55652022028856196</v>
      </c>
      <c r="J10" s="6">
        <v>-1.01632534221782</v>
      </c>
      <c r="K10" s="6">
        <v>-9.6715098359304294E-2</v>
      </c>
    </row>
    <row r="11" spans="1:11">
      <c r="A11" s="6">
        <v>218</v>
      </c>
      <c r="B11" s="6" t="s">
        <v>4</v>
      </c>
      <c r="C11" s="6">
        <v>9</v>
      </c>
      <c r="D11" s="6">
        <v>9</v>
      </c>
      <c r="E11" s="6">
        <v>115</v>
      </c>
      <c r="F11" s="6">
        <v>3</v>
      </c>
      <c r="G11" s="6">
        <v>8</v>
      </c>
      <c r="H11" s="6">
        <f t="shared" si="0"/>
        <v>124</v>
      </c>
      <c r="I11" s="6">
        <v>-0.55611699641544199</v>
      </c>
      <c r="J11" s="6">
        <v>-1.0430781237241999</v>
      </c>
      <c r="K11" s="6">
        <v>-6.9155869106683698E-2</v>
      </c>
    </row>
    <row r="12" spans="1:11">
      <c r="A12" s="7">
        <v>4785</v>
      </c>
      <c r="B12" s="7" t="s">
        <v>6</v>
      </c>
      <c r="C12" s="7">
        <v>9</v>
      </c>
      <c r="D12" s="7">
        <v>146</v>
      </c>
      <c r="E12" s="7">
        <v>41</v>
      </c>
      <c r="F12" s="7">
        <v>23</v>
      </c>
      <c r="G12" s="7">
        <v>9</v>
      </c>
      <c r="H12" s="7">
        <f t="shared" si="0"/>
        <v>187</v>
      </c>
      <c r="I12" s="7">
        <v>0.73854061152863204</v>
      </c>
      <c r="J12" s="7">
        <v>0.159964766408207</v>
      </c>
      <c r="K12" s="7">
        <v>1.3171164566490601</v>
      </c>
    </row>
    <row r="13" spans="1:11">
      <c r="A13" s="7">
        <v>1798</v>
      </c>
      <c r="B13" s="7" t="s">
        <v>7</v>
      </c>
      <c r="C13" s="7">
        <v>6</v>
      </c>
      <c r="D13" s="7">
        <v>201</v>
      </c>
      <c r="E13" s="7">
        <v>2</v>
      </c>
      <c r="F13" s="7">
        <v>13</v>
      </c>
      <c r="G13" s="7">
        <v>2</v>
      </c>
      <c r="H13" s="7">
        <f t="shared" si="0"/>
        <v>203</v>
      </c>
      <c r="I13" s="7">
        <v>0.83346017778232995</v>
      </c>
      <c r="J13" s="7">
        <v>0.197562549226176</v>
      </c>
      <c r="K13" s="7">
        <v>1.46935780633848</v>
      </c>
    </row>
    <row r="14" spans="1:11">
      <c r="A14" s="7">
        <v>4962</v>
      </c>
      <c r="B14" s="7" t="s">
        <v>8</v>
      </c>
      <c r="C14" s="7">
        <v>8</v>
      </c>
      <c r="D14" s="7">
        <v>120</v>
      </c>
      <c r="E14" s="7">
        <v>7</v>
      </c>
      <c r="F14" s="7">
        <v>18</v>
      </c>
      <c r="G14" s="7">
        <v>4</v>
      </c>
      <c r="H14" s="7">
        <f t="shared" si="0"/>
        <v>127</v>
      </c>
      <c r="I14" s="7">
        <v>0.85488714254722598</v>
      </c>
      <c r="J14" s="7">
        <v>0.172723687005295</v>
      </c>
      <c r="K14" s="7">
        <v>1.53705059808916</v>
      </c>
    </row>
    <row r="15" spans="1:11">
      <c r="A15" s="7">
        <v>3247</v>
      </c>
      <c r="B15" s="7" t="s">
        <v>9</v>
      </c>
      <c r="C15" s="7">
        <v>10</v>
      </c>
      <c r="D15" s="7">
        <v>345</v>
      </c>
      <c r="E15" s="7">
        <v>180</v>
      </c>
      <c r="F15" s="7">
        <v>23</v>
      </c>
      <c r="G15" s="7">
        <v>10</v>
      </c>
      <c r="H15" s="7">
        <f t="shared" si="0"/>
        <v>525</v>
      </c>
      <c r="I15" s="7">
        <v>0.90048097823420403</v>
      </c>
      <c r="J15" s="7">
        <v>6.3385438459282101E-2</v>
      </c>
      <c r="K15" s="7">
        <v>1.73757651800913</v>
      </c>
    </row>
    <row r="16" spans="1:11">
      <c r="A16" s="7">
        <v>115</v>
      </c>
      <c r="B16" s="7" t="s">
        <v>10</v>
      </c>
      <c r="C16" s="7">
        <v>8</v>
      </c>
      <c r="D16" s="7">
        <v>189</v>
      </c>
      <c r="E16" s="7">
        <v>9</v>
      </c>
      <c r="F16" s="7">
        <v>22</v>
      </c>
      <c r="G16" s="7">
        <v>3</v>
      </c>
      <c r="H16" s="7">
        <f t="shared" si="0"/>
        <v>198</v>
      </c>
      <c r="I16" s="7">
        <v>1.26336058327903</v>
      </c>
      <c r="J16" s="7">
        <v>0.33067863116002899</v>
      </c>
      <c r="K16" s="7">
        <v>2.19604253539804</v>
      </c>
    </row>
    <row r="17" spans="1:11">
      <c r="A17" s="7">
        <v>7103</v>
      </c>
      <c r="B17" s="7" t="s">
        <v>7</v>
      </c>
      <c r="C17" s="7">
        <v>7</v>
      </c>
      <c r="D17" s="7">
        <v>541</v>
      </c>
      <c r="E17" s="7">
        <v>13</v>
      </c>
      <c r="F17" s="7">
        <v>18</v>
      </c>
      <c r="G17" s="7">
        <v>4</v>
      </c>
      <c r="H17" s="7">
        <f t="shared" si="0"/>
        <v>554</v>
      </c>
      <c r="I17" s="7">
        <v>1.4027545997419399</v>
      </c>
      <c r="J17" s="7">
        <v>3.6640122025060499E-2</v>
      </c>
      <c r="K17" s="7">
        <v>2.7688690774588198</v>
      </c>
    </row>
  </sheetData>
  <mergeCells count="1">
    <mergeCell ref="A1:J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C1" workbookViewId="0">
      <selection activeCell="J3" sqref="J3"/>
    </sheetView>
  </sheetViews>
  <sheetFormatPr baseColWidth="10" defaultRowHeight="15" x14ac:dyDescent="0"/>
  <cols>
    <col min="1" max="1" width="10.83203125" style="2"/>
    <col min="2" max="2" width="25.33203125" style="2" customWidth="1"/>
    <col min="3" max="3" width="20.1640625" style="2" customWidth="1"/>
    <col min="4" max="5" width="10.83203125" style="2"/>
    <col min="6" max="6" width="9.83203125" style="2" customWidth="1"/>
    <col min="7" max="16384" width="10.83203125" style="2"/>
  </cols>
  <sheetData>
    <row r="1" spans="1:7" ht="108" customHeight="1">
      <c r="A1" s="1" t="s">
        <v>36</v>
      </c>
      <c r="B1" s="1"/>
      <c r="C1" s="1"/>
      <c r="D1" s="1"/>
      <c r="E1" s="1"/>
      <c r="F1" s="1"/>
      <c r="G1" s="1"/>
    </row>
    <row r="3" spans="1:7" ht="45">
      <c r="A3" s="5" t="s">
        <v>15</v>
      </c>
      <c r="B3" s="5" t="s">
        <v>33</v>
      </c>
      <c r="C3" s="5" t="s">
        <v>34</v>
      </c>
      <c r="D3" s="5" t="s">
        <v>16</v>
      </c>
      <c r="E3" s="5" t="s">
        <v>17</v>
      </c>
      <c r="F3" s="5" t="s">
        <v>37</v>
      </c>
      <c r="G3" s="5" t="s">
        <v>38</v>
      </c>
    </row>
    <row r="4" spans="1:7">
      <c r="A4" s="7" t="s">
        <v>18</v>
      </c>
      <c r="B4" s="7">
        <v>-13</v>
      </c>
      <c r="C4" s="7">
        <v>53</v>
      </c>
      <c r="D4" s="7">
        <v>125.27049748057701</v>
      </c>
      <c r="E4" s="7">
        <v>0</v>
      </c>
      <c r="F4" s="7">
        <v>665</v>
      </c>
      <c r="G4" s="7">
        <v>2513</v>
      </c>
    </row>
    <row r="5" spans="1:7">
      <c r="A5" s="6" t="s">
        <v>19</v>
      </c>
      <c r="B5" s="6">
        <v>35</v>
      </c>
      <c r="C5" s="6">
        <v>53</v>
      </c>
      <c r="D5" s="6">
        <v>-25.700498881174699</v>
      </c>
      <c r="E5" s="6">
        <v>1.2999999999999999E-2</v>
      </c>
      <c r="F5" s="6">
        <v>1280</v>
      </c>
      <c r="G5" s="6">
        <v>1120</v>
      </c>
    </row>
    <row r="6" spans="1:7">
      <c r="A6" s="6" t="s">
        <v>20</v>
      </c>
      <c r="B6" s="6">
        <v>29</v>
      </c>
      <c r="C6" s="6">
        <v>53</v>
      </c>
      <c r="D6" s="6">
        <v>-35.669488118744397</v>
      </c>
      <c r="E6" s="6">
        <v>1.4E-2</v>
      </c>
      <c r="F6" s="6">
        <v>1585</v>
      </c>
      <c r="G6" s="6">
        <v>1176</v>
      </c>
    </row>
    <row r="7" spans="1:7">
      <c r="A7" s="6" t="s">
        <v>21</v>
      </c>
      <c r="B7" s="6">
        <v>32</v>
      </c>
      <c r="C7" s="6">
        <v>53</v>
      </c>
      <c r="D7" s="6">
        <v>-31.428532076709502</v>
      </c>
      <c r="E7" s="6">
        <v>1.4999999999999999E-2</v>
      </c>
      <c r="F7" s="6">
        <v>1722</v>
      </c>
      <c r="G7" s="6">
        <v>1683</v>
      </c>
    </row>
    <row r="8" spans="1:7">
      <c r="A8" s="6" t="s">
        <v>22</v>
      </c>
      <c r="B8" s="6">
        <v>33</v>
      </c>
      <c r="C8" s="6">
        <v>48</v>
      </c>
      <c r="D8" s="6">
        <v>-15.0746982738057</v>
      </c>
      <c r="E8" s="6">
        <v>4.8000000000000001E-2</v>
      </c>
      <c r="F8" s="6">
        <v>9282</v>
      </c>
      <c r="G8" s="6">
        <v>8473</v>
      </c>
    </row>
    <row r="9" spans="1:7">
      <c r="A9" s="6" t="s">
        <v>23</v>
      </c>
      <c r="B9" s="6">
        <v>19</v>
      </c>
      <c r="C9" s="6">
        <v>53</v>
      </c>
      <c r="D9" s="6">
        <v>-38.129258860639702</v>
      </c>
      <c r="E9" s="6">
        <v>6.3E-2</v>
      </c>
      <c r="F9" s="6">
        <v>6115</v>
      </c>
      <c r="G9" s="6">
        <v>5281</v>
      </c>
    </row>
    <row r="10" spans="1:7">
      <c r="A10" s="7" t="s">
        <v>24</v>
      </c>
      <c r="B10" s="7">
        <v>17</v>
      </c>
      <c r="C10" s="7">
        <v>53</v>
      </c>
      <c r="D10" s="7">
        <v>50.869985310742301</v>
      </c>
      <c r="E10" s="7">
        <v>6.3999999999999904E-2</v>
      </c>
      <c r="F10" s="7">
        <v>7883</v>
      </c>
      <c r="G10" s="7">
        <v>14304</v>
      </c>
    </row>
    <row r="11" spans="1:7">
      <c r="A11" s="6" t="s">
        <v>25</v>
      </c>
      <c r="B11" s="6">
        <v>8</v>
      </c>
      <c r="C11" s="6">
        <v>38</v>
      </c>
      <c r="D11" s="6">
        <v>-12.800083571740799</v>
      </c>
      <c r="E11" s="6">
        <v>6.6000000000000003E-2</v>
      </c>
      <c r="F11" s="6">
        <v>15005</v>
      </c>
      <c r="G11" s="6">
        <v>13048</v>
      </c>
    </row>
    <row r="12" spans="1:7">
      <c r="A12" s="7" t="s">
        <v>26</v>
      </c>
      <c r="B12" s="7">
        <v>44</v>
      </c>
      <c r="C12" s="7">
        <v>53</v>
      </c>
      <c r="D12" s="7">
        <v>13.669670848409901</v>
      </c>
      <c r="E12" s="7">
        <v>7.5999999999999998E-2</v>
      </c>
      <c r="F12" s="7">
        <v>683</v>
      </c>
      <c r="G12" s="7">
        <v>977</v>
      </c>
    </row>
    <row r="13" spans="1:7">
      <c r="A13" s="6" t="s">
        <v>27</v>
      </c>
      <c r="B13" s="6">
        <v>30</v>
      </c>
      <c r="C13" s="6">
        <v>50</v>
      </c>
      <c r="D13" s="6">
        <v>-19.354114265875399</v>
      </c>
      <c r="E13" s="6">
        <v>8.2000000000000003E-2</v>
      </c>
      <c r="F13" s="6">
        <v>2383</v>
      </c>
      <c r="G13" s="6">
        <v>2411</v>
      </c>
    </row>
    <row r="14" spans="1:7">
      <c r="A14" s="7" t="s">
        <v>28</v>
      </c>
      <c r="B14" s="7">
        <v>36</v>
      </c>
      <c r="C14" s="7">
        <v>53</v>
      </c>
      <c r="D14" s="7">
        <v>27.806693475842199</v>
      </c>
      <c r="E14" s="7">
        <v>8.7999999999999995E-2</v>
      </c>
      <c r="F14" s="7">
        <v>1093</v>
      </c>
      <c r="G14" s="7">
        <v>1842</v>
      </c>
    </row>
    <row r="15" spans="1:7">
      <c r="A15" s="7" t="s">
        <v>29</v>
      </c>
      <c r="B15" s="7">
        <v>16</v>
      </c>
      <c r="C15" s="7">
        <v>47</v>
      </c>
      <c r="D15" s="7">
        <v>38.894078967661599</v>
      </c>
      <c r="E15" s="7">
        <v>9.4E-2</v>
      </c>
      <c r="F15" s="7">
        <v>3141</v>
      </c>
      <c r="G15" s="7">
        <v>4721</v>
      </c>
    </row>
    <row r="16" spans="1:7">
      <c r="A16" s="7" t="s">
        <v>30</v>
      </c>
      <c r="B16" s="7">
        <v>16</v>
      </c>
      <c r="C16" s="7">
        <v>48</v>
      </c>
      <c r="D16" s="7">
        <v>37.169588108667803</v>
      </c>
      <c r="E16" s="7">
        <v>0.122</v>
      </c>
      <c r="F16" s="7">
        <v>435</v>
      </c>
      <c r="G16" s="7">
        <v>812</v>
      </c>
    </row>
    <row r="17" spans="1:7">
      <c r="A17" s="7" t="s">
        <v>31</v>
      </c>
      <c r="B17" s="7">
        <v>9</v>
      </c>
      <c r="C17" s="7">
        <v>50</v>
      </c>
      <c r="D17" s="7">
        <v>58.4651699822033</v>
      </c>
      <c r="E17" s="7">
        <v>0.14299999999999999</v>
      </c>
      <c r="F17" s="7">
        <v>854</v>
      </c>
      <c r="G17" s="7">
        <v>1636</v>
      </c>
    </row>
    <row r="18" spans="1:7">
      <c r="A18" s="6" t="s">
        <v>32</v>
      </c>
      <c r="B18" s="6">
        <v>22</v>
      </c>
      <c r="C18" s="6">
        <v>39</v>
      </c>
      <c r="D18" s="6">
        <v>-28.431268303837701</v>
      </c>
      <c r="E18" s="6">
        <v>0.154</v>
      </c>
      <c r="F18" s="6">
        <v>18671</v>
      </c>
      <c r="G18" s="6">
        <v>10592</v>
      </c>
    </row>
  </sheetData>
  <mergeCells count="1">
    <mergeCell ref="A1:G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Company>Dana-Farber Cancer Institute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Paulson</dc:creator>
  <cp:lastModifiedBy>Elodie Ghedin</cp:lastModifiedBy>
  <dcterms:created xsi:type="dcterms:W3CDTF">2016-03-02T04:27:26Z</dcterms:created>
  <dcterms:modified xsi:type="dcterms:W3CDTF">2016-03-08T16:04:47Z</dcterms:modified>
</cp:coreProperties>
</file>