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autoCompressPictures="0" defaultThemeVersion="124226"/>
  <bookViews>
    <workbookView xWindow="120" yWindow="165" windowWidth="24915" windowHeight="14835" tabRatio="599"/>
  </bookViews>
  <sheets>
    <sheet name="Sheet" sheetId="3" r:id="rId1"/>
    <sheet name="Table S2A" sheetId="1" r:id="rId2"/>
    <sheet name="Table S2B" sheetId="2" r:id="rId3"/>
  </sheets>
  <definedNames>
    <definedName name="_xlnm._FilterDatabase" localSheetId="1" hidden="1">'Table S2A'!$A$2:$V$84</definedName>
    <definedName name="_xlnm._FilterDatabase" localSheetId="2" hidden="1">'Table S2B'!$A$2:$AA$41</definedName>
    <definedName name="otus_sign.bact" localSheetId="1">'Table S2A'!$A$2:$I$84</definedName>
    <definedName name="otus_sign.bact.soil_1" localSheetId="1">'Table S2A'!$L$2:$Q$84</definedName>
    <definedName name="otus_sign.fungi" localSheetId="2">'Table S2B'!$A$3:$I$38</definedName>
    <definedName name="otus_sign.fungi.soil" localSheetId="2">'Table S2B'!$L$3:$Q$38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8" i="2" l="1"/>
  <c r="K28" i="2"/>
  <c r="R27" i="2"/>
  <c r="K27" i="2"/>
  <c r="R18" i="2"/>
  <c r="K18" i="2"/>
  <c r="R35" i="2"/>
  <c r="K35" i="2"/>
  <c r="R34" i="2"/>
  <c r="K34" i="2"/>
  <c r="R30" i="2"/>
  <c r="K30" i="2"/>
  <c r="R8" i="2"/>
  <c r="K8" i="2"/>
  <c r="R37" i="2"/>
  <c r="K37" i="2"/>
  <c r="R29" i="2"/>
  <c r="K29" i="2"/>
  <c r="R10" i="2"/>
  <c r="K10" i="2"/>
  <c r="R32" i="2"/>
  <c r="K32" i="2"/>
  <c r="R31" i="2"/>
  <c r="K31" i="2"/>
  <c r="R26" i="2"/>
  <c r="K26" i="2"/>
  <c r="R11" i="2"/>
  <c r="K11" i="2"/>
  <c r="R24" i="2"/>
  <c r="K24" i="2"/>
  <c r="R23" i="2"/>
  <c r="K23" i="2"/>
  <c r="R14" i="2"/>
  <c r="K14" i="2"/>
  <c r="R19" i="2"/>
  <c r="K19" i="2"/>
  <c r="R5" i="2"/>
  <c r="K5" i="2"/>
  <c r="R22" i="2"/>
  <c r="K22" i="2"/>
  <c r="R13" i="2"/>
  <c r="K13" i="2"/>
  <c r="R7" i="2"/>
  <c r="K7" i="2"/>
  <c r="R4" i="2"/>
  <c r="K4" i="2"/>
  <c r="R16" i="2"/>
  <c r="K16" i="2"/>
  <c r="R6" i="2"/>
  <c r="K6" i="2"/>
  <c r="R12" i="2"/>
  <c r="K12" i="2"/>
  <c r="R36" i="2"/>
  <c r="K36" i="2"/>
  <c r="R9" i="2"/>
  <c r="K9" i="2"/>
  <c r="R17" i="2"/>
  <c r="K17" i="2"/>
  <c r="R3" i="2"/>
  <c r="K3" i="2"/>
  <c r="R33" i="2"/>
  <c r="K33" i="2"/>
  <c r="R20" i="2"/>
  <c r="K20" i="2"/>
  <c r="R21" i="2"/>
  <c r="K21" i="2"/>
  <c r="R25" i="2"/>
  <c r="K25" i="2"/>
  <c r="R15" i="2"/>
  <c r="K15" i="2"/>
  <c r="R38" i="2"/>
  <c r="K38" i="2"/>
</calcChain>
</file>

<file path=xl/connections.xml><?xml version="1.0" encoding="utf-8"?>
<connections xmlns="http://schemas.openxmlformats.org/spreadsheetml/2006/main">
  <connection id="1" name="otus_sign.bact.csv1" type="6" refreshedVersion="0" deleted="1" background="1" saveData="1">
    <textPr fileType="mac" sourceFile="CRITSI-M90009:Users:donatcl1:Google Drive:Mali:Claudio:otus_sign.bact.csv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otus_sign.bact.soil.csv11" type="6" refreshedVersion="0" deleted="1" background="1" saveData="1">
    <textPr fileType="mac" sourceFile="CRITSI-M90009:Users:donatcl1:Google Drive:Mali:Claudio:otus_sign.bact.soil.csv">
      <textFields count="7">
        <textField/>
        <textField/>
        <textField/>
        <textField/>
        <textField/>
        <textField/>
        <textField/>
      </textFields>
    </textPr>
  </connection>
  <connection id="3" name="otus_sign.fungi.csv1" type="6" refreshedVersion="0" deleted="1" background="1" saveData="1">
    <textPr fileType="mac" sourceFile="CRITSI-M90009:Users:donatcl1:Google Drive:Mali:Claudio:otus_sign.fungi.csv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otus_sign.fungi.soil.csv1" type="6" refreshedVersion="0" deleted="1" background="1" saveData="1">
    <textPr fileType="mac" sourceFile="CRITSI-M90009:Users:donatcl1:Google Drive:Mali:Claudio:otus_sign.fungi.soil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<sst xmlns="http://schemas.openxmlformats.org/spreadsheetml/2006/main" count="524" uniqueCount="175">
  <si>
    <t>LA1</t>
  </si>
  <si>
    <t>LA4</t>
  </si>
  <si>
    <t>LA2</t>
  </si>
  <si>
    <t>LA3</t>
  </si>
  <si>
    <t>M21</t>
  </si>
  <si>
    <t>M22</t>
  </si>
  <si>
    <t>M25</t>
  </si>
  <si>
    <t>M24</t>
  </si>
  <si>
    <t>LAS1</t>
  </si>
  <si>
    <t>LAS2</t>
  </si>
  <si>
    <t>LAS3</t>
  </si>
  <si>
    <t>LAS4</t>
  </si>
  <si>
    <t>LAS5</t>
  </si>
  <si>
    <t>LAS6</t>
  </si>
  <si>
    <t>CLASS</t>
  </si>
  <si>
    <t>ORDER</t>
  </si>
  <si>
    <t>FAMILY</t>
  </si>
  <si>
    <t>GENUS</t>
  </si>
  <si>
    <t>Alphaproteobacteria</t>
  </si>
  <si>
    <t>Sphingomonadales</t>
  </si>
  <si>
    <t>Sphingomonadaceae</t>
  </si>
  <si>
    <t>Sphingomonas</t>
  </si>
  <si>
    <t>Sphingobacteria</t>
  </si>
  <si>
    <t>Sphingobacteriales</t>
  </si>
  <si>
    <t>Chitinophagaceae</t>
  </si>
  <si>
    <t>Cytophagaceae</t>
  </si>
  <si>
    <t>Adhaeribacter</t>
  </si>
  <si>
    <t>Dyadobacter</t>
  </si>
  <si>
    <t>Actinobacteria</t>
  </si>
  <si>
    <t>Solirubrobacterales</t>
  </si>
  <si>
    <t>Solirubrobacteraceae</t>
  </si>
  <si>
    <t>Solirubrobacter</t>
  </si>
  <si>
    <t>Rhodospirillales</t>
  </si>
  <si>
    <t>Acetobacteraceae</t>
  </si>
  <si>
    <t>Roseomonas</t>
  </si>
  <si>
    <t>Rhodospirillaceae</t>
  </si>
  <si>
    <t>Skermanella</t>
  </si>
  <si>
    <t>Rhodobacterales</t>
  </si>
  <si>
    <t>Rhodobacteraceae</t>
  </si>
  <si>
    <t>Amaricoccus</t>
  </si>
  <si>
    <t>Rhizobiales</t>
  </si>
  <si>
    <t>Hyphomicrobiaceae</t>
  </si>
  <si>
    <t>Devosia</t>
  </si>
  <si>
    <t>Methylobacteriaceae</t>
  </si>
  <si>
    <t>Microvirga</t>
  </si>
  <si>
    <t>Methylobacterium</t>
  </si>
  <si>
    <t>Deltaproteobacteria</t>
  </si>
  <si>
    <t>Myxococcales</t>
  </si>
  <si>
    <t>Cystobacteraceae</t>
  </si>
  <si>
    <t>Myxococcaceae</t>
  </si>
  <si>
    <t>Myxococcus</t>
  </si>
  <si>
    <t>Polyangiaceae</t>
  </si>
  <si>
    <t>Acidobacteria_Gp16</t>
  </si>
  <si>
    <t>Gp16</t>
  </si>
  <si>
    <t>Gemmatimonadetes</t>
  </si>
  <si>
    <t>Gemmatimonadales</t>
  </si>
  <si>
    <t>Gemmatimonadaceae</t>
  </si>
  <si>
    <t>Gemmatimonas</t>
  </si>
  <si>
    <t>Cyanobacteria</t>
  </si>
  <si>
    <t>Family XIII</t>
  </si>
  <si>
    <t>GpXIII</t>
  </si>
  <si>
    <t>Family I</t>
  </si>
  <si>
    <t>GpI</t>
  </si>
  <si>
    <t>Clostridia</t>
  </si>
  <si>
    <t>Clostridiales</t>
  </si>
  <si>
    <t>Peptostreptococcaceae</t>
  </si>
  <si>
    <t>Clostridium XI</t>
  </si>
  <si>
    <t>Caulobacterales</t>
  </si>
  <si>
    <t>Caulobacteraceae</t>
  </si>
  <si>
    <t>Phenylobacterium</t>
  </si>
  <si>
    <t>Betaproteobacteria</t>
  </si>
  <si>
    <t>Burkholderiales</t>
  </si>
  <si>
    <t>Comamonadaceae</t>
  </si>
  <si>
    <t>Acidovorax</t>
  </si>
  <si>
    <t>Oxalobacteraceae</t>
  </si>
  <si>
    <t>Bacilli</t>
  </si>
  <si>
    <t>Bacillales</t>
  </si>
  <si>
    <t>Alicyclobacillaceae</t>
  </si>
  <si>
    <t>Tumebacillus</t>
  </si>
  <si>
    <t>Bacillaceae 1</t>
  </si>
  <si>
    <t>Bacillus</t>
  </si>
  <si>
    <t>Paenibacillaceae 2</t>
  </si>
  <si>
    <t>Planococcaceae</t>
  </si>
  <si>
    <t>Lysinibacillus</t>
  </si>
  <si>
    <t>Alphaproteobacteria_incertae_sedis</t>
  </si>
  <si>
    <t>Geminicoccus</t>
  </si>
  <si>
    <t>Actinomycetales</t>
  </si>
  <si>
    <t>Cellulomonadaceae</t>
  </si>
  <si>
    <t>Cellulomonas</t>
  </si>
  <si>
    <t>Microbacteriaceae</t>
  </si>
  <si>
    <t>Microbacterium</t>
  </si>
  <si>
    <t>Micromonosporaceae</t>
  </si>
  <si>
    <t>Nocardioidaceae</t>
  </si>
  <si>
    <t>Nocardioides</t>
  </si>
  <si>
    <t>Propionibacteriaceae</t>
  </si>
  <si>
    <t>Friedmanniella</t>
  </si>
  <si>
    <t>Pseudonocardiaceae</t>
  </si>
  <si>
    <t>Actinomycetospora</t>
  </si>
  <si>
    <t>Pseudonocardia</t>
  </si>
  <si>
    <t>Saccharopolyspora</t>
  </si>
  <si>
    <t>Lentzea</t>
  </si>
  <si>
    <t>Streptomycetaceae</t>
  </si>
  <si>
    <t>Streptomyces</t>
  </si>
  <si>
    <t>Streptosporangiaceae</t>
  </si>
  <si>
    <t>Microbispora</t>
  </si>
  <si>
    <t>Planomonospora</t>
  </si>
  <si>
    <t>Thermomonosporaceae</t>
  </si>
  <si>
    <t>Actinomadura</t>
  </si>
  <si>
    <t>Acidimicrobiales</t>
  </si>
  <si>
    <t xml:space="preserve">N° OTUs </t>
  </si>
  <si>
    <t>N° OTUs</t>
  </si>
  <si>
    <t>ND</t>
  </si>
  <si>
    <t>Snow containing Saharan sand</t>
  </si>
  <si>
    <t>Soil</t>
  </si>
  <si>
    <t>Ustilaginomycetes</t>
  </si>
  <si>
    <t>Urocystidales</t>
  </si>
  <si>
    <t>Urocystidaceae</t>
  </si>
  <si>
    <t>Urocystis</t>
  </si>
  <si>
    <t>Leotiomycetes</t>
  </si>
  <si>
    <t>Helotiales</t>
  </si>
  <si>
    <t>Sclerotiniaceae</t>
  </si>
  <si>
    <t>Botrytis</t>
  </si>
  <si>
    <t>Incertae_sedis_2</t>
  </si>
  <si>
    <t>Hyaloscyphaceae</t>
  </si>
  <si>
    <t>Lachnum</t>
  </si>
  <si>
    <t>Lecanoromycetes</t>
  </si>
  <si>
    <t>Lecanorales</t>
  </si>
  <si>
    <t>Parmeliaceae</t>
  </si>
  <si>
    <t>Eurotiomycetes</t>
  </si>
  <si>
    <t>Eurotiales</t>
  </si>
  <si>
    <t>Trichocomaceae</t>
  </si>
  <si>
    <t>Penicillium</t>
  </si>
  <si>
    <t>Aspergillus</t>
  </si>
  <si>
    <t>Dothideomycetes</t>
  </si>
  <si>
    <t>Pleosporales</t>
  </si>
  <si>
    <t>Incertae_sedis_13</t>
  </si>
  <si>
    <t>Periconia</t>
  </si>
  <si>
    <t>Pleosporales_unidentified</t>
  </si>
  <si>
    <t>Pleosporales_unidentified_1</t>
  </si>
  <si>
    <t>Phoma</t>
  </si>
  <si>
    <t>Pleosporaceae</t>
  </si>
  <si>
    <t>Pleosporaceae_unidentified</t>
  </si>
  <si>
    <t>Embellisia</t>
  </si>
  <si>
    <t>Montagnulaceae</t>
  </si>
  <si>
    <t>Montagnulaceae_unidentified</t>
  </si>
  <si>
    <t>Sporormiaceae</t>
  </si>
  <si>
    <t>Mycocentrospora</t>
  </si>
  <si>
    <t>Phaeosphaeriaceae</t>
  </si>
  <si>
    <t>Dothideomycetes_unidentified</t>
  </si>
  <si>
    <t>Dothideomycetes_unidentified_1</t>
  </si>
  <si>
    <t>Dothideales</t>
  </si>
  <si>
    <t>Dothideaceae</t>
  </si>
  <si>
    <t>Endoconidioma</t>
  </si>
  <si>
    <t>Capnodiales</t>
  </si>
  <si>
    <t>Davidiellaceae</t>
  </si>
  <si>
    <t>Davidiella</t>
  </si>
  <si>
    <t>Basidiomycota_unidentified</t>
  </si>
  <si>
    <t>Basidiomycota_unidentified_1</t>
  </si>
  <si>
    <t>Basidiomycota_unidentified_1_1</t>
  </si>
  <si>
    <t>Ascomycota_unidentified</t>
  </si>
  <si>
    <t>Ascomycota_unidentified_1</t>
  </si>
  <si>
    <t>Ascomycota_unidentified_1_1</t>
  </si>
  <si>
    <t>Agaricomycetes</t>
  </si>
  <si>
    <t>Agaricales</t>
  </si>
  <si>
    <t>Agaricales_unidentified</t>
  </si>
  <si>
    <t>Agaricales_unidentified_1</t>
  </si>
  <si>
    <t>Psathyrellaceae</t>
  </si>
  <si>
    <t>Coprinellus</t>
  </si>
  <si>
    <t>Coprinopsis</t>
  </si>
  <si>
    <t>LA6</t>
  </si>
  <si>
    <t>M26</t>
  </si>
  <si>
    <t>Legal Immigrants: Invasion of alien microbial communities during winter occurring desert dust storms.</t>
  </si>
  <si>
    <t>correspondence to: duccio.cavalieri@unifi.it or f.miglietta@ibimet.cnr.it</t>
  </si>
  <si>
    <t>Supplementary Information - Table S2</t>
  </si>
  <si>
    <t>Tobias Weil, Carlotta De Filippo, Davide Albanese, Claudio Donati, Massimo Pindo, Lorenzo Pavarini, Federico Carotenuto, Massimiliano Pasqui, Luisa Poto, Jacopo Gabrieli, Carlo Barbante, Birgit Sattler, Duccio Cavalieri, Franco Miglietta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</si>
</sst>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theme="4" tint="0.499984740745262"/>
      </bottom>
      <diagonal/>
    </border>
    <border>
      <left/>
      <right style="medium">
        <color auto="1"/>
      </right>
      <top/>
      <bottom style="thick">
        <color theme="4" tint="0.4999847407452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" xfId="1"/>
    <xf numFmtId="0" fontId="2" fillId="2" borderId="2" xfId="2" applyBorder="1" applyAlignment="1">
      <alignment horizontal="center"/>
    </xf>
    <xf numFmtId="0" fontId="1" fillId="0" borderId="1" xfId="1" applyBorder="1" applyAlignment="1">
      <alignment horizontal="center"/>
    </xf>
    <xf numFmtId="0" fontId="2" fillId="2" borderId="0" xfId="2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1" fillId="0" borderId="6" xfId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2" fillId="2" borderId="8" xfId="2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4" borderId="1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6" xfId="1" applyBorder="1" applyAlignment="1">
      <alignment horizontal="center"/>
    </xf>
    <xf numFmtId="0" fontId="1" fillId="0" borderId="1" xfId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0" borderId="0" xfId="0" applyFont="1" applyBorder="1" applyAlignment="1">
      <alignment horizontal="left" indent="3"/>
    </xf>
    <xf numFmtId="0" fontId="0" fillId="0" borderId="0" xfId="0" applyNumberFormat="1" applyFont="1" applyFill="1" applyBorder="1" applyAlignment="1" applyProtection="1">
      <alignment horizontal="left" indent="3"/>
    </xf>
    <xf numFmtId="0" fontId="0" fillId="0" borderId="2" xfId="0" applyFont="1" applyBorder="1" applyAlignment="1">
      <alignment horizontal="left" indent="3"/>
    </xf>
    <xf numFmtId="0" fontId="0" fillId="0" borderId="9" xfId="0" applyNumberFormat="1" applyFont="1" applyFill="1" applyBorder="1" applyAlignment="1" applyProtection="1">
      <alignment horizontal="left" indent="3"/>
    </xf>
    <xf numFmtId="0" fontId="0" fillId="0" borderId="9" xfId="0" applyFont="1" applyBorder="1" applyAlignment="1">
      <alignment horizontal="left" indent="3"/>
    </xf>
    <xf numFmtId="0" fontId="0" fillId="0" borderId="11" xfId="0" applyFont="1" applyBorder="1" applyAlignment="1">
      <alignment horizontal="left" indent="3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0" fontId="2" fillId="2" borderId="3" xfId="2" applyBorder="1" applyAlignment="1">
      <alignment horizontal="center"/>
    </xf>
    <xf numFmtId="0" fontId="2" fillId="2" borderId="4" xfId="2" applyBorder="1" applyAlignment="1">
      <alignment horizontal="center"/>
    </xf>
    <xf numFmtId="0" fontId="2" fillId="2" borderId="5" xfId="2" applyBorder="1" applyAlignment="1">
      <alignment horizontal="center"/>
    </xf>
    <xf numFmtId="0" fontId="3" fillId="3" borderId="3" xfId="3" applyBorder="1" applyAlignment="1">
      <alignment horizontal="center"/>
    </xf>
    <xf numFmtId="0" fontId="3" fillId="3" borderId="4" xfId="3" applyBorder="1" applyAlignment="1">
      <alignment horizontal="center"/>
    </xf>
    <xf numFmtId="0" fontId="3" fillId="3" borderId="5" xfId="3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0" xfId="0" applyFont="1" applyAlignment="1">
      <alignment horizontal="center"/>
    </xf>
  </cellXfs>
  <cellStyles count="4">
    <cellStyle name="Bad" xfId="3" builtinId="27"/>
    <cellStyle name="Good" xfId="2" builtinId="26"/>
    <cellStyle name="Heading 2" xfId="1" builtinId="17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otus_sign.bact.soil_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tus_sign.bact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otus_sign.fungi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otus_sign.fungi.soil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Normal="100" workbookViewId="0">
      <selection activeCell="A5" sqref="A5"/>
    </sheetView>
  </sheetViews>
  <sheetFormatPr defaultRowHeight="15" x14ac:dyDescent="0.25"/>
  <cols>
    <col min="1" max="1" width="210.5703125" customWidth="1"/>
  </cols>
  <sheetData>
    <row r="1" spans="1:1" ht="23.25" x14ac:dyDescent="0.35">
      <c r="A1" s="33" t="s">
        <v>173</v>
      </c>
    </row>
    <row r="2" spans="1:1" x14ac:dyDescent="0.25">
      <c r="A2" s="1"/>
    </row>
    <row r="3" spans="1:1" ht="18.75" x14ac:dyDescent="0.3">
      <c r="A3" s="32" t="s">
        <v>171</v>
      </c>
    </row>
    <row r="5" spans="1:1" x14ac:dyDescent="0.25">
      <c r="A5" s="46" t="s">
        <v>174</v>
      </c>
    </row>
    <row r="6" spans="1:1" x14ac:dyDescent="0.25">
      <c r="A6" s="1"/>
    </row>
    <row r="7" spans="1:1" x14ac:dyDescent="0.25">
      <c r="A7" s="1" t="s">
        <v>172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Normal="100" zoomScalePageLayoutView="80" workbookViewId="0">
      <selection activeCell="N87" sqref="N87"/>
    </sheetView>
  </sheetViews>
  <sheetFormatPr defaultColWidth="8.85546875" defaultRowHeight="15" x14ac:dyDescent="0.25"/>
  <cols>
    <col min="1" max="10" width="6.42578125" style="1" customWidth="1"/>
    <col min="11" max="11" width="10" style="1" customWidth="1"/>
    <col min="12" max="17" width="6.42578125" style="1" customWidth="1"/>
    <col min="18" max="18" width="10" customWidth="1"/>
    <col min="19" max="22" width="34.7109375" style="1" customWidth="1"/>
  </cols>
  <sheetData>
    <row r="1" spans="1:22" ht="15" customHeight="1" x14ac:dyDescent="0.25">
      <c r="A1" s="36" t="s">
        <v>112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9" t="s">
        <v>113</v>
      </c>
      <c r="M1" s="40"/>
      <c r="N1" s="40"/>
      <c r="O1" s="40"/>
      <c r="P1" s="40"/>
      <c r="Q1" s="40"/>
      <c r="R1" s="41"/>
      <c r="S1" s="42" t="s">
        <v>14</v>
      </c>
      <c r="T1" s="44" t="s">
        <v>15</v>
      </c>
      <c r="U1" s="44" t="s">
        <v>16</v>
      </c>
      <c r="V1" s="34" t="s">
        <v>17</v>
      </c>
    </row>
    <row r="2" spans="1:22" s="3" customFormat="1" ht="18" thickBot="1" x14ac:dyDescent="0.35">
      <c r="A2" s="10" t="s">
        <v>0</v>
      </c>
      <c r="B2" s="5" t="s">
        <v>2</v>
      </c>
      <c r="C2" s="5" t="s">
        <v>3</v>
      </c>
      <c r="D2" s="5" t="s">
        <v>1</v>
      </c>
      <c r="E2" s="5" t="s">
        <v>169</v>
      </c>
      <c r="F2" s="5" t="s">
        <v>4</v>
      </c>
      <c r="G2" s="5" t="s">
        <v>5</v>
      </c>
      <c r="H2" s="5" t="s">
        <v>7</v>
      </c>
      <c r="I2" s="5" t="s">
        <v>6</v>
      </c>
      <c r="J2" s="5" t="s">
        <v>170</v>
      </c>
      <c r="K2" s="11" t="s">
        <v>109</v>
      </c>
      <c r="L2" s="10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11" t="s">
        <v>110</v>
      </c>
      <c r="S2" s="43"/>
      <c r="T2" s="45"/>
      <c r="U2" s="45"/>
      <c r="V2" s="35"/>
    </row>
    <row r="3" spans="1:22" ht="16.5" thickTop="1" x14ac:dyDescent="0.25">
      <c r="A3" s="12">
        <v>0</v>
      </c>
      <c r="B3" s="2">
        <v>0</v>
      </c>
      <c r="C3" s="6">
        <v>171</v>
      </c>
      <c r="D3" s="2">
        <v>0</v>
      </c>
      <c r="E3" s="6">
        <v>294</v>
      </c>
      <c r="F3" s="6">
        <v>303</v>
      </c>
      <c r="G3" s="6">
        <v>242</v>
      </c>
      <c r="H3" s="6">
        <v>264</v>
      </c>
      <c r="I3" s="2">
        <v>0</v>
      </c>
      <c r="J3" s="2">
        <v>0</v>
      </c>
      <c r="K3" s="23">
        <v>1274</v>
      </c>
      <c r="L3" s="17">
        <v>0</v>
      </c>
      <c r="M3" s="7">
        <v>0</v>
      </c>
      <c r="N3" s="7">
        <v>0</v>
      </c>
      <c r="O3" s="7">
        <v>2</v>
      </c>
      <c r="P3" s="7">
        <v>0</v>
      </c>
      <c r="Q3" s="7">
        <v>3</v>
      </c>
      <c r="R3" s="24">
        <v>5</v>
      </c>
      <c r="S3" s="26" t="s">
        <v>18</v>
      </c>
      <c r="T3" s="26" t="s">
        <v>40</v>
      </c>
      <c r="U3" s="26" t="s">
        <v>43</v>
      </c>
      <c r="V3" s="30" t="s">
        <v>44</v>
      </c>
    </row>
    <row r="4" spans="1:22" ht="15.75" x14ac:dyDescent="0.25">
      <c r="A4" s="12">
        <v>0</v>
      </c>
      <c r="B4" s="6">
        <v>64</v>
      </c>
      <c r="C4" s="6">
        <v>144</v>
      </c>
      <c r="D4" s="6">
        <v>111</v>
      </c>
      <c r="E4" s="2">
        <v>0</v>
      </c>
      <c r="F4" s="2">
        <v>0</v>
      </c>
      <c r="G4" s="6">
        <v>84</v>
      </c>
      <c r="H4" s="6">
        <v>99</v>
      </c>
      <c r="I4" s="6">
        <v>328</v>
      </c>
      <c r="J4" s="6">
        <v>118</v>
      </c>
      <c r="K4" s="23">
        <v>948</v>
      </c>
      <c r="L4" s="17">
        <v>0</v>
      </c>
      <c r="M4" s="7">
        <v>1</v>
      </c>
      <c r="N4" s="7">
        <v>0</v>
      </c>
      <c r="O4" s="7">
        <v>0</v>
      </c>
      <c r="P4" s="7">
        <v>0</v>
      </c>
      <c r="Q4" s="7">
        <v>1</v>
      </c>
      <c r="R4" s="24">
        <v>2</v>
      </c>
      <c r="S4" s="26" t="s">
        <v>75</v>
      </c>
      <c r="T4" s="26" t="s">
        <v>76</v>
      </c>
      <c r="U4" s="26" t="s">
        <v>77</v>
      </c>
      <c r="V4" s="30" t="s">
        <v>78</v>
      </c>
    </row>
    <row r="5" spans="1:22" ht="15.75" x14ac:dyDescent="0.25">
      <c r="A5" s="12">
        <v>0</v>
      </c>
      <c r="B5" s="2">
        <v>0</v>
      </c>
      <c r="C5" s="6">
        <v>118</v>
      </c>
      <c r="D5" s="2">
        <v>0</v>
      </c>
      <c r="E5" s="6">
        <v>143</v>
      </c>
      <c r="F5" s="6">
        <v>193</v>
      </c>
      <c r="G5" s="2">
        <v>0</v>
      </c>
      <c r="H5" s="6">
        <v>174</v>
      </c>
      <c r="I5" s="2">
        <v>0</v>
      </c>
      <c r="J5" s="2">
        <v>0</v>
      </c>
      <c r="K5" s="23">
        <v>628</v>
      </c>
      <c r="L5" s="17">
        <v>0</v>
      </c>
      <c r="M5" s="7">
        <v>0</v>
      </c>
      <c r="N5" s="7">
        <v>0</v>
      </c>
      <c r="O5" s="7">
        <v>7</v>
      </c>
      <c r="P5" s="7">
        <v>8</v>
      </c>
      <c r="Q5" s="7">
        <v>0</v>
      </c>
      <c r="R5" s="24">
        <v>15</v>
      </c>
      <c r="S5" s="26" t="s">
        <v>28</v>
      </c>
      <c r="T5" s="26" t="s">
        <v>86</v>
      </c>
      <c r="U5" s="26" t="s">
        <v>87</v>
      </c>
      <c r="V5" s="30" t="s">
        <v>88</v>
      </c>
    </row>
    <row r="6" spans="1:22" ht="15.75" x14ac:dyDescent="0.25">
      <c r="A6" s="12">
        <v>0</v>
      </c>
      <c r="B6" s="6">
        <v>56</v>
      </c>
      <c r="C6" s="6">
        <v>100</v>
      </c>
      <c r="D6" s="6">
        <v>53</v>
      </c>
      <c r="E6" s="2">
        <v>0</v>
      </c>
      <c r="F6" s="6">
        <v>73</v>
      </c>
      <c r="G6" s="6">
        <v>59</v>
      </c>
      <c r="H6" s="6">
        <v>30</v>
      </c>
      <c r="I6" s="6">
        <v>48</v>
      </c>
      <c r="J6" s="2">
        <v>0</v>
      </c>
      <c r="K6" s="23">
        <v>419</v>
      </c>
      <c r="L6" s="1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24">
        <v>1</v>
      </c>
      <c r="S6" s="26" t="s">
        <v>75</v>
      </c>
      <c r="T6" s="26" t="s">
        <v>76</v>
      </c>
      <c r="U6" s="26" t="s">
        <v>81</v>
      </c>
      <c r="V6" s="29" t="s">
        <v>111</v>
      </c>
    </row>
    <row r="7" spans="1:22" ht="15.75" x14ac:dyDescent="0.25">
      <c r="A7" s="12">
        <v>0</v>
      </c>
      <c r="B7" s="6">
        <v>56</v>
      </c>
      <c r="C7" s="6">
        <v>69</v>
      </c>
      <c r="D7" s="6">
        <v>57</v>
      </c>
      <c r="E7" s="2">
        <v>0</v>
      </c>
      <c r="F7" s="6">
        <v>88</v>
      </c>
      <c r="G7" s="6">
        <v>68</v>
      </c>
      <c r="H7" s="6">
        <v>41</v>
      </c>
      <c r="I7" s="2">
        <v>0</v>
      </c>
      <c r="J7" s="2">
        <v>0</v>
      </c>
      <c r="K7" s="23">
        <v>379</v>
      </c>
      <c r="L7" s="17">
        <v>0</v>
      </c>
      <c r="M7" s="7">
        <v>2</v>
      </c>
      <c r="N7" s="7">
        <v>2</v>
      </c>
      <c r="O7" s="7">
        <v>1</v>
      </c>
      <c r="P7" s="7">
        <v>0</v>
      </c>
      <c r="Q7" s="7">
        <v>3</v>
      </c>
      <c r="R7" s="24">
        <v>8</v>
      </c>
      <c r="S7" s="26" t="s">
        <v>75</v>
      </c>
      <c r="T7" s="26" t="s">
        <v>76</v>
      </c>
      <c r="U7" s="26" t="s">
        <v>82</v>
      </c>
      <c r="V7" s="30" t="s">
        <v>83</v>
      </c>
    </row>
    <row r="8" spans="1:22" ht="15.75" x14ac:dyDescent="0.25">
      <c r="A8" s="12">
        <v>0</v>
      </c>
      <c r="B8" s="6">
        <v>103</v>
      </c>
      <c r="C8" s="6">
        <v>177</v>
      </c>
      <c r="D8" s="2">
        <v>0</v>
      </c>
      <c r="E8" s="2">
        <v>0</v>
      </c>
      <c r="F8" s="6">
        <v>72</v>
      </c>
      <c r="G8" s="2">
        <v>0</v>
      </c>
      <c r="H8" s="2">
        <v>0</v>
      </c>
      <c r="I8" s="2">
        <v>0</v>
      </c>
      <c r="J8" s="2">
        <v>0</v>
      </c>
      <c r="K8" s="23">
        <v>352</v>
      </c>
      <c r="L8" s="1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24">
        <v>1</v>
      </c>
      <c r="S8" s="26" t="s">
        <v>75</v>
      </c>
      <c r="T8" s="26" t="s">
        <v>76</v>
      </c>
      <c r="U8" s="26" t="s">
        <v>79</v>
      </c>
      <c r="V8" s="30" t="s">
        <v>80</v>
      </c>
    </row>
    <row r="9" spans="1:22" ht="15.75" x14ac:dyDescent="0.25">
      <c r="A9" s="12">
        <v>0</v>
      </c>
      <c r="B9" s="6">
        <v>49</v>
      </c>
      <c r="C9" s="6">
        <v>7</v>
      </c>
      <c r="D9" s="6">
        <v>12</v>
      </c>
      <c r="E9" s="2">
        <v>0</v>
      </c>
      <c r="F9" s="6">
        <v>24</v>
      </c>
      <c r="G9" s="6">
        <v>34</v>
      </c>
      <c r="H9" s="6">
        <v>43</v>
      </c>
      <c r="I9" s="6">
        <v>57</v>
      </c>
      <c r="J9" s="2">
        <v>0</v>
      </c>
      <c r="K9" s="23">
        <v>226</v>
      </c>
      <c r="L9" s="13">
        <v>6</v>
      </c>
      <c r="M9" s="7">
        <v>2</v>
      </c>
      <c r="N9" s="7">
        <v>3</v>
      </c>
      <c r="O9" s="7">
        <v>3</v>
      </c>
      <c r="P9" s="7">
        <v>1</v>
      </c>
      <c r="Q9" s="7">
        <v>1</v>
      </c>
      <c r="R9" s="24">
        <v>16</v>
      </c>
      <c r="S9" s="26" t="s">
        <v>28</v>
      </c>
      <c r="T9" s="26" t="s">
        <v>86</v>
      </c>
      <c r="U9" s="26" t="s">
        <v>101</v>
      </c>
      <c r="V9" s="30" t="s">
        <v>102</v>
      </c>
    </row>
    <row r="10" spans="1:22" ht="15.75" x14ac:dyDescent="0.25">
      <c r="A10" s="13">
        <v>10</v>
      </c>
      <c r="B10" s="6">
        <v>19</v>
      </c>
      <c r="C10" s="2">
        <v>0</v>
      </c>
      <c r="D10" s="6">
        <v>8</v>
      </c>
      <c r="E10" s="6">
        <v>27</v>
      </c>
      <c r="F10" s="6">
        <v>22</v>
      </c>
      <c r="G10" s="6">
        <v>39</v>
      </c>
      <c r="H10" s="6">
        <v>16</v>
      </c>
      <c r="I10" s="6">
        <v>26</v>
      </c>
      <c r="J10" s="6">
        <v>32</v>
      </c>
      <c r="K10" s="23">
        <v>199</v>
      </c>
      <c r="L10" s="17">
        <v>0</v>
      </c>
      <c r="M10" s="7">
        <v>0</v>
      </c>
      <c r="N10" s="7">
        <v>0</v>
      </c>
      <c r="O10" s="7">
        <v>2</v>
      </c>
      <c r="P10" s="7">
        <v>0</v>
      </c>
      <c r="Q10" s="7">
        <v>0</v>
      </c>
      <c r="R10" s="24">
        <v>2</v>
      </c>
      <c r="S10" s="26" t="s">
        <v>46</v>
      </c>
      <c r="T10" s="26" t="s">
        <v>47</v>
      </c>
      <c r="U10" s="26" t="s">
        <v>49</v>
      </c>
      <c r="V10" s="30" t="s">
        <v>50</v>
      </c>
    </row>
    <row r="11" spans="1:22" ht="15.75" x14ac:dyDescent="0.25">
      <c r="A11" s="12">
        <v>0</v>
      </c>
      <c r="B11" s="2">
        <v>0</v>
      </c>
      <c r="C11" s="6">
        <v>111</v>
      </c>
      <c r="D11" s="2">
        <v>0</v>
      </c>
      <c r="E11" s="2">
        <v>0</v>
      </c>
      <c r="F11" s="2">
        <v>0</v>
      </c>
      <c r="G11" s="6">
        <v>73</v>
      </c>
      <c r="H11" s="2">
        <v>0</v>
      </c>
      <c r="I11" s="2">
        <v>0</v>
      </c>
      <c r="J11" s="2">
        <v>0</v>
      </c>
      <c r="K11" s="23">
        <v>184</v>
      </c>
      <c r="L11" s="13">
        <v>13</v>
      </c>
      <c r="M11" s="7">
        <v>6</v>
      </c>
      <c r="N11" s="7">
        <v>10</v>
      </c>
      <c r="O11" s="7">
        <v>40</v>
      </c>
      <c r="P11" s="7">
        <v>19</v>
      </c>
      <c r="Q11" s="7">
        <v>6</v>
      </c>
      <c r="R11" s="24">
        <v>94</v>
      </c>
      <c r="S11" s="26" t="s">
        <v>28</v>
      </c>
      <c r="T11" s="26" t="s">
        <v>86</v>
      </c>
      <c r="U11" s="26" t="s">
        <v>91</v>
      </c>
      <c r="V11" s="29" t="s">
        <v>111</v>
      </c>
    </row>
    <row r="12" spans="1:22" ht="15.75" x14ac:dyDescent="0.25">
      <c r="A12" s="12">
        <v>0</v>
      </c>
      <c r="B12" s="2">
        <v>0</v>
      </c>
      <c r="C12" s="6">
        <v>85</v>
      </c>
      <c r="D12" s="2">
        <v>0</v>
      </c>
      <c r="E12" s="2">
        <v>0</v>
      </c>
      <c r="F12" s="2">
        <v>0</v>
      </c>
      <c r="G12" s="6">
        <v>36</v>
      </c>
      <c r="H12" s="6">
        <v>61</v>
      </c>
      <c r="I12" s="2">
        <v>0</v>
      </c>
      <c r="J12" s="2">
        <v>0</v>
      </c>
      <c r="K12" s="23">
        <v>182</v>
      </c>
      <c r="L12" s="13">
        <v>1</v>
      </c>
      <c r="M12" s="7">
        <v>5</v>
      </c>
      <c r="N12" s="7">
        <v>2</v>
      </c>
      <c r="O12" s="7">
        <v>0</v>
      </c>
      <c r="P12" s="7">
        <v>3</v>
      </c>
      <c r="Q12" s="7">
        <v>2</v>
      </c>
      <c r="R12" s="24">
        <v>13</v>
      </c>
      <c r="S12" s="26" t="s">
        <v>75</v>
      </c>
      <c r="T12" s="26" t="s">
        <v>76</v>
      </c>
      <c r="U12" s="26" t="s">
        <v>79</v>
      </c>
      <c r="V12" s="30" t="s">
        <v>80</v>
      </c>
    </row>
    <row r="13" spans="1:22" ht="15.75" x14ac:dyDescent="0.25">
      <c r="A13" s="12">
        <v>0</v>
      </c>
      <c r="B13" s="6">
        <v>36</v>
      </c>
      <c r="C13" s="6">
        <v>51</v>
      </c>
      <c r="D13" s="6">
        <v>38</v>
      </c>
      <c r="E13" s="6">
        <v>40</v>
      </c>
      <c r="F13" s="2">
        <v>0</v>
      </c>
      <c r="G13" s="6">
        <v>17</v>
      </c>
      <c r="H13" s="2">
        <v>0</v>
      </c>
      <c r="I13" s="2">
        <v>0</v>
      </c>
      <c r="J13" s="2">
        <v>0</v>
      </c>
      <c r="K13" s="23">
        <v>182</v>
      </c>
      <c r="L13" s="17">
        <v>0</v>
      </c>
      <c r="M13" s="7">
        <v>0</v>
      </c>
      <c r="N13" s="7">
        <v>0</v>
      </c>
      <c r="O13" s="7">
        <v>4</v>
      </c>
      <c r="P13" s="7">
        <v>1</v>
      </c>
      <c r="Q13" s="7">
        <v>0</v>
      </c>
      <c r="R13" s="24">
        <v>5</v>
      </c>
      <c r="S13" s="26" t="s">
        <v>28</v>
      </c>
      <c r="T13" s="26" t="s">
        <v>29</v>
      </c>
      <c r="U13" s="26" t="s">
        <v>30</v>
      </c>
      <c r="V13" s="30" t="s">
        <v>31</v>
      </c>
    </row>
    <row r="14" spans="1:22" ht="15.75" x14ac:dyDescent="0.25">
      <c r="A14" s="13">
        <v>30</v>
      </c>
      <c r="B14" s="2">
        <v>0</v>
      </c>
      <c r="C14" s="6">
        <v>16</v>
      </c>
      <c r="D14" s="6">
        <v>38</v>
      </c>
      <c r="E14" s="6">
        <v>31</v>
      </c>
      <c r="F14" s="6">
        <v>36</v>
      </c>
      <c r="G14" s="6">
        <v>25</v>
      </c>
      <c r="H14" s="2">
        <v>0</v>
      </c>
      <c r="I14" s="2">
        <v>0</v>
      </c>
      <c r="J14" s="2">
        <v>0</v>
      </c>
      <c r="K14" s="23">
        <v>176</v>
      </c>
      <c r="L14" s="17">
        <v>0</v>
      </c>
      <c r="M14" s="7">
        <v>0</v>
      </c>
      <c r="N14" s="7">
        <v>0</v>
      </c>
      <c r="O14" s="7">
        <v>7</v>
      </c>
      <c r="P14" s="7">
        <v>4</v>
      </c>
      <c r="Q14" s="7">
        <v>1</v>
      </c>
      <c r="R14" s="24">
        <v>12</v>
      </c>
      <c r="S14" s="26" t="s">
        <v>18</v>
      </c>
      <c r="T14" s="26" t="s">
        <v>19</v>
      </c>
      <c r="U14" s="26" t="s">
        <v>20</v>
      </c>
      <c r="V14" s="30" t="s">
        <v>21</v>
      </c>
    </row>
    <row r="15" spans="1:22" ht="15.75" x14ac:dyDescent="0.25">
      <c r="A15" s="13">
        <v>5</v>
      </c>
      <c r="B15" s="6">
        <v>29</v>
      </c>
      <c r="C15" s="6">
        <v>16</v>
      </c>
      <c r="D15" s="6">
        <v>11</v>
      </c>
      <c r="E15" s="6">
        <v>11</v>
      </c>
      <c r="F15" s="2">
        <v>0</v>
      </c>
      <c r="G15" s="6">
        <v>39</v>
      </c>
      <c r="H15" s="2">
        <v>0</v>
      </c>
      <c r="I15" s="6">
        <v>62</v>
      </c>
      <c r="J15" s="2">
        <v>0</v>
      </c>
      <c r="K15" s="23">
        <v>173</v>
      </c>
      <c r="L15" s="17">
        <v>0</v>
      </c>
      <c r="M15" s="7">
        <v>0</v>
      </c>
      <c r="N15" s="7">
        <v>0</v>
      </c>
      <c r="O15" s="7">
        <v>2</v>
      </c>
      <c r="P15" s="7">
        <v>1</v>
      </c>
      <c r="Q15" s="7">
        <v>0</v>
      </c>
      <c r="R15" s="24">
        <v>3</v>
      </c>
      <c r="S15" s="26" t="s">
        <v>18</v>
      </c>
      <c r="T15" s="26" t="s">
        <v>32</v>
      </c>
      <c r="U15" s="26" t="s">
        <v>35</v>
      </c>
      <c r="V15" s="30" t="s">
        <v>36</v>
      </c>
    </row>
    <row r="16" spans="1:22" ht="15.75" x14ac:dyDescent="0.25">
      <c r="A16" s="12">
        <v>0</v>
      </c>
      <c r="B16" s="6">
        <v>11</v>
      </c>
      <c r="C16" s="2">
        <v>0</v>
      </c>
      <c r="D16" s="2">
        <v>0</v>
      </c>
      <c r="E16" s="6">
        <v>18</v>
      </c>
      <c r="F16" s="6">
        <v>23</v>
      </c>
      <c r="G16" s="6">
        <v>21</v>
      </c>
      <c r="H16" s="6">
        <v>23</v>
      </c>
      <c r="I16" s="6">
        <v>27</v>
      </c>
      <c r="J16" s="6">
        <v>28</v>
      </c>
      <c r="K16" s="23">
        <v>151</v>
      </c>
      <c r="L16" s="17">
        <v>0</v>
      </c>
      <c r="M16" s="7">
        <v>0</v>
      </c>
      <c r="N16" s="7">
        <v>0</v>
      </c>
      <c r="O16" s="7">
        <v>0</v>
      </c>
      <c r="P16" s="7">
        <v>0</v>
      </c>
      <c r="Q16" s="7">
        <v>1</v>
      </c>
      <c r="R16" s="24">
        <v>1</v>
      </c>
      <c r="S16" s="27" t="s">
        <v>111</v>
      </c>
      <c r="T16" s="27" t="s">
        <v>111</v>
      </c>
      <c r="U16" s="27" t="s">
        <v>111</v>
      </c>
      <c r="V16" s="29" t="s">
        <v>111</v>
      </c>
    </row>
    <row r="17" spans="1:22" ht="15.75" x14ac:dyDescent="0.25">
      <c r="A17" s="13">
        <v>21</v>
      </c>
      <c r="B17" s="6">
        <v>14</v>
      </c>
      <c r="C17" s="6">
        <v>7</v>
      </c>
      <c r="D17" s="2">
        <v>0</v>
      </c>
      <c r="E17" s="6">
        <v>18</v>
      </c>
      <c r="F17" s="2">
        <v>0</v>
      </c>
      <c r="G17" s="2">
        <v>0</v>
      </c>
      <c r="H17" s="6">
        <v>31</v>
      </c>
      <c r="I17" s="6">
        <v>59</v>
      </c>
      <c r="J17" s="2">
        <v>0</v>
      </c>
      <c r="K17" s="23">
        <v>150</v>
      </c>
      <c r="L17" s="1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24">
        <v>1</v>
      </c>
      <c r="S17" s="27" t="s">
        <v>111</v>
      </c>
      <c r="T17" s="27" t="s">
        <v>111</v>
      </c>
      <c r="U17" s="27" t="s">
        <v>111</v>
      </c>
      <c r="V17" s="29" t="s">
        <v>111</v>
      </c>
    </row>
    <row r="18" spans="1:22" ht="15.75" x14ac:dyDescent="0.25">
      <c r="A18" s="13">
        <v>7</v>
      </c>
      <c r="B18" s="6">
        <v>10</v>
      </c>
      <c r="C18" s="6">
        <v>8</v>
      </c>
      <c r="D18" s="6">
        <v>4</v>
      </c>
      <c r="E18" s="6">
        <v>14</v>
      </c>
      <c r="F18" s="6">
        <v>21</v>
      </c>
      <c r="G18" s="6">
        <v>18</v>
      </c>
      <c r="H18" s="6">
        <v>20</v>
      </c>
      <c r="I18" s="6">
        <v>18</v>
      </c>
      <c r="J18" s="2">
        <v>0</v>
      </c>
      <c r="K18" s="23">
        <v>120</v>
      </c>
      <c r="L18" s="1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24">
        <v>2</v>
      </c>
      <c r="S18" s="26" t="s">
        <v>54</v>
      </c>
      <c r="T18" s="26" t="s">
        <v>55</v>
      </c>
      <c r="U18" s="26" t="s">
        <v>56</v>
      </c>
      <c r="V18" s="30" t="s">
        <v>57</v>
      </c>
    </row>
    <row r="19" spans="1:22" ht="15.75" x14ac:dyDescent="0.25">
      <c r="A19" s="12">
        <v>0</v>
      </c>
      <c r="B19" s="2">
        <v>0</v>
      </c>
      <c r="C19" s="6">
        <v>22</v>
      </c>
      <c r="D19" s="2">
        <v>0</v>
      </c>
      <c r="E19" s="6">
        <v>26</v>
      </c>
      <c r="F19" s="2">
        <v>0</v>
      </c>
      <c r="G19" s="6">
        <v>28</v>
      </c>
      <c r="H19" s="6">
        <v>11</v>
      </c>
      <c r="I19" s="6">
        <v>25</v>
      </c>
      <c r="J19" s="2">
        <v>0</v>
      </c>
      <c r="K19" s="23">
        <v>112</v>
      </c>
      <c r="L19" s="13">
        <v>1</v>
      </c>
      <c r="M19" s="7">
        <v>0</v>
      </c>
      <c r="N19" s="7">
        <v>2</v>
      </c>
      <c r="O19" s="7">
        <v>0</v>
      </c>
      <c r="P19" s="7">
        <v>1</v>
      </c>
      <c r="Q19" s="7">
        <v>2</v>
      </c>
      <c r="R19" s="24">
        <v>6</v>
      </c>
      <c r="S19" s="26" t="s">
        <v>70</v>
      </c>
      <c r="T19" s="26" t="s">
        <v>71</v>
      </c>
      <c r="U19" s="26" t="s">
        <v>74</v>
      </c>
      <c r="V19" s="29" t="s">
        <v>111</v>
      </c>
    </row>
    <row r="20" spans="1:22" ht="15.75" x14ac:dyDescent="0.25">
      <c r="A20" s="12">
        <v>0</v>
      </c>
      <c r="B20" s="2">
        <v>0</v>
      </c>
      <c r="C20" s="6">
        <v>30</v>
      </c>
      <c r="D20" s="6">
        <v>25</v>
      </c>
      <c r="E20" s="6">
        <v>30</v>
      </c>
      <c r="F20" s="2">
        <v>0</v>
      </c>
      <c r="G20" s="6">
        <v>24</v>
      </c>
      <c r="H20" s="2">
        <v>0</v>
      </c>
      <c r="I20" s="2">
        <v>0</v>
      </c>
      <c r="J20" s="2">
        <v>0</v>
      </c>
      <c r="K20" s="23">
        <v>109</v>
      </c>
      <c r="L20" s="13">
        <v>14</v>
      </c>
      <c r="M20" s="7">
        <v>14</v>
      </c>
      <c r="N20" s="7">
        <v>2</v>
      </c>
      <c r="O20" s="7">
        <v>19</v>
      </c>
      <c r="P20" s="7">
        <v>2</v>
      </c>
      <c r="Q20" s="7">
        <v>0</v>
      </c>
      <c r="R20" s="24">
        <v>51</v>
      </c>
      <c r="S20" s="26" t="s">
        <v>28</v>
      </c>
      <c r="T20" s="26" t="s">
        <v>29</v>
      </c>
      <c r="U20" s="26" t="s">
        <v>30</v>
      </c>
      <c r="V20" s="30" t="s">
        <v>31</v>
      </c>
    </row>
    <row r="21" spans="1:22" ht="15.75" x14ac:dyDescent="0.25">
      <c r="A21" s="12">
        <v>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6">
        <v>80</v>
      </c>
      <c r="H21" s="2">
        <v>0</v>
      </c>
      <c r="I21" s="2">
        <v>0</v>
      </c>
      <c r="J21" s="2">
        <v>0</v>
      </c>
      <c r="K21" s="24">
        <v>80</v>
      </c>
      <c r="L21" s="13">
        <v>43</v>
      </c>
      <c r="M21" s="7">
        <v>16</v>
      </c>
      <c r="N21" s="7">
        <v>24</v>
      </c>
      <c r="O21" s="7">
        <v>59</v>
      </c>
      <c r="P21" s="7">
        <v>43</v>
      </c>
      <c r="Q21" s="7">
        <v>3</v>
      </c>
      <c r="R21" s="23">
        <v>188</v>
      </c>
      <c r="S21" s="26" t="s">
        <v>28</v>
      </c>
      <c r="T21" s="26" t="s">
        <v>86</v>
      </c>
      <c r="U21" s="26" t="s">
        <v>96</v>
      </c>
      <c r="V21" s="30" t="s">
        <v>98</v>
      </c>
    </row>
    <row r="22" spans="1:22" x14ac:dyDescent="0.25">
      <c r="A22" s="12">
        <v>0</v>
      </c>
      <c r="B22" s="2">
        <v>0</v>
      </c>
      <c r="C22" s="2">
        <v>0</v>
      </c>
      <c r="D22" s="6">
        <v>50</v>
      </c>
      <c r="E22" s="2">
        <v>0</v>
      </c>
      <c r="F22" s="2">
        <v>0</v>
      </c>
      <c r="G22" s="2">
        <v>0</v>
      </c>
      <c r="H22" s="6">
        <v>30</v>
      </c>
      <c r="I22" s="2">
        <v>0</v>
      </c>
      <c r="J22" s="2">
        <v>0</v>
      </c>
      <c r="K22" s="24">
        <v>80</v>
      </c>
      <c r="L22" s="13">
        <v>1</v>
      </c>
      <c r="M22" s="7">
        <v>0</v>
      </c>
      <c r="N22" s="7">
        <v>0</v>
      </c>
      <c r="O22" s="7">
        <v>12</v>
      </c>
      <c r="P22" s="7">
        <v>0</v>
      </c>
      <c r="Q22" s="7">
        <v>2</v>
      </c>
      <c r="R22" s="24">
        <v>15</v>
      </c>
      <c r="S22" s="26" t="s">
        <v>28</v>
      </c>
      <c r="T22" s="26" t="s">
        <v>86</v>
      </c>
      <c r="U22" s="26" t="s">
        <v>94</v>
      </c>
      <c r="V22" s="30" t="s">
        <v>95</v>
      </c>
    </row>
    <row r="23" spans="1:22" x14ac:dyDescent="0.25">
      <c r="A23" s="13">
        <v>10</v>
      </c>
      <c r="B23" s="6">
        <v>16</v>
      </c>
      <c r="C23" s="6">
        <v>20</v>
      </c>
      <c r="D23" s="6">
        <v>13</v>
      </c>
      <c r="E23" s="2">
        <v>0</v>
      </c>
      <c r="F23" s="2">
        <v>0</v>
      </c>
      <c r="G23" s="6">
        <v>19</v>
      </c>
      <c r="H23" s="2">
        <v>0</v>
      </c>
      <c r="I23" s="2">
        <v>0</v>
      </c>
      <c r="J23" s="2">
        <v>0</v>
      </c>
      <c r="K23" s="24">
        <v>78</v>
      </c>
      <c r="L23" s="13">
        <v>7</v>
      </c>
      <c r="M23" s="7">
        <v>2</v>
      </c>
      <c r="N23" s="7">
        <v>2</v>
      </c>
      <c r="O23" s="7">
        <v>1</v>
      </c>
      <c r="P23" s="7">
        <v>0</v>
      </c>
      <c r="Q23" s="7">
        <v>2</v>
      </c>
      <c r="R23" s="24">
        <v>14</v>
      </c>
      <c r="S23" s="26" t="s">
        <v>18</v>
      </c>
      <c r="T23" s="26" t="s">
        <v>32</v>
      </c>
      <c r="U23" s="26" t="s">
        <v>33</v>
      </c>
      <c r="V23" s="30" t="s">
        <v>34</v>
      </c>
    </row>
    <row r="24" spans="1:22" x14ac:dyDescent="0.25">
      <c r="A24" s="13">
        <v>5</v>
      </c>
      <c r="B24" s="6">
        <v>7</v>
      </c>
      <c r="C24" s="6">
        <v>17</v>
      </c>
      <c r="D24" s="6">
        <v>7</v>
      </c>
      <c r="E24" s="2">
        <v>0</v>
      </c>
      <c r="F24" s="6">
        <v>11</v>
      </c>
      <c r="G24" s="2">
        <v>0</v>
      </c>
      <c r="H24" s="6">
        <v>16</v>
      </c>
      <c r="I24" s="6">
        <v>12</v>
      </c>
      <c r="J24" s="2">
        <v>0</v>
      </c>
      <c r="K24" s="24">
        <v>75</v>
      </c>
      <c r="L24" s="17">
        <v>0</v>
      </c>
      <c r="M24" s="7">
        <v>2</v>
      </c>
      <c r="N24" s="7">
        <v>0</v>
      </c>
      <c r="O24" s="7">
        <v>14</v>
      </c>
      <c r="P24" s="7">
        <v>0</v>
      </c>
      <c r="Q24" s="7">
        <v>0</v>
      </c>
      <c r="R24" s="24">
        <v>16</v>
      </c>
      <c r="S24" s="26" t="s">
        <v>28</v>
      </c>
      <c r="T24" s="26" t="s">
        <v>86</v>
      </c>
      <c r="U24" s="26" t="s">
        <v>103</v>
      </c>
      <c r="V24" s="30" t="s">
        <v>104</v>
      </c>
    </row>
    <row r="25" spans="1:22" ht="15.75" x14ac:dyDescent="0.25">
      <c r="A25" s="12">
        <v>0</v>
      </c>
      <c r="B25" s="2">
        <v>0</v>
      </c>
      <c r="C25" s="6">
        <v>8</v>
      </c>
      <c r="D25" s="6">
        <v>8</v>
      </c>
      <c r="E25" s="6">
        <v>21</v>
      </c>
      <c r="F25" s="6">
        <v>28</v>
      </c>
      <c r="G25" s="6">
        <v>8</v>
      </c>
      <c r="H25" s="2">
        <v>0</v>
      </c>
      <c r="I25" s="2">
        <v>0</v>
      </c>
      <c r="J25" s="2">
        <v>0</v>
      </c>
      <c r="K25" s="24">
        <v>73</v>
      </c>
      <c r="L25" s="13">
        <v>8</v>
      </c>
      <c r="M25" s="7">
        <v>4</v>
      </c>
      <c r="N25" s="7">
        <v>25</v>
      </c>
      <c r="O25" s="7">
        <v>52</v>
      </c>
      <c r="P25" s="7">
        <v>79</v>
      </c>
      <c r="Q25" s="7">
        <v>9</v>
      </c>
      <c r="R25" s="23">
        <v>177</v>
      </c>
      <c r="S25" s="26" t="s">
        <v>52</v>
      </c>
      <c r="T25" s="26" t="s">
        <v>53</v>
      </c>
      <c r="U25" s="26" t="s">
        <v>53</v>
      </c>
      <c r="V25" s="30" t="s">
        <v>53</v>
      </c>
    </row>
    <row r="26" spans="1:22" x14ac:dyDescent="0.25">
      <c r="A26" s="12">
        <v>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6">
        <v>16</v>
      </c>
      <c r="H26" s="6">
        <v>33</v>
      </c>
      <c r="I26" s="6">
        <v>11</v>
      </c>
      <c r="J26" s="6">
        <v>12</v>
      </c>
      <c r="K26" s="24">
        <v>72</v>
      </c>
      <c r="L26" s="13">
        <v>1</v>
      </c>
      <c r="M26" s="7">
        <v>2</v>
      </c>
      <c r="N26" s="7">
        <v>0</v>
      </c>
      <c r="O26" s="7">
        <v>2</v>
      </c>
      <c r="P26" s="7">
        <v>0</v>
      </c>
      <c r="Q26" s="7">
        <v>0</v>
      </c>
      <c r="R26" s="24">
        <v>5</v>
      </c>
      <c r="S26" s="26" t="s">
        <v>28</v>
      </c>
      <c r="T26" s="26" t="s">
        <v>86</v>
      </c>
      <c r="U26" s="26" t="s">
        <v>96</v>
      </c>
      <c r="V26" s="30" t="s">
        <v>100</v>
      </c>
    </row>
    <row r="27" spans="1:22" x14ac:dyDescent="0.25">
      <c r="A27" s="12">
        <v>0</v>
      </c>
      <c r="B27" s="2">
        <v>0</v>
      </c>
      <c r="C27" s="2">
        <v>0</v>
      </c>
      <c r="D27" s="6">
        <v>12</v>
      </c>
      <c r="E27" s="2">
        <v>0</v>
      </c>
      <c r="F27" s="6">
        <v>13</v>
      </c>
      <c r="G27" s="6">
        <v>9</v>
      </c>
      <c r="H27" s="6">
        <v>21</v>
      </c>
      <c r="I27" s="6">
        <v>4</v>
      </c>
      <c r="J27" s="2">
        <v>0</v>
      </c>
      <c r="K27" s="24">
        <v>59</v>
      </c>
      <c r="L27" s="17">
        <v>0</v>
      </c>
      <c r="M27" s="7">
        <v>0</v>
      </c>
      <c r="N27" s="7">
        <v>0</v>
      </c>
      <c r="O27" s="7">
        <v>3</v>
      </c>
      <c r="P27" s="7">
        <v>0</v>
      </c>
      <c r="Q27" s="7">
        <v>0</v>
      </c>
      <c r="R27" s="24">
        <v>3</v>
      </c>
      <c r="S27" s="26" t="s">
        <v>18</v>
      </c>
      <c r="T27" s="26" t="s">
        <v>19</v>
      </c>
      <c r="U27" s="26" t="s">
        <v>20</v>
      </c>
      <c r="V27" s="30" t="s">
        <v>21</v>
      </c>
    </row>
    <row r="28" spans="1:22" x14ac:dyDescent="0.25">
      <c r="A28" s="13">
        <v>5</v>
      </c>
      <c r="B28" s="6">
        <v>22</v>
      </c>
      <c r="C28" s="6">
        <v>9</v>
      </c>
      <c r="D28" s="6">
        <v>5</v>
      </c>
      <c r="E28" s="2">
        <v>0</v>
      </c>
      <c r="F28" s="6">
        <v>8</v>
      </c>
      <c r="G28" s="2">
        <v>0</v>
      </c>
      <c r="H28" s="6">
        <v>10</v>
      </c>
      <c r="I28" s="2">
        <v>0</v>
      </c>
      <c r="J28" s="2">
        <v>0</v>
      </c>
      <c r="K28" s="24">
        <v>59</v>
      </c>
      <c r="L28" s="1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24">
        <v>3</v>
      </c>
      <c r="S28" s="26" t="s">
        <v>28</v>
      </c>
      <c r="T28" s="26" t="s">
        <v>29</v>
      </c>
      <c r="U28" s="27" t="s">
        <v>111</v>
      </c>
      <c r="V28" s="29" t="s">
        <v>111</v>
      </c>
    </row>
    <row r="29" spans="1:22" x14ac:dyDescent="0.25">
      <c r="A29" s="12">
        <v>0</v>
      </c>
      <c r="B29" s="6">
        <v>12</v>
      </c>
      <c r="C29" s="6">
        <v>8</v>
      </c>
      <c r="D29" s="6">
        <v>6</v>
      </c>
      <c r="E29" s="2">
        <v>0</v>
      </c>
      <c r="F29" s="6">
        <v>11</v>
      </c>
      <c r="G29" s="6">
        <v>14</v>
      </c>
      <c r="H29" s="6">
        <v>8</v>
      </c>
      <c r="I29" s="2">
        <v>0</v>
      </c>
      <c r="J29" s="2">
        <v>0</v>
      </c>
      <c r="K29" s="24">
        <v>59</v>
      </c>
      <c r="L29" s="1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24">
        <v>1</v>
      </c>
      <c r="S29" s="26" t="s">
        <v>28</v>
      </c>
      <c r="T29" s="26" t="s">
        <v>86</v>
      </c>
      <c r="U29" s="26" t="s">
        <v>96</v>
      </c>
      <c r="V29" s="30" t="s">
        <v>97</v>
      </c>
    </row>
    <row r="30" spans="1:22" x14ac:dyDescent="0.25">
      <c r="A30" s="13">
        <v>6</v>
      </c>
      <c r="B30" s="6">
        <v>8</v>
      </c>
      <c r="C30" s="2">
        <v>0</v>
      </c>
      <c r="D30" s="6">
        <v>14</v>
      </c>
      <c r="E30" s="2">
        <v>0</v>
      </c>
      <c r="F30" s="2">
        <v>0</v>
      </c>
      <c r="G30" s="6">
        <v>8</v>
      </c>
      <c r="H30" s="6">
        <v>7</v>
      </c>
      <c r="I30" s="6">
        <v>11</v>
      </c>
      <c r="J30" s="2">
        <v>0</v>
      </c>
      <c r="K30" s="24">
        <v>54</v>
      </c>
      <c r="L30" s="1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24">
        <v>1</v>
      </c>
      <c r="S30" s="26" t="s">
        <v>75</v>
      </c>
      <c r="T30" s="26" t="s">
        <v>76</v>
      </c>
      <c r="U30" s="26" t="s">
        <v>79</v>
      </c>
      <c r="V30" s="30" t="s">
        <v>80</v>
      </c>
    </row>
    <row r="31" spans="1:22" x14ac:dyDescent="0.25">
      <c r="A31" s="12">
        <v>0</v>
      </c>
      <c r="B31" s="6">
        <v>8</v>
      </c>
      <c r="C31" s="6">
        <v>9</v>
      </c>
      <c r="D31" s="6">
        <v>11</v>
      </c>
      <c r="E31" s="2">
        <v>0</v>
      </c>
      <c r="F31" s="6">
        <v>7</v>
      </c>
      <c r="G31" s="2">
        <v>0</v>
      </c>
      <c r="H31" s="2">
        <v>0</v>
      </c>
      <c r="I31" s="6">
        <v>5</v>
      </c>
      <c r="J31" s="6">
        <v>12</v>
      </c>
      <c r="K31" s="24">
        <v>52</v>
      </c>
      <c r="L31" s="13">
        <v>3</v>
      </c>
      <c r="M31" s="7">
        <v>1</v>
      </c>
      <c r="N31" s="7">
        <v>2</v>
      </c>
      <c r="O31" s="7">
        <v>2</v>
      </c>
      <c r="P31" s="7">
        <v>3</v>
      </c>
      <c r="Q31" s="7">
        <v>4</v>
      </c>
      <c r="R31" s="24">
        <v>15</v>
      </c>
      <c r="S31" s="26" t="s">
        <v>28</v>
      </c>
      <c r="T31" s="26" t="s">
        <v>86</v>
      </c>
      <c r="U31" s="27" t="s">
        <v>111</v>
      </c>
      <c r="V31" s="29" t="s">
        <v>111</v>
      </c>
    </row>
    <row r="32" spans="1:22" x14ac:dyDescent="0.25">
      <c r="A32" s="12">
        <v>0</v>
      </c>
      <c r="B32" s="2">
        <v>0</v>
      </c>
      <c r="C32" s="2">
        <v>0</v>
      </c>
      <c r="D32" s="2">
        <v>0</v>
      </c>
      <c r="E32" s="6">
        <v>9</v>
      </c>
      <c r="F32" s="6">
        <v>19</v>
      </c>
      <c r="G32" s="6">
        <v>19</v>
      </c>
      <c r="H32" s="2">
        <v>0</v>
      </c>
      <c r="I32" s="2">
        <v>0</v>
      </c>
      <c r="J32" s="2">
        <v>0</v>
      </c>
      <c r="K32" s="24">
        <v>47</v>
      </c>
      <c r="L32" s="13">
        <v>2</v>
      </c>
      <c r="M32" s="7">
        <v>0</v>
      </c>
      <c r="N32" s="7">
        <v>4</v>
      </c>
      <c r="O32" s="7">
        <v>24</v>
      </c>
      <c r="P32" s="7">
        <v>2</v>
      </c>
      <c r="Q32" s="7">
        <v>2</v>
      </c>
      <c r="R32" s="24">
        <v>34</v>
      </c>
      <c r="S32" s="26" t="s">
        <v>28</v>
      </c>
      <c r="T32" s="27" t="s">
        <v>111</v>
      </c>
      <c r="U32" s="27" t="s">
        <v>111</v>
      </c>
      <c r="V32" s="29" t="s">
        <v>111</v>
      </c>
    </row>
    <row r="33" spans="1:22" x14ac:dyDescent="0.25">
      <c r="A33" s="13">
        <v>8</v>
      </c>
      <c r="B33" s="2">
        <v>0</v>
      </c>
      <c r="C33" s="2">
        <v>0</v>
      </c>
      <c r="D33" s="2">
        <v>0</v>
      </c>
      <c r="E33" s="6">
        <v>7</v>
      </c>
      <c r="F33" s="2">
        <v>0</v>
      </c>
      <c r="G33" s="6">
        <v>10</v>
      </c>
      <c r="H33" s="6">
        <v>10</v>
      </c>
      <c r="I33" s="6">
        <v>10</v>
      </c>
      <c r="J33" s="2">
        <v>0</v>
      </c>
      <c r="K33" s="24">
        <v>45</v>
      </c>
      <c r="L33" s="1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24">
        <v>1</v>
      </c>
      <c r="S33" s="26" t="s">
        <v>18</v>
      </c>
      <c r="T33" s="26" t="s">
        <v>40</v>
      </c>
      <c r="U33" s="27" t="s">
        <v>111</v>
      </c>
      <c r="V33" s="29" t="s">
        <v>111</v>
      </c>
    </row>
    <row r="34" spans="1:22" x14ac:dyDescent="0.25">
      <c r="A34" s="12">
        <v>0</v>
      </c>
      <c r="B34" s="2">
        <v>0</v>
      </c>
      <c r="C34" s="2">
        <v>0</v>
      </c>
      <c r="D34" s="6">
        <v>6</v>
      </c>
      <c r="E34" s="2">
        <v>0</v>
      </c>
      <c r="F34" s="6">
        <v>7</v>
      </c>
      <c r="G34" s="6">
        <v>6</v>
      </c>
      <c r="H34" s="6">
        <v>10</v>
      </c>
      <c r="I34" s="6">
        <v>13</v>
      </c>
      <c r="J34" s="2">
        <v>0</v>
      </c>
      <c r="K34" s="24">
        <v>42</v>
      </c>
      <c r="L34" s="17">
        <v>0</v>
      </c>
      <c r="M34" s="7">
        <v>1</v>
      </c>
      <c r="N34" s="7">
        <v>0</v>
      </c>
      <c r="O34" s="7">
        <v>11</v>
      </c>
      <c r="P34" s="7">
        <v>0</v>
      </c>
      <c r="Q34" s="7">
        <v>0</v>
      </c>
      <c r="R34" s="24">
        <v>12</v>
      </c>
      <c r="S34" s="26" t="s">
        <v>28</v>
      </c>
      <c r="T34" s="26" t="s">
        <v>86</v>
      </c>
      <c r="U34" s="26" t="s">
        <v>96</v>
      </c>
      <c r="V34" s="30" t="s">
        <v>98</v>
      </c>
    </row>
    <row r="35" spans="1:22" x14ac:dyDescent="0.25">
      <c r="A35" s="12">
        <v>0</v>
      </c>
      <c r="B35" s="6">
        <v>12</v>
      </c>
      <c r="C35" s="2">
        <v>0</v>
      </c>
      <c r="D35" s="6">
        <v>7</v>
      </c>
      <c r="E35" s="6">
        <v>6</v>
      </c>
      <c r="F35" s="2">
        <v>0</v>
      </c>
      <c r="G35" s="6">
        <v>5</v>
      </c>
      <c r="H35" s="6">
        <v>11</v>
      </c>
      <c r="I35" s="2">
        <v>0</v>
      </c>
      <c r="J35" s="2">
        <v>0</v>
      </c>
      <c r="K35" s="24">
        <v>41</v>
      </c>
      <c r="L35" s="17">
        <v>0</v>
      </c>
      <c r="M35" s="7">
        <v>0</v>
      </c>
      <c r="N35" s="7">
        <v>0</v>
      </c>
      <c r="O35" s="7">
        <v>1</v>
      </c>
      <c r="P35" s="7">
        <v>2</v>
      </c>
      <c r="Q35" s="7">
        <v>0</v>
      </c>
      <c r="R35" s="24">
        <v>3</v>
      </c>
      <c r="S35" s="26" t="s">
        <v>28</v>
      </c>
      <c r="T35" s="26" t="s">
        <v>29</v>
      </c>
      <c r="U35" s="26" t="s">
        <v>30</v>
      </c>
      <c r="V35" s="30" t="s">
        <v>31</v>
      </c>
    </row>
    <row r="36" spans="1:22" x14ac:dyDescent="0.25">
      <c r="A36" s="12">
        <v>0</v>
      </c>
      <c r="B36" s="2">
        <v>0</v>
      </c>
      <c r="C36" s="2">
        <v>0</v>
      </c>
      <c r="D36" s="6">
        <v>4</v>
      </c>
      <c r="E36" s="2">
        <v>0</v>
      </c>
      <c r="F36" s="2">
        <v>0</v>
      </c>
      <c r="G36" s="6">
        <v>6</v>
      </c>
      <c r="H36" s="6">
        <v>17</v>
      </c>
      <c r="I36" s="6">
        <v>12</v>
      </c>
      <c r="J36" s="2">
        <v>0</v>
      </c>
      <c r="K36" s="24">
        <v>39</v>
      </c>
      <c r="L36" s="17">
        <v>0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24">
        <v>3</v>
      </c>
      <c r="S36" s="26" t="s">
        <v>28</v>
      </c>
      <c r="T36" s="26" t="s">
        <v>86</v>
      </c>
      <c r="U36" s="26" t="s">
        <v>96</v>
      </c>
      <c r="V36" s="30" t="s">
        <v>99</v>
      </c>
    </row>
    <row r="37" spans="1:22" x14ac:dyDescent="0.25">
      <c r="A37" s="13">
        <v>6</v>
      </c>
      <c r="B37" s="2">
        <v>0</v>
      </c>
      <c r="C37" s="2">
        <v>0</v>
      </c>
      <c r="D37" s="6">
        <v>4</v>
      </c>
      <c r="E37" s="2">
        <v>0</v>
      </c>
      <c r="F37" s="6">
        <v>12</v>
      </c>
      <c r="G37" s="2">
        <v>0</v>
      </c>
      <c r="H37" s="6">
        <v>13</v>
      </c>
      <c r="I37" s="2">
        <v>0</v>
      </c>
      <c r="J37" s="2">
        <v>0</v>
      </c>
      <c r="K37" s="24">
        <v>35</v>
      </c>
      <c r="L37" s="13">
        <v>1</v>
      </c>
      <c r="M37" s="7">
        <v>1</v>
      </c>
      <c r="N37" s="7">
        <v>1</v>
      </c>
      <c r="O37" s="7">
        <v>21</v>
      </c>
      <c r="P37" s="7">
        <v>8</v>
      </c>
      <c r="Q37" s="7">
        <v>1</v>
      </c>
      <c r="R37" s="24">
        <v>33</v>
      </c>
      <c r="S37" s="26" t="s">
        <v>18</v>
      </c>
      <c r="T37" s="26" t="s">
        <v>40</v>
      </c>
      <c r="U37" s="26" t="s">
        <v>41</v>
      </c>
      <c r="V37" s="30" t="s">
        <v>42</v>
      </c>
    </row>
    <row r="38" spans="1:22" x14ac:dyDescent="0.25">
      <c r="A38" s="12">
        <v>0</v>
      </c>
      <c r="B38" s="2">
        <v>0</v>
      </c>
      <c r="C38" s="2">
        <v>0</v>
      </c>
      <c r="D38" s="6">
        <v>5</v>
      </c>
      <c r="E38" s="2">
        <v>0</v>
      </c>
      <c r="F38" s="2">
        <v>0</v>
      </c>
      <c r="G38" s="6">
        <v>10</v>
      </c>
      <c r="H38" s="6">
        <v>9</v>
      </c>
      <c r="I38" s="6">
        <v>8</v>
      </c>
      <c r="J38" s="2">
        <v>0</v>
      </c>
      <c r="K38" s="24">
        <v>32</v>
      </c>
      <c r="L38" s="13">
        <v>1</v>
      </c>
      <c r="M38" s="7">
        <v>2</v>
      </c>
      <c r="N38" s="7">
        <v>2</v>
      </c>
      <c r="O38" s="7">
        <v>0</v>
      </c>
      <c r="P38" s="7">
        <v>0</v>
      </c>
      <c r="Q38" s="7">
        <v>5</v>
      </c>
      <c r="R38" s="24">
        <v>10</v>
      </c>
      <c r="S38" s="26" t="s">
        <v>28</v>
      </c>
      <c r="T38" s="26" t="s">
        <v>86</v>
      </c>
      <c r="U38" s="26" t="s">
        <v>106</v>
      </c>
      <c r="V38" s="30" t="s">
        <v>107</v>
      </c>
    </row>
    <row r="39" spans="1:22" x14ac:dyDescent="0.25">
      <c r="A39" s="12">
        <v>0</v>
      </c>
      <c r="B39" s="2">
        <v>0</v>
      </c>
      <c r="C39" s="6">
        <v>8</v>
      </c>
      <c r="D39" s="6">
        <v>6</v>
      </c>
      <c r="E39" s="6">
        <v>8</v>
      </c>
      <c r="F39" s="6">
        <v>8</v>
      </c>
      <c r="G39" s="2">
        <v>0</v>
      </c>
      <c r="H39" s="2">
        <v>0</v>
      </c>
      <c r="I39" s="2">
        <v>0</v>
      </c>
      <c r="J39" s="2">
        <v>0</v>
      </c>
      <c r="K39" s="24">
        <v>30</v>
      </c>
      <c r="L39" s="17">
        <v>0</v>
      </c>
      <c r="M39" s="7">
        <v>0</v>
      </c>
      <c r="N39" s="7">
        <v>0</v>
      </c>
      <c r="O39" s="7">
        <v>4</v>
      </c>
      <c r="P39" s="7">
        <v>4</v>
      </c>
      <c r="Q39" s="7">
        <v>0</v>
      </c>
      <c r="R39" s="24">
        <v>8</v>
      </c>
      <c r="S39" s="26" t="s">
        <v>70</v>
      </c>
      <c r="T39" s="26" t="s">
        <v>71</v>
      </c>
      <c r="U39" s="27" t="s">
        <v>111</v>
      </c>
      <c r="V39" s="29" t="s">
        <v>111</v>
      </c>
    </row>
    <row r="40" spans="1:22" x14ac:dyDescent="0.25">
      <c r="A40" s="12">
        <v>0</v>
      </c>
      <c r="B40" s="2">
        <v>0</v>
      </c>
      <c r="C40" s="2">
        <v>0</v>
      </c>
      <c r="D40" s="2">
        <v>0</v>
      </c>
      <c r="E40" s="2">
        <v>0</v>
      </c>
      <c r="F40" s="6">
        <v>8</v>
      </c>
      <c r="G40" s="6">
        <v>9</v>
      </c>
      <c r="H40" s="6">
        <v>6</v>
      </c>
      <c r="I40" s="6">
        <v>5</v>
      </c>
      <c r="J40" s="2">
        <v>0</v>
      </c>
      <c r="K40" s="24">
        <v>28</v>
      </c>
      <c r="L40" s="17">
        <v>0</v>
      </c>
      <c r="M40" s="7">
        <v>0</v>
      </c>
      <c r="N40" s="7">
        <v>0</v>
      </c>
      <c r="O40" s="7">
        <v>4</v>
      </c>
      <c r="P40" s="7">
        <v>0</v>
      </c>
      <c r="Q40" s="7">
        <v>0</v>
      </c>
      <c r="R40" s="24">
        <v>4</v>
      </c>
      <c r="S40" s="26" t="s">
        <v>52</v>
      </c>
      <c r="T40" s="26" t="s">
        <v>53</v>
      </c>
      <c r="U40" s="26" t="s">
        <v>53</v>
      </c>
      <c r="V40" s="30" t="s">
        <v>53</v>
      </c>
    </row>
    <row r="41" spans="1:22" x14ac:dyDescent="0.25">
      <c r="A41" s="12">
        <v>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6">
        <v>7</v>
      </c>
      <c r="H41" s="6">
        <v>10</v>
      </c>
      <c r="I41" s="6">
        <v>10</v>
      </c>
      <c r="J41" s="2">
        <v>0</v>
      </c>
      <c r="K41" s="24">
        <v>27</v>
      </c>
      <c r="L41" s="13">
        <v>1</v>
      </c>
      <c r="M41" s="7">
        <v>1</v>
      </c>
      <c r="N41" s="7">
        <v>0</v>
      </c>
      <c r="O41" s="7">
        <v>5</v>
      </c>
      <c r="P41" s="7">
        <v>2</v>
      </c>
      <c r="Q41" s="7">
        <v>2</v>
      </c>
      <c r="R41" s="24">
        <v>11</v>
      </c>
      <c r="S41" s="26" t="s">
        <v>28</v>
      </c>
      <c r="T41" s="26" t="s">
        <v>108</v>
      </c>
      <c r="U41" s="27" t="s">
        <v>111</v>
      </c>
      <c r="V41" s="29" t="s">
        <v>111</v>
      </c>
    </row>
    <row r="42" spans="1:22" ht="15.75" x14ac:dyDescent="0.25">
      <c r="A42" s="12">
        <v>0</v>
      </c>
      <c r="B42" s="2">
        <v>0</v>
      </c>
      <c r="C42" s="2">
        <v>0</v>
      </c>
      <c r="D42" s="6">
        <v>4</v>
      </c>
      <c r="E42" s="6">
        <v>6</v>
      </c>
      <c r="F42" s="6">
        <v>5</v>
      </c>
      <c r="G42" s="2">
        <v>0</v>
      </c>
      <c r="H42" s="2">
        <v>0</v>
      </c>
      <c r="I42" s="6">
        <v>7</v>
      </c>
      <c r="J42" s="2">
        <v>0</v>
      </c>
      <c r="K42" s="24">
        <v>22</v>
      </c>
      <c r="L42" s="13">
        <v>21</v>
      </c>
      <c r="M42" s="7">
        <v>41</v>
      </c>
      <c r="N42" s="7">
        <v>52</v>
      </c>
      <c r="O42" s="7">
        <v>2</v>
      </c>
      <c r="P42" s="7">
        <v>18</v>
      </c>
      <c r="Q42" s="7">
        <v>56</v>
      </c>
      <c r="R42" s="23">
        <v>190</v>
      </c>
      <c r="S42" s="27" t="s">
        <v>111</v>
      </c>
      <c r="T42" s="27" t="s">
        <v>111</v>
      </c>
      <c r="U42" s="27" t="s">
        <v>111</v>
      </c>
      <c r="V42" s="29" t="s">
        <v>111</v>
      </c>
    </row>
    <row r="43" spans="1:22" x14ac:dyDescent="0.25">
      <c r="A43" s="12">
        <v>0</v>
      </c>
      <c r="B43" s="2">
        <v>0</v>
      </c>
      <c r="C43" s="2">
        <v>0</v>
      </c>
      <c r="D43" s="6">
        <v>8</v>
      </c>
      <c r="E43" s="2">
        <v>0</v>
      </c>
      <c r="F43" s="6">
        <v>5</v>
      </c>
      <c r="G43" s="6">
        <v>5</v>
      </c>
      <c r="H43" s="2">
        <v>0</v>
      </c>
      <c r="I43" s="6">
        <v>4</v>
      </c>
      <c r="J43" s="2">
        <v>0</v>
      </c>
      <c r="K43" s="24">
        <v>22</v>
      </c>
      <c r="L43" s="17">
        <v>0</v>
      </c>
      <c r="M43" s="7">
        <v>1</v>
      </c>
      <c r="N43" s="7">
        <v>0</v>
      </c>
      <c r="O43" s="7">
        <v>1</v>
      </c>
      <c r="P43" s="7">
        <v>0</v>
      </c>
      <c r="Q43" s="7">
        <v>0</v>
      </c>
      <c r="R43" s="24">
        <v>2</v>
      </c>
      <c r="S43" s="26" t="s">
        <v>28</v>
      </c>
      <c r="T43" s="27" t="s">
        <v>111</v>
      </c>
      <c r="U43" s="27" t="s">
        <v>111</v>
      </c>
      <c r="V43" s="29" t="s">
        <v>111</v>
      </c>
    </row>
    <row r="44" spans="1:22" ht="15.75" x14ac:dyDescent="0.25">
      <c r="A44" s="12">
        <v>0</v>
      </c>
      <c r="B44" s="6">
        <v>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6">
        <v>10</v>
      </c>
      <c r="J44" s="2">
        <v>0</v>
      </c>
      <c r="K44" s="24">
        <v>19</v>
      </c>
      <c r="L44" s="13">
        <v>222</v>
      </c>
      <c r="M44" s="7">
        <v>96</v>
      </c>
      <c r="N44" s="7">
        <v>17</v>
      </c>
      <c r="O44" s="7">
        <v>9</v>
      </c>
      <c r="P44" s="7">
        <v>5</v>
      </c>
      <c r="Q44" s="7">
        <v>15</v>
      </c>
      <c r="R44" s="23">
        <v>364</v>
      </c>
      <c r="S44" s="26" t="s">
        <v>28</v>
      </c>
      <c r="T44" s="26" t="s">
        <v>29</v>
      </c>
      <c r="U44" s="27" t="s">
        <v>111</v>
      </c>
      <c r="V44" s="29" t="s">
        <v>111</v>
      </c>
    </row>
    <row r="45" spans="1:22" x14ac:dyDescent="0.25">
      <c r="A45" s="12">
        <v>0</v>
      </c>
      <c r="B45" s="2">
        <v>0</v>
      </c>
      <c r="C45" s="2">
        <v>0</v>
      </c>
      <c r="D45" s="6">
        <v>4</v>
      </c>
      <c r="E45" s="6">
        <v>11</v>
      </c>
      <c r="F45" s="2">
        <v>0</v>
      </c>
      <c r="G45" s="6">
        <v>4</v>
      </c>
      <c r="H45" s="2">
        <v>0</v>
      </c>
      <c r="I45" s="2">
        <v>0</v>
      </c>
      <c r="J45" s="2">
        <v>0</v>
      </c>
      <c r="K45" s="24">
        <v>19</v>
      </c>
      <c r="L45" s="13">
        <v>1</v>
      </c>
      <c r="M45" s="7">
        <v>0</v>
      </c>
      <c r="N45" s="7">
        <v>0</v>
      </c>
      <c r="O45" s="7">
        <v>24</v>
      </c>
      <c r="P45" s="7">
        <v>2</v>
      </c>
      <c r="Q45" s="7">
        <v>0</v>
      </c>
      <c r="R45" s="24">
        <v>27</v>
      </c>
      <c r="S45" s="26" t="s">
        <v>28</v>
      </c>
      <c r="T45" s="26" t="s">
        <v>86</v>
      </c>
      <c r="U45" s="26" t="s">
        <v>94</v>
      </c>
      <c r="V45" s="29" t="s">
        <v>111</v>
      </c>
    </row>
    <row r="46" spans="1:22" x14ac:dyDescent="0.25">
      <c r="A46" s="12">
        <v>0</v>
      </c>
      <c r="B46" s="2">
        <v>0</v>
      </c>
      <c r="C46" s="2">
        <v>0</v>
      </c>
      <c r="D46" s="2">
        <v>0</v>
      </c>
      <c r="E46" s="6">
        <v>10</v>
      </c>
      <c r="F46" s="2">
        <v>0</v>
      </c>
      <c r="G46" s="2">
        <v>0</v>
      </c>
      <c r="H46" s="6">
        <v>5</v>
      </c>
      <c r="I46" s="6">
        <v>4</v>
      </c>
      <c r="J46" s="2">
        <v>0</v>
      </c>
      <c r="K46" s="24">
        <v>19</v>
      </c>
      <c r="L46" s="13">
        <v>1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24">
        <v>3</v>
      </c>
      <c r="S46" s="26" t="s">
        <v>28</v>
      </c>
      <c r="T46" s="26" t="s">
        <v>86</v>
      </c>
      <c r="U46" s="26" t="s">
        <v>103</v>
      </c>
      <c r="V46" s="30" t="s">
        <v>105</v>
      </c>
    </row>
    <row r="47" spans="1:22" x14ac:dyDescent="0.25">
      <c r="A47" s="13">
        <v>5</v>
      </c>
      <c r="B47" s="2">
        <v>0</v>
      </c>
      <c r="C47" s="2">
        <v>0</v>
      </c>
      <c r="D47" s="2">
        <v>0</v>
      </c>
      <c r="E47" s="6">
        <v>8</v>
      </c>
      <c r="F47" s="2">
        <v>0</v>
      </c>
      <c r="G47" s="2">
        <v>0</v>
      </c>
      <c r="H47" s="2">
        <v>0</v>
      </c>
      <c r="I47" s="6">
        <v>6</v>
      </c>
      <c r="J47" s="2">
        <v>0</v>
      </c>
      <c r="K47" s="24">
        <v>19</v>
      </c>
      <c r="L47" s="17">
        <v>0</v>
      </c>
      <c r="M47" s="7">
        <v>0</v>
      </c>
      <c r="N47" s="7">
        <v>0</v>
      </c>
      <c r="O47" s="7">
        <v>2</v>
      </c>
      <c r="P47" s="7">
        <v>0</v>
      </c>
      <c r="Q47" s="7">
        <v>0</v>
      </c>
      <c r="R47" s="24">
        <v>2</v>
      </c>
      <c r="S47" s="26" t="s">
        <v>58</v>
      </c>
      <c r="T47" s="26" t="s">
        <v>59</v>
      </c>
      <c r="U47" s="26" t="s">
        <v>59</v>
      </c>
      <c r="V47" s="30" t="s">
        <v>60</v>
      </c>
    </row>
    <row r="48" spans="1:22" x14ac:dyDescent="0.25">
      <c r="A48" s="12">
        <v>0</v>
      </c>
      <c r="B48" s="2">
        <v>0</v>
      </c>
      <c r="C48" s="6">
        <v>19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4">
        <v>19</v>
      </c>
      <c r="L48" s="1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24">
        <v>1</v>
      </c>
      <c r="S48" s="26" t="s">
        <v>58</v>
      </c>
      <c r="T48" s="26" t="s">
        <v>61</v>
      </c>
      <c r="U48" s="26" t="s">
        <v>61</v>
      </c>
      <c r="V48" s="30" t="s">
        <v>62</v>
      </c>
    </row>
    <row r="49" spans="1:22" x14ac:dyDescent="0.25">
      <c r="A49" s="12">
        <v>0</v>
      </c>
      <c r="B49" s="2">
        <v>0</v>
      </c>
      <c r="C49" s="2">
        <v>0</v>
      </c>
      <c r="D49" s="2">
        <v>0</v>
      </c>
      <c r="E49" s="2">
        <v>0</v>
      </c>
      <c r="F49" s="6">
        <v>7</v>
      </c>
      <c r="G49" s="6">
        <v>9</v>
      </c>
      <c r="H49" s="2">
        <v>0</v>
      </c>
      <c r="I49" s="2">
        <v>0</v>
      </c>
      <c r="J49" s="2">
        <v>0</v>
      </c>
      <c r="K49" s="24">
        <v>16</v>
      </c>
      <c r="L49" s="17">
        <v>0</v>
      </c>
      <c r="M49" s="7">
        <v>0</v>
      </c>
      <c r="N49" s="7">
        <v>3</v>
      </c>
      <c r="O49" s="7">
        <v>4</v>
      </c>
      <c r="P49" s="7">
        <v>16</v>
      </c>
      <c r="Q49" s="7">
        <v>1</v>
      </c>
      <c r="R49" s="24">
        <v>24</v>
      </c>
      <c r="S49" s="27" t="s">
        <v>111</v>
      </c>
      <c r="T49" s="27" t="s">
        <v>111</v>
      </c>
      <c r="U49" s="27" t="s">
        <v>111</v>
      </c>
      <c r="V49" s="29" t="s">
        <v>111</v>
      </c>
    </row>
    <row r="50" spans="1:22" x14ac:dyDescent="0.25">
      <c r="A50" s="12">
        <v>0</v>
      </c>
      <c r="B50" s="2">
        <v>0</v>
      </c>
      <c r="C50" s="2">
        <v>0</v>
      </c>
      <c r="D50" s="6">
        <v>7</v>
      </c>
      <c r="E50" s="2">
        <v>0</v>
      </c>
      <c r="F50" s="6">
        <v>8</v>
      </c>
      <c r="G50" s="2">
        <v>0</v>
      </c>
      <c r="H50" s="2">
        <v>0</v>
      </c>
      <c r="I50" s="2">
        <v>0</v>
      </c>
      <c r="J50" s="2">
        <v>0</v>
      </c>
      <c r="K50" s="24">
        <v>15</v>
      </c>
      <c r="L50" s="17">
        <v>0</v>
      </c>
      <c r="M50" s="7">
        <v>0</v>
      </c>
      <c r="N50" s="7">
        <v>1</v>
      </c>
      <c r="O50" s="7">
        <v>8</v>
      </c>
      <c r="P50" s="7">
        <v>3</v>
      </c>
      <c r="Q50" s="7">
        <v>0</v>
      </c>
      <c r="R50" s="24">
        <v>12</v>
      </c>
      <c r="S50" s="26" t="s">
        <v>28</v>
      </c>
      <c r="T50" s="26" t="s">
        <v>108</v>
      </c>
      <c r="U50" s="27" t="s">
        <v>111</v>
      </c>
      <c r="V50" s="29" t="s">
        <v>111</v>
      </c>
    </row>
    <row r="51" spans="1:22" x14ac:dyDescent="0.25">
      <c r="A51" s="12">
        <v>0</v>
      </c>
      <c r="B51" s="6">
        <v>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6">
        <v>7</v>
      </c>
      <c r="J51" s="2">
        <v>0</v>
      </c>
      <c r="K51" s="24">
        <v>15</v>
      </c>
      <c r="L51" s="17">
        <v>0</v>
      </c>
      <c r="M51" s="7">
        <v>0</v>
      </c>
      <c r="N51" s="7">
        <v>0</v>
      </c>
      <c r="O51" s="7">
        <v>7</v>
      </c>
      <c r="P51" s="7">
        <v>0</v>
      </c>
      <c r="Q51" s="7">
        <v>0</v>
      </c>
      <c r="R51" s="24">
        <v>7</v>
      </c>
      <c r="S51" s="26" t="s">
        <v>28</v>
      </c>
      <c r="T51" s="26" t="s">
        <v>86</v>
      </c>
      <c r="U51" s="26" t="s">
        <v>91</v>
      </c>
      <c r="V51" s="29" t="s">
        <v>111</v>
      </c>
    </row>
    <row r="52" spans="1:22" x14ac:dyDescent="0.25">
      <c r="A52" s="12">
        <v>0</v>
      </c>
      <c r="B52" s="2">
        <v>0</v>
      </c>
      <c r="C52" s="6">
        <v>14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4">
        <v>14</v>
      </c>
      <c r="L52" s="13">
        <v>1</v>
      </c>
      <c r="M52" s="7">
        <v>0</v>
      </c>
      <c r="N52" s="7">
        <v>0</v>
      </c>
      <c r="O52" s="7">
        <v>4</v>
      </c>
      <c r="P52" s="7">
        <v>2</v>
      </c>
      <c r="Q52" s="7">
        <v>0</v>
      </c>
      <c r="R52" s="24">
        <v>7</v>
      </c>
      <c r="S52" s="26" t="s">
        <v>28</v>
      </c>
      <c r="T52" s="26" t="s">
        <v>86</v>
      </c>
      <c r="U52" s="26" t="s">
        <v>89</v>
      </c>
      <c r="V52" s="29" t="s">
        <v>111</v>
      </c>
    </row>
    <row r="53" spans="1:22" x14ac:dyDescent="0.25">
      <c r="A53" s="12">
        <v>0</v>
      </c>
      <c r="B53" s="6">
        <v>13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4">
        <v>13</v>
      </c>
      <c r="L53" s="13">
        <v>1</v>
      </c>
      <c r="M53" s="7">
        <v>2</v>
      </c>
      <c r="N53" s="7">
        <v>2</v>
      </c>
      <c r="O53" s="7">
        <v>82</v>
      </c>
      <c r="P53" s="7">
        <v>4</v>
      </c>
      <c r="Q53" s="7">
        <v>0</v>
      </c>
      <c r="R53" s="24">
        <v>91</v>
      </c>
      <c r="S53" s="26" t="s">
        <v>28</v>
      </c>
      <c r="T53" s="26" t="s">
        <v>86</v>
      </c>
      <c r="U53" s="26" t="s">
        <v>92</v>
      </c>
      <c r="V53" s="30" t="s">
        <v>93</v>
      </c>
    </row>
    <row r="54" spans="1:22" x14ac:dyDescent="0.25">
      <c r="A54" s="12">
        <v>0</v>
      </c>
      <c r="B54" s="2">
        <v>0</v>
      </c>
      <c r="C54" s="2">
        <v>0</v>
      </c>
      <c r="D54" s="6">
        <v>12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4">
        <v>12</v>
      </c>
      <c r="L54" s="17">
        <v>0</v>
      </c>
      <c r="M54" s="7">
        <v>1</v>
      </c>
      <c r="N54" s="7">
        <v>1</v>
      </c>
      <c r="O54" s="7">
        <v>0</v>
      </c>
      <c r="P54" s="7">
        <v>0</v>
      </c>
      <c r="Q54" s="7">
        <v>0</v>
      </c>
      <c r="R54" s="24">
        <v>2</v>
      </c>
      <c r="S54" s="26" t="s">
        <v>63</v>
      </c>
      <c r="T54" s="26" t="s">
        <v>64</v>
      </c>
      <c r="U54" s="26" t="s">
        <v>65</v>
      </c>
      <c r="V54" s="30" t="s">
        <v>66</v>
      </c>
    </row>
    <row r="55" spans="1:22" x14ac:dyDescent="0.25">
      <c r="A55" s="12">
        <v>0</v>
      </c>
      <c r="B55" s="2">
        <v>0</v>
      </c>
      <c r="C55" s="2">
        <v>0</v>
      </c>
      <c r="D55" s="6">
        <v>8</v>
      </c>
      <c r="E55" s="2">
        <v>0</v>
      </c>
      <c r="F55" s="2">
        <v>0</v>
      </c>
      <c r="G55" s="6">
        <v>4</v>
      </c>
      <c r="H55" s="2">
        <v>0</v>
      </c>
      <c r="I55" s="2">
        <v>0</v>
      </c>
      <c r="J55" s="2">
        <v>0</v>
      </c>
      <c r="K55" s="24">
        <v>12</v>
      </c>
      <c r="L55" s="1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24">
        <v>1</v>
      </c>
      <c r="S55" s="26" t="s">
        <v>18</v>
      </c>
      <c r="T55" s="26" t="s">
        <v>19</v>
      </c>
      <c r="U55" s="26" t="s">
        <v>20</v>
      </c>
      <c r="V55" s="30" t="s">
        <v>21</v>
      </c>
    </row>
    <row r="56" spans="1:22" x14ac:dyDescent="0.25">
      <c r="A56" s="12">
        <v>0</v>
      </c>
      <c r="B56" s="2">
        <v>0</v>
      </c>
      <c r="C56" s="2">
        <v>0</v>
      </c>
      <c r="D56" s="6">
        <v>6</v>
      </c>
      <c r="E56" s="2">
        <v>0</v>
      </c>
      <c r="F56" s="2">
        <v>0</v>
      </c>
      <c r="G56" s="6">
        <v>5</v>
      </c>
      <c r="H56" s="2">
        <v>0</v>
      </c>
      <c r="I56" s="2">
        <v>0</v>
      </c>
      <c r="J56" s="2">
        <v>0</v>
      </c>
      <c r="K56" s="24">
        <v>11</v>
      </c>
      <c r="L56" s="17">
        <v>0</v>
      </c>
      <c r="M56" s="7">
        <v>0</v>
      </c>
      <c r="N56" s="7">
        <v>0</v>
      </c>
      <c r="O56" s="7">
        <v>4</v>
      </c>
      <c r="P56" s="7">
        <v>1</v>
      </c>
      <c r="Q56" s="7">
        <v>0</v>
      </c>
      <c r="R56" s="24">
        <v>5</v>
      </c>
      <c r="S56" s="26" t="s">
        <v>28</v>
      </c>
      <c r="T56" s="27" t="s">
        <v>111</v>
      </c>
      <c r="U56" s="27" t="s">
        <v>111</v>
      </c>
      <c r="V56" s="29" t="s">
        <v>111</v>
      </c>
    </row>
    <row r="57" spans="1:22" x14ac:dyDescent="0.25">
      <c r="A57" s="13">
        <v>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6">
        <v>5</v>
      </c>
      <c r="I57" s="2">
        <v>0</v>
      </c>
      <c r="J57" s="2">
        <v>0</v>
      </c>
      <c r="K57" s="24">
        <v>11</v>
      </c>
      <c r="L57" s="1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24">
        <v>3</v>
      </c>
      <c r="S57" s="27" t="s">
        <v>111</v>
      </c>
      <c r="T57" s="27" t="s">
        <v>111</v>
      </c>
      <c r="U57" s="27" t="s">
        <v>111</v>
      </c>
      <c r="V57" s="29" t="s">
        <v>111</v>
      </c>
    </row>
    <row r="58" spans="1:22" x14ac:dyDescent="0.25">
      <c r="A58" s="12">
        <v>0</v>
      </c>
      <c r="B58" s="6">
        <v>10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4">
        <v>10</v>
      </c>
      <c r="L58" s="13">
        <v>7</v>
      </c>
      <c r="M58" s="7">
        <v>1</v>
      </c>
      <c r="N58" s="7">
        <v>3</v>
      </c>
      <c r="O58" s="7">
        <v>0</v>
      </c>
      <c r="P58" s="7">
        <v>1</v>
      </c>
      <c r="Q58" s="7">
        <v>0</v>
      </c>
      <c r="R58" s="24">
        <v>12</v>
      </c>
      <c r="S58" s="26" t="s">
        <v>46</v>
      </c>
      <c r="T58" s="26" t="s">
        <v>47</v>
      </c>
      <c r="U58" s="26" t="s">
        <v>48</v>
      </c>
      <c r="V58" s="29" t="s">
        <v>111</v>
      </c>
    </row>
    <row r="59" spans="1:22" x14ac:dyDescent="0.25">
      <c r="A59" s="12">
        <v>0</v>
      </c>
      <c r="B59" s="2">
        <v>0</v>
      </c>
      <c r="C59" s="2">
        <v>0</v>
      </c>
      <c r="D59" s="6">
        <v>5</v>
      </c>
      <c r="E59" s="2">
        <v>0</v>
      </c>
      <c r="F59" s="2">
        <v>0</v>
      </c>
      <c r="G59" s="6">
        <v>5</v>
      </c>
      <c r="H59" s="2">
        <v>0</v>
      </c>
      <c r="I59" s="2">
        <v>0</v>
      </c>
      <c r="J59" s="2">
        <v>0</v>
      </c>
      <c r="K59" s="24">
        <v>10</v>
      </c>
      <c r="L59" s="17">
        <v>0</v>
      </c>
      <c r="M59" s="7">
        <v>0</v>
      </c>
      <c r="N59" s="7">
        <v>0</v>
      </c>
      <c r="O59" s="7">
        <v>4</v>
      </c>
      <c r="P59" s="7">
        <v>0</v>
      </c>
      <c r="Q59" s="7">
        <v>0</v>
      </c>
      <c r="R59" s="24">
        <v>4</v>
      </c>
      <c r="S59" s="26" t="s">
        <v>28</v>
      </c>
      <c r="T59" s="26" t="s">
        <v>86</v>
      </c>
      <c r="U59" s="26" t="s">
        <v>91</v>
      </c>
      <c r="V59" s="29" t="s">
        <v>111</v>
      </c>
    </row>
    <row r="60" spans="1:22" x14ac:dyDescent="0.25">
      <c r="A60" s="12">
        <v>0</v>
      </c>
      <c r="B60" s="2">
        <v>0</v>
      </c>
      <c r="C60" s="2">
        <v>0</v>
      </c>
      <c r="D60" s="6">
        <v>4</v>
      </c>
      <c r="E60" s="2">
        <v>0</v>
      </c>
      <c r="F60" s="2">
        <v>0</v>
      </c>
      <c r="G60" s="6">
        <v>6</v>
      </c>
      <c r="H60" s="2">
        <v>0</v>
      </c>
      <c r="I60" s="2">
        <v>0</v>
      </c>
      <c r="J60" s="2">
        <v>0</v>
      </c>
      <c r="K60" s="24">
        <v>10</v>
      </c>
      <c r="L60" s="17">
        <v>0</v>
      </c>
      <c r="M60" s="7">
        <v>0</v>
      </c>
      <c r="N60" s="7">
        <v>1</v>
      </c>
      <c r="O60" s="7">
        <v>1</v>
      </c>
      <c r="P60" s="7">
        <v>0</v>
      </c>
      <c r="Q60" s="7">
        <v>0</v>
      </c>
      <c r="R60" s="24">
        <v>2</v>
      </c>
      <c r="S60" s="26" t="s">
        <v>18</v>
      </c>
      <c r="T60" s="26" t="s">
        <v>84</v>
      </c>
      <c r="U60" s="26" t="s">
        <v>85</v>
      </c>
      <c r="V60" s="30" t="s">
        <v>85</v>
      </c>
    </row>
    <row r="61" spans="1:22" x14ac:dyDescent="0.25">
      <c r="A61" s="13">
        <v>6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6">
        <v>4</v>
      </c>
      <c r="H61" s="2">
        <v>0</v>
      </c>
      <c r="I61" s="2">
        <v>0</v>
      </c>
      <c r="J61" s="2">
        <v>0</v>
      </c>
      <c r="K61" s="24">
        <v>10</v>
      </c>
      <c r="L61" s="1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24">
        <v>2</v>
      </c>
      <c r="S61" s="26" t="s">
        <v>46</v>
      </c>
      <c r="T61" s="26" t="s">
        <v>47</v>
      </c>
      <c r="U61" s="27" t="s">
        <v>111</v>
      </c>
      <c r="V61" s="29" t="s">
        <v>111</v>
      </c>
    </row>
    <row r="62" spans="1:22" x14ac:dyDescent="0.25">
      <c r="A62" s="12">
        <v>0</v>
      </c>
      <c r="B62" s="2">
        <v>0</v>
      </c>
      <c r="C62" s="2">
        <v>0</v>
      </c>
      <c r="D62" s="2">
        <v>0</v>
      </c>
      <c r="E62" s="2">
        <v>0</v>
      </c>
      <c r="F62" s="6">
        <v>9</v>
      </c>
      <c r="G62" s="2">
        <v>0</v>
      </c>
      <c r="H62" s="2">
        <v>0</v>
      </c>
      <c r="I62" s="2">
        <v>0</v>
      </c>
      <c r="J62" s="2">
        <v>0</v>
      </c>
      <c r="K62" s="24">
        <v>9</v>
      </c>
      <c r="L62" s="13">
        <v>7</v>
      </c>
      <c r="M62" s="7">
        <v>8</v>
      </c>
      <c r="N62" s="7">
        <v>1</v>
      </c>
      <c r="O62" s="7">
        <v>0</v>
      </c>
      <c r="P62" s="7">
        <v>0</v>
      </c>
      <c r="Q62" s="7">
        <v>5</v>
      </c>
      <c r="R62" s="24">
        <v>21</v>
      </c>
      <c r="S62" s="26" t="s">
        <v>22</v>
      </c>
      <c r="T62" s="26" t="s">
        <v>23</v>
      </c>
      <c r="U62" s="26" t="s">
        <v>24</v>
      </c>
      <c r="V62" s="29" t="s">
        <v>111</v>
      </c>
    </row>
    <row r="63" spans="1:22" x14ac:dyDescent="0.25">
      <c r="A63" s="12">
        <v>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6">
        <v>7</v>
      </c>
      <c r="I63" s="2">
        <v>0</v>
      </c>
      <c r="J63" s="2">
        <v>0</v>
      </c>
      <c r="K63" s="24">
        <v>7</v>
      </c>
      <c r="L63" s="13">
        <v>3</v>
      </c>
      <c r="M63" s="7">
        <v>0</v>
      </c>
      <c r="N63" s="7">
        <v>0</v>
      </c>
      <c r="O63" s="7">
        <v>15</v>
      </c>
      <c r="P63" s="7">
        <v>2</v>
      </c>
      <c r="Q63" s="7">
        <v>0</v>
      </c>
      <c r="R63" s="24">
        <v>20</v>
      </c>
      <c r="S63" s="26" t="s">
        <v>70</v>
      </c>
      <c r="T63" s="26" t="s">
        <v>71</v>
      </c>
      <c r="U63" s="26" t="s">
        <v>72</v>
      </c>
      <c r="V63" s="30" t="s">
        <v>73</v>
      </c>
    </row>
    <row r="64" spans="1:22" x14ac:dyDescent="0.25">
      <c r="A64" s="12">
        <v>0</v>
      </c>
      <c r="B64" s="2">
        <v>0</v>
      </c>
      <c r="C64" s="2">
        <v>0</v>
      </c>
      <c r="D64" s="2">
        <v>0</v>
      </c>
      <c r="E64" s="6">
        <v>7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4">
        <v>7</v>
      </c>
      <c r="L64" s="17">
        <v>0</v>
      </c>
      <c r="M64" s="7">
        <v>5</v>
      </c>
      <c r="N64" s="7">
        <v>2</v>
      </c>
      <c r="O64" s="7">
        <v>1</v>
      </c>
      <c r="P64" s="7">
        <v>1</v>
      </c>
      <c r="Q64" s="7">
        <v>3</v>
      </c>
      <c r="R64" s="24">
        <v>12</v>
      </c>
      <c r="S64" s="26" t="s">
        <v>18</v>
      </c>
      <c r="T64" s="26" t="s">
        <v>32</v>
      </c>
      <c r="U64" s="27" t="s">
        <v>111</v>
      </c>
      <c r="V64" s="29" t="s">
        <v>111</v>
      </c>
    </row>
    <row r="65" spans="1:22" x14ac:dyDescent="0.25">
      <c r="A65" s="12">
        <v>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6">
        <v>7</v>
      </c>
      <c r="I65" s="2">
        <v>0</v>
      </c>
      <c r="J65" s="2">
        <v>0</v>
      </c>
      <c r="K65" s="24">
        <v>7</v>
      </c>
      <c r="L65" s="13">
        <v>1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24">
        <v>2</v>
      </c>
      <c r="S65" s="26" t="s">
        <v>18</v>
      </c>
      <c r="T65" s="26" t="s">
        <v>67</v>
      </c>
      <c r="U65" s="26" t="s">
        <v>68</v>
      </c>
      <c r="V65" s="30" t="s">
        <v>69</v>
      </c>
    </row>
    <row r="66" spans="1:22" x14ac:dyDescent="0.25">
      <c r="A66" s="12">
        <v>0</v>
      </c>
      <c r="B66" s="2">
        <v>0</v>
      </c>
      <c r="C66" s="6">
        <v>7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4">
        <v>7</v>
      </c>
      <c r="L66" s="1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24">
        <v>2</v>
      </c>
      <c r="S66" s="26" t="s">
        <v>22</v>
      </c>
      <c r="T66" s="26" t="s">
        <v>23</v>
      </c>
      <c r="U66" s="26" t="s">
        <v>25</v>
      </c>
      <c r="V66" s="30" t="s">
        <v>26</v>
      </c>
    </row>
    <row r="67" spans="1:22" x14ac:dyDescent="0.25">
      <c r="A67" s="12">
        <v>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6">
        <v>7</v>
      </c>
      <c r="H67" s="2">
        <v>0</v>
      </c>
      <c r="I67" s="2">
        <v>0</v>
      </c>
      <c r="J67" s="2">
        <v>0</v>
      </c>
      <c r="K67" s="24">
        <v>7</v>
      </c>
      <c r="L67" s="1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24">
        <v>1</v>
      </c>
      <c r="S67" s="26" t="s">
        <v>18</v>
      </c>
      <c r="T67" s="26" t="s">
        <v>40</v>
      </c>
      <c r="U67" s="26" t="s">
        <v>43</v>
      </c>
      <c r="V67" s="30" t="s">
        <v>45</v>
      </c>
    </row>
    <row r="68" spans="1:22" x14ac:dyDescent="0.25">
      <c r="A68" s="12">
        <v>0</v>
      </c>
      <c r="B68" s="2">
        <v>0</v>
      </c>
      <c r="C68" s="2">
        <v>0</v>
      </c>
      <c r="D68" s="2">
        <v>0</v>
      </c>
      <c r="E68" s="6">
        <v>7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4">
        <v>7</v>
      </c>
      <c r="L68" s="1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24">
        <v>1</v>
      </c>
      <c r="S68" s="26" t="s">
        <v>22</v>
      </c>
      <c r="T68" s="26" t="s">
        <v>23</v>
      </c>
      <c r="U68" s="26" t="s">
        <v>24</v>
      </c>
      <c r="V68" s="29" t="s">
        <v>111</v>
      </c>
    </row>
    <row r="69" spans="1:22" x14ac:dyDescent="0.25">
      <c r="A69" s="12">
        <v>0</v>
      </c>
      <c r="B69" s="2">
        <v>0</v>
      </c>
      <c r="C69" s="2">
        <v>0</v>
      </c>
      <c r="D69" s="2">
        <v>0</v>
      </c>
      <c r="E69" s="2">
        <v>0</v>
      </c>
      <c r="F69" s="6">
        <v>6</v>
      </c>
      <c r="G69" s="2">
        <v>0</v>
      </c>
      <c r="H69" s="2">
        <v>0</v>
      </c>
      <c r="I69" s="2">
        <v>0</v>
      </c>
      <c r="J69" s="2">
        <v>0</v>
      </c>
      <c r="K69" s="24">
        <v>6</v>
      </c>
      <c r="L69" s="13">
        <v>1</v>
      </c>
      <c r="M69" s="7">
        <v>0</v>
      </c>
      <c r="N69" s="7">
        <v>1</v>
      </c>
      <c r="O69" s="7">
        <v>6</v>
      </c>
      <c r="P69" s="7">
        <v>0</v>
      </c>
      <c r="Q69" s="7">
        <v>1</v>
      </c>
      <c r="R69" s="24">
        <v>9</v>
      </c>
      <c r="S69" s="26" t="s">
        <v>22</v>
      </c>
      <c r="T69" s="26" t="s">
        <v>23</v>
      </c>
      <c r="U69" s="26" t="s">
        <v>24</v>
      </c>
      <c r="V69" s="29" t="s">
        <v>111</v>
      </c>
    </row>
    <row r="70" spans="1:22" x14ac:dyDescent="0.25">
      <c r="A70" s="12">
        <v>0</v>
      </c>
      <c r="B70" s="2">
        <v>0</v>
      </c>
      <c r="C70" s="6">
        <v>6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4">
        <v>6</v>
      </c>
      <c r="L70" s="1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24">
        <v>2</v>
      </c>
      <c r="S70" s="26" t="s">
        <v>28</v>
      </c>
      <c r="T70" s="27" t="s">
        <v>111</v>
      </c>
      <c r="U70" s="27" t="s">
        <v>111</v>
      </c>
      <c r="V70" s="29" t="s">
        <v>111</v>
      </c>
    </row>
    <row r="71" spans="1:22" x14ac:dyDescent="0.25">
      <c r="A71" s="12">
        <v>0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6">
        <v>6</v>
      </c>
      <c r="J71" s="2">
        <v>0</v>
      </c>
      <c r="K71" s="24">
        <v>6</v>
      </c>
      <c r="L71" s="1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24">
        <v>1</v>
      </c>
      <c r="S71" s="26" t="s">
        <v>54</v>
      </c>
      <c r="T71" s="26" t="s">
        <v>55</v>
      </c>
      <c r="U71" s="26" t="s">
        <v>56</v>
      </c>
      <c r="V71" s="30" t="s">
        <v>57</v>
      </c>
    </row>
    <row r="72" spans="1:22" x14ac:dyDescent="0.25">
      <c r="A72" s="12">
        <v>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6">
        <v>6</v>
      </c>
      <c r="J72" s="2">
        <v>0</v>
      </c>
      <c r="K72" s="24">
        <v>6</v>
      </c>
      <c r="L72" s="1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24">
        <v>1</v>
      </c>
      <c r="S72" s="26" t="s">
        <v>18</v>
      </c>
      <c r="T72" s="26" t="s">
        <v>84</v>
      </c>
      <c r="U72" s="26" t="s">
        <v>85</v>
      </c>
      <c r="V72" s="30" t="s">
        <v>85</v>
      </c>
    </row>
    <row r="73" spans="1:22" x14ac:dyDescent="0.25">
      <c r="A73" s="12">
        <v>0</v>
      </c>
      <c r="B73" s="2">
        <v>0</v>
      </c>
      <c r="C73" s="2">
        <v>0</v>
      </c>
      <c r="D73" s="2">
        <v>0</v>
      </c>
      <c r="E73" s="2">
        <v>0</v>
      </c>
      <c r="F73" s="6">
        <v>5</v>
      </c>
      <c r="G73" s="2">
        <v>0</v>
      </c>
      <c r="H73" s="2">
        <v>0</v>
      </c>
      <c r="I73" s="2">
        <v>0</v>
      </c>
      <c r="J73" s="2">
        <v>0</v>
      </c>
      <c r="K73" s="24">
        <v>5</v>
      </c>
      <c r="L73" s="13">
        <v>8</v>
      </c>
      <c r="M73" s="7">
        <v>5</v>
      </c>
      <c r="N73" s="7">
        <v>1</v>
      </c>
      <c r="O73" s="7">
        <v>2</v>
      </c>
      <c r="P73" s="7">
        <v>0</v>
      </c>
      <c r="Q73" s="7">
        <v>6</v>
      </c>
      <c r="R73" s="24">
        <v>22</v>
      </c>
      <c r="S73" s="26" t="s">
        <v>46</v>
      </c>
      <c r="T73" s="26" t="s">
        <v>47</v>
      </c>
      <c r="U73" s="26" t="s">
        <v>51</v>
      </c>
      <c r="V73" s="29" t="s">
        <v>111</v>
      </c>
    </row>
    <row r="74" spans="1:22" x14ac:dyDescent="0.25">
      <c r="A74" s="12">
        <v>0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6">
        <v>5</v>
      </c>
      <c r="J74" s="2">
        <v>0</v>
      </c>
      <c r="K74" s="24">
        <v>5</v>
      </c>
      <c r="L74" s="13">
        <v>12</v>
      </c>
      <c r="M74" s="7">
        <v>2</v>
      </c>
      <c r="N74" s="7">
        <v>2</v>
      </c>
      <c r="O74" s="7">
        <v>0</v>
      </c>
      <c r="P74" s="7">
        <v>1</v>
      </c>
      <c r="Q74" s="7">
        <v>2</v>
      </c>
      <c r="R74" s="24">
        <v>19</v>
      </c>
      <c r="S74" s="26" t="s">
        <v>28</v>
      </c>
      <c r="T74" s="26" t="s">
        <v>86</v>
      </c>
      <c r="U74" s="26" t="s">
        <v>91</v>
      </c>
      <c r="V74" s="29" t="s">
        <v>111</v>
      </c>
    </row>
    <row r="75" spans="1:22" x14ac:dyDescent="0.25">
      <c r="A75" s="12">
        <v>0</v>
      </c>
      <c r="B75" s="2">
        <v>0</v>
      </c>
      <c r="C75" s="2">
        <v>0</v>
      </c>
      <c r="D75" s="2">
        <v>0</v>
      </c>
      <c r="E75" s="2">
        <v>0</v>
      </c>
      <c r="F75" s="6">
        <v>5</v>
      </c>
      <c r="G75" s="2">
        <v>0</v>
      </c>
      <c r="H75" s="2">
        <v>0</v>
      </c>
      <c r="I75" s="2">
        <v>0</v>
      </c>
      <c r="J75" s="2">
        <v>0</v>
      </c>
      <c r="K75" s="24">
        <v>5</v>
      </c>
      <c r="L75" s="13">
        <v>2</v>
      </c>
      <c r="M75" s="7">
        <v>1</v>
      </c>
      <c r="N75" s="7">
        <v>0</v>
      </c>
      <c r="O75" s="7">
        <v>1</v>
      </c>
      <c r="P75" s="7">
        <v>2</v>
      </c>
      <c r="Q75" s="7">
        <v>0</v>
      </c>
      <c r="R75" s="24">
        <v>6</v>
      </c>
      <c r="S75" s="26" t="s">
        <v>75</v>
      </c>
      <c r="T75" s="26" t="s">
        <v>76</v>
      </c>
      <c r="U75" s="26" t="s">
        <v>79</v>
      </c>
      <c r="V75" s="30" t="s">
        <v>80</v>
      </c>
    </row>
    <row r="76" spans="1:22" x14ac:dyDescent="0.25">
      <c r="A76" s="12">
        <v>0</v>
      </c>
      <c r="B76" s="2">
        <v>0</v>
      </c>
      <c r="C76" s="2">
        <v>0</v>
      </c>
      <c r="D76" s="2">
        <v>0</v>
      </c>
      <c r="E76" s="2">
        <v>0</v>
      </c>
      <c r="F76" s="6">
        <v>5</v>
      </c>
      <c r="G76" s="2">
        <v>0</v>
      </c>
      <c r="H76" s="2">
        <v>0</v>
      </c>
      <c r="I76" s="2">
        <v>0</v>
      </c>
      <c r="J76" s="2">
        <v>0</v>
      </c>
      <c r="K76" s="24">
        <v>5</v>
      </c>
      <c r="L76" s="17">
        <v>0</v>
      </c>
      <c r="M76" s="7">
        <v>0</v>
      </c>
      <c r="N76" s="7">
        <v>0</v>
      </c>
      <c r="O76" s="7">
        <v>3</v>
      </c>
      <c r="P76" s="7">
        <v>0</v>
      </c>
      <c r="Q76" s="7">
        <v>2</v>
      </c>
      <c r="R76" s="24">
        <v>5</v>
      </c>
      <c r="S76" s="26" t="s">
        <v>28</v>
      </c>
      <c r="T76" s="27" t="s">
        <v>111</v>
      </c>
      <c r="U76" s="27" t="s">
        <v>111</v>
      </c>
      <c r="V76" s="29" t="s">
        <v>111</v>
      </c>
    </row>
    <row r="77" spans="1:22" x14ac:dyDescent="0.25">
      <c r="A77" s="12">
        <v>0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6">
        <v>5</v>
      </c>
      <c r="I77" s="2">
        <v>0</v>
      </c>
      <c r="J77" s="2">
        <v>0</v>
      </c>
      <c r="K77" s="24">
        <v>5</v>
      </c>
      <c r="L77" s="17">
        <v>0</v>
      </c>
      <c r="M77" s="7">
        <v>0</v>
      </c>
      <c r="N77" s="7">
        <v>0</v>
      </c>
      <c r="O77" s="7">
        <v>3</v>
      </c>
      <c r="P77" s="7">
        <v>1</v>
      </c>
      <c r="Q77" s="7">
        <v>0</v>
      </c>
      <c r="R77" s="24">
        <v>4</v>
      </c>
      <c r="S77" s="26" t="s">
        <v>18</v>
      </c>
      <c r="T77" s="26" t="s">
        <v>37</v>
      </c>
      <c r="U77" s="26" t="s">
        <v>38</v>
      </c>
      <c r="V77" s="30" t="s">
        <v>39</v>
      </c>
    </row>
    <row r="78" spans="1:22" x14ac:dyDescent="0.25">
      <c r="A78" s="12">
        <v>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6">
        <v>5</v>
      </c>
      <c r="I78" s="2">
        <v>0</v>
      </c>
      <c r="J78" s="2">
        <v>0</v>
      </c>
      <c r="K78" s="24">
        <v>5</v>
      </c>
      <c r="L78" s="1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24">
        <v>1</v>
      </c>
      <c r="S78" s="26" t="s">
        <v>18</v>
      </c>
      <c r="T78" s="26" t="s">
        <v>32</v>
      </c>
      <c r="U78" s="26" t="s">
        <v>33</v>
      </c>
      <c r="V78" s="29" t="s">
        <v>111</v>
      </c>
    </row>
    <row r="79" spans="1:22" x14ac:dyDescent="0.25">
      <c r="A79" s="12">
        <v>0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6">
        <v>4</v>
      </c>
      <c r="H79" s="2">
        <v>0</v>
      </c>
      <c r="I79" s="2">
        <v>0</v>
      </c>
      <c r="J79" s="2">
        <v>0</v>
      </c>
      <c r="K79" s="24">
        <v>4</v>
      </c>
      <c r="L79" s="17">
        <v>0</v>
      </c>
      <c r="M79" s="7">
        <v>4</v>
      </c>
      <c r="N79" s="7">
        <v>4</v>
      </c>
      <c r="O79" s="7">
        <v>6</v>
      </c>
      <c r="P79" s="7">
        <v>1</v>
      </c>
      <c r="Q79" s="7">
        <v>1</v>
      </c>
      <c r="R79" s="24">
        <v>16</v>
      </c>
      <c r="S79" s="27" t="s">
        <v>111</v>
      </c>
      <c r="T79" s="27" t="s">
        <v>111</v>
      </c>
      <c r="U79" s="27" t="s">
        <v>111</v>
      </c>
      <c r="V79" s="29" t="s">
        <v>111</v>
      </c>
    </row>
    <row r="80" spans="1:22" x14ac:dyDescent="0.25">
      <c r="A80" s="12">
        <v>0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6">
        <v>4</v>
      </c>
      <c r="H80" s="2">
        <v>0</v>
      </c>
      <c r="I80" s="2">
        <v>0</v>
      </c>
      <c r="J80" s="2">
        <v>0</v>
      </c>
      <c r="K80" s="24">
        <v>4</v>
      </c>
      <c r="L80" s="17">
        <v>0</v>
      </c>
      <c r="M80" s="7">
        <v>0</v>
      </c>
      <c r="N80" s="7">
        <v>0</v>
      </c>
      <c r="O80" s="7">
        <v>7</v>
      </c>
      <c r="P80" s="7">
        <v>2</v>
      </c>
      <c r="Q80" s="7">
        <v>0</v>
      </c>
      <c r="R80" s="24">
        <v>9</v>
      </c>
      <c r="S80" s="26" t="s">
        <v>18</v>
      </c>
      <c r="T80" s="26" t="s">
        <v>84</v>
      </c>
      <c r="U80" s="26" t="s">
        <v>85</v>
      </c>
      <c r="V80" s="30" t="s">
        <v>85</v>
      </c>
    </row>
    <row r="81" spans="1:22" x14ac:dyDescent="0.25">
      <c r="A81" s="12">
        <v>0</v>
      </c>
      <c r="B81" s="2">
        <v>0</v>
      </c>
      <c r="C81" s="2">
        <v>0</v>
      </c>
      <c r="D81" s="6">
        <v>4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4">
        <v>4</v>
      </c>
      <c r="L81" s="17">
        <v>0</v>
      </c>
      <c r="M81" s="7">
        <v>1</v>
      </c>
      <c r="N81" s="7">
        <v>0</v>
      </c>
      <c r="O81" s="7">
        <v>7</v>
      </c>
      <c r="P81" s="7">
        <v>0</v>
      </c>
      <c r="Q81" s="7">
        <v>0</v>
      </c>
      <c r="R81" s="24">
        <v>8</v>
      </c>
      <c r="S81" s="26" t="s">
        <v>18</v>
      </c>
      <c r="T81" s="26" t="s">
        <v>40</v>
      </c>
      <c r="U81" s="26" t="s">
        <v>43</v>
      </c>
      <c r="V81" s="30" t="s">
        <v>45</v>
      </c>
    </row>
    <row r="82" spans="1:22" x14ac:dyDescent="0.25">
      <c r="A82" s="12">
        <v>0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6">
        <v>4</v>
      </c>
      <c r="J82" s="2">
        <v>0</v>
      </c>
      <c r="K82" s="24">
        <v>4</v>
      </c>
      <c r="L82" s="1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  <c r="R82" s="24">
        <v>1</v>
      </c>
      <c r="S82" s="26" t="s">
        <v>22</v>
      </c>
      <c r="T82" s="26" t="s">
        <v>23</v>
      </c>
      <c r="U82" s="26" t="s">
        <v>25</v>
      </c>
      <c r="V82" s="30" t="s">
        <v>27</v>
      </c>
    </row>
    <row r="83" spans="1:22" x14ac:dyDescent="0.25">
      <c r="A83" s="12">
        <v>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6">
        <v>4</v>
      </c>
      <c r="H83" s="2">
        <v>0</v>
      </c>
      <c r="I83" s="2">
        <v>0</v>
      </c>
      <c r="J83" s="2">
        <v>0</v>
      </c>
      <c r="K83" s="24">
        <v>4</v>
      </c>
      <c r="L83" s="1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24">
        <v>1</v>
      </c>
      <c r="S83" s="26" t="s">
        <v>18</v>
      </c>
      <c r="T83" s="26" t="s">
        <v>32</v>
      </c>
      <c r="U83" s="26" t="s">
        <v>33</v>
      </c>
      <c r="V83" s="30" t="s">
        <v>34</v>
      </c>
    </row>
    <row r="84" spans="1:22" ht="15.75" thickBot="1" x14ac:dyDescent="0.3">
      <c r="A84" s="15">
        <v>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4">
        <v>4</v>
      </c>
      <c r="H84" s="8">
        <v>0</v>
      </c>
      <c r="I84" s="8">
        <v>0</v>
      </c>
      <c r="J84" s="8">
        <v>0</v>
      </c>
      <c r="K84" s="25">
        <v>4</v>
      </c>
      <c r="L84" s="18">
        <v>0</v>
      </c>
      <c r="M84" s="9">
        <v>0</v>
      </c>
      <c r="N84" s="9">
        <v>0</v>
      </c>
      <c r="O84" s="9">
        <v>1</v>
      </c>
      <c r="P84" s="9">
        <v>0</v>
      </c>
      <c r="Q84" s="9">
        <v>0</v>
      </c>
      <c r="R84" s="25">
        <v>1</v>
      </c>
      <c r="S84" s="28" t="s">
        <v>28</v>
      </c>
      <c r="T84" s="28" t="s">
        <v>86</v>
      </c>
      <c r="U84" s="28" t="s">
        <v>89</v>
      </c>
      <c r="V84" s="31" t="s">
        <v>90</v>
      </c>
    </row>
  </sheetData>
  <mergeCells count="6">
    <mergeCell ref="V1:V2"/>
    <mergeCell ref="A1:K1"/>
    <mergeCell ref="L1:R1"/>
    <mergeCell ref="S1:S2"/>
    <mergeCell ref="T1:T2"/>
    <mergeCell ref="U1:U2"/>
  </mergeCells>
  <conditionalFormatting sqref="A3:J84">
    <cfRule type="containsText" dxfId="3" priority="4" operator="containsText" text="NA">
      <formula>NOT(ISERROR(SEARCH("NA",A3)))</formula>
    </cfRule>
  </conditionalFormatting>
  <conditionalFormatting sqref="L3:Q84"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zoomScale="90" zoomScaleNormal="90" workbookViewId="0">
      <selection activeCell="I44" sqref="I44"/>
    </sheetView>
  </sheetViews>
  <sheetFormatPr defaultColWidth="8.85546875" defaultRowHeight="15" x14ac:dyDescent="0.25"/>
  <cols>
    <col min="1" max="10" width="6.42578125" customWidth="1"/>
    <col min="11" max="11" width="10" customWidth="1"/>
    <col min="12" max="17" width="6.28515625" customWidth="1"/>
    <col min="18" max="18" width="10" customWidth="1"/>
    <col min="19" max="22" width="38.7109375" customWidth="1"/>
  </cols>
  <sheetData>
    <row r="1" spans="1:23" ht="15" customHeight="1" x14ac:dyDescent="0.25">
      <c r="A1" s="36" t="s">
        <v>112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9" t="s">
        <v>113</v>
      </c>
      <c r="M1" s="40"/>
      <c r="N1" s="40"/>
      <c r="O1" s="40"/>
      <c r="P1" s="40"/>
      <c r="Q1" s="40"/>
      <c r="R1" s="41"/>
      <c r="S1" s="44" t="s">
        <v>14</v>
      </c>
      <c r="T1" s="44" t="s">
        <v>15</v>
      </c>
      <c r="U1" s="44" t="s">
        <v>16</v>
      </c>
      <c r="V1" s="34" t="s">
        <v>17</v>
      </c>
    </row>
    <row r="2" spans="1:23" ht="18" thickBot="1" x14ac:dyDescent="0.35">
      <c r="A2" s="21" t="s">
        <v>0</v>
      </c>
      <c r="B2" s="22" t="s">
        <v>2</v>
      </c>
      <c r="C2" s="22" t="s">
        <v>3</v>
      </c>
      <c r="D2" s="22" t="s">
        <v>1</v>
      </c>
      <c r="E2" s="22" t="s">
        <v>169</v>
      </c>
      <c r="F2" s="22" t="s">
        <v>4</v>
      </c>
      <c r="G2" s="22" t="s">
        <v>5</v>
      </c>
      <c r="H2" s="22" t="s">
        <v>7</v>
      </c>
      <c r="I2" s="22" t="s">
        <v>6</v>
      </c>
      <c r="J2" s="22" t="s">
        <v>170</v>
      </c>
      <c r="K2" s="11" t="s">
        <v>109</v>
      </c>
      <c r="L2" s="21" t="s">
        <v>8</v>
      </c>
      <c r="M2" s="22" t="s">
        <v>9</v>
      </c>
      <c r="N2" s="22" t="s">
        <v>10</v>
      </c>
      <c r="O2" s="22" t="s">
        <v>11</v>
      </c>
      <c r="P2" s="22" t="s">
        <v>12</v>
      </c>
      <c r="Q2" s="22" t="s">
        <v>13</v>
      </c>
      <c r="R2" s="11" t="s">
        <v>110</v>
      </c>
      <c r="S2" s="45"/>
      <c r="T2" s="45"/>
      <c r="U2" s="45"/>
      <c r="V2" s="35"/>
    </row>
    <row r="3" spans="1:23" ht="15.75" thickTop="1" x14ac:dyDescent="0.25">
      <c r="A3" s="12">
        <v>0</v>
      </c>
      <c r="B3" s="2">
        <v>0</v>
      </c>
      <c r="C3" s="6">
        <v>2607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4">
        <f t="shared" ref="K3:K38" si="0">SUM(A3:I3)</f>
        <v>2607</v>
      </c>
      <c r="L3" s="17">
        <v>0</v>
      </c>
      <c r="M3" s="7">
        <v>0</v>
      </c>
      <c r="N3" s="7">
        <v>0</v>
      </c>
      <c r="O3" s="7">
        <v>1</v>
      </c>
      <c r="P3" s="7">
        <v>0</v>
      </c>
      <c r="Q3" s="7">
        <v>0</v>
      </c>
      <c r="R3" s="24">
        <f t="shared" ref="R3:R38" si="1">SUM(L3:Q3)</f>
        <v>1</v>
      </c>
      <c r="S3" s="26" t="s">
        <v>125</v>
      </c>
      <c r="T3" s="26" t="s">
        <v>126</v>
      </c>
      <c r="U3" s="26" t="s">
        <v>127</v>
      </c>
      <c r="V3" s="29" t="s">
        <v>111</v>
      </c>
      <c r="W3" s="19"/>
    </row>
    <row r="4" spans="1:23" x14ac:dyDescent="0.25">
      <c r="A4" s="13">
        <v>638</v>
      </c>
      <c r="B4" s="6">
        <v>346</v>
      </c>
      <c r="C4" s="6">
        <v>494</v>
      </c>
      <c r="D4" s="2">
        <v>0</v>
      </c>
      <c r="E4" s="2">
        <v>0</v>
      </c>
      <c r="F4" s="6">
        <v>47</v>
      </c>
      <c r="G4" s="6">
        <v>30</v>
      </c>
      <c r="H4" s="6">
        <v>125</v>
      </c>
      <c r="I4" s="2">
        <v>0</v>
      </c>
      <c r="J4" s="2">
        <v>0</v>
      </c>
      <c r="K4" s="24">
        <f t="shared" si="0"/>
        <v>1680</v>
      </c>
      <c r="L4" s="17">
        <v>0</v>
      </c>
      <c r="M4" s="7">
        <v>2</v>
      </c>
      <c r="N4" s="7">
        <v>0</v>
      </c>
      <c r="O4" s="7">
        <v>5</v>
      </c>
      <c r="P4" s="7">
        <v>0</v>
      </c>
      <c r="Q4" s="7">
        <v>0</v>
      </c>
      <c r="R4" s="24">
        <f t="shared" si="1"/>
        <v>7</v>
      </c>
      <c r="S4" s="26" t="s">
        <v>133</v>
      </c>
      <c r="T4" s="26" t="s">
        <v>134</v>
      </c>
      <c r="U4" s="26" t="s">
        <v>140</v>
      </c>
      <c r="V4" s="30" t="s">
        <v>141</v>
      </c>
    </row>
    <row r="5" spans="1:23" x14ac:dyDescent="0.25">
      <c r="A5" s="12">
        <v>0</v>
      </c>
      <c r="B5" s="6">
        <v>457</v>
      </c>
      <c r="C5" s="2">
        <v>0</v>
      </c>
      <c r="D5" s="2">
        <v>0</v>
      </c>
      <c r="E5" s="2">
        <v>0</v>
      </c>
      <c r="F5" s="6">
        <v>62</v>
      </c>
      <c r="G5" s="6">
        <v>59</v>
      </c>
      <c r="H5" s="6">
        <v>333</v>
      </c>
      <c r="I5" s="2">
        <v>0</v>
      </c>
      <c r="J5" s="2">
        <v>0</v>
      </c>
      <c r="K5" s="24">
        <f t="shared" si="0"/>
        <v>911</v>
      </c>
      <c r="L5" s="17">
        <v>0</v>
      </c>
      <c r="M5" s="7">
        <v>1</v>
      </c>
      <c r="N5" s="7">
        <v>0</v>
      </c>
      <c r="O5" s="7">
        <v>0</v>
      </c>
      <c r="P5" s="7">
        <v>0</v>
      </c>
      <c r="Q5" s="7">
        <v>0</v>
      </c>
      <c r="R5" s="24">
        <f t="shared" si="1"/>
        <v>1</v>
      </c>
      <c r="S5" s="26" t="s">
        <v>133</v>
      </c>
      <c r="T5" s="26" t="s">
        <v>134</v>
      </c>
      <c r="U5" s="26" t="s">
        <v>140</v>
      </c>
      <c r="V5" s="30" t="s">
        <v>142</v>
      </c>
      <c r="W5" s="19"/>
    </row>
    <row r="6" spans="1:23" x14ac:dyDescent="0.25">
      <c r="A6" s="13">
        <v>79</v>
      </c>
      <c r="B6" s="6">
        <v>106</v>
      </c>
      <c r="C6" s="6">
        <v>129</v>
      </c>
      <c r="D6" s="6">
        <v>114</v>
      </c>
      <c r="E6" s="6">
        <v>63</v>
      </c>
      <c r="F6" s="2">
        <v>0</v>
      </c>
      <c r="G6" s="2">
        <v>0</v>
      </c>
      <c r="H6" s="2">
        <v>0</v>
      </c>
      <c r="I6" s="6">
        <v>258</v>
      </c>
      <c r="J6" s="6">
        <v>73</v>
      </c>
      <c r="K6" s="24">
        <f t="shared" si="0"/>
        <v>749</v>
      </c>
      <c r="L6" s="1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24">
        <f t="shared" si="1"/>
        <v>1</v>
      </c>
      <c r="S6" s="26" t="s">
        <v>133</v>
      </c>
      <c r="T6" s="26" t="s">
        <v>134</v>
      </c>
      <c r="U6" s="26" t="s">
        <v>137</v>
      </c>
      <c r="V6" s="30" t="s">
        <v>138</v>
      </c>
      <c r="W6" s="19"/>
    </row>
    <row r="7" spans="1:23" x14ac:dyDescent="0.25">
      <c r="A7" s="13">
        <v>89</v>
      </c>
      <c r="B7" s="6">
        <v>23</v>
      </c>
      <c r="C7" s="6">
        <v>45</v>
      </c>
      <c r="D7" s="6">
        <v>141</v>
      </c>
      <c r="E7" s="2">
        <v>0</v>
      </c>
      <c r="F7" s="2">
        <v>0</v>
      </c>
      <c r="G7" s="2">
        <v>0</v>
      </c>
      <c r="H7" s="6">
        <v>297</v>
      </c>
      <c r="I7" s="2">
        <v>0</v>
      </c>
      <c r="J7" s="6">
        <v>177</v>
      </c>
      <c r="K7" s="24">
        <f t="shared" si="0"/>
        <v>595</v>
      </c>
      <c r="L7" s="17">
        <v>0</v>
      </c>
      <c r="M7" s="7">
        <v>1</v>
      </c>
      <c r="N7" s="7">
        <v>0</v>
      </c>
      <c r="O7" s="7">
        <v>0</v>
      </c>
      <c r="P7" s="7">
        <v>0</v>
      </c>
      <c r="Q7" s="7">
        <v>0</v>
      </c>
      <c r="R7" s="24">
        <f t="shared" si="1"/>
        <v>1</v>
      </c>
      <c r="S7" s="26" t="s">
        <v>133</v>
      </c>
      <c r="T7" s="26" t="s">
        <v>134</v>
      </c>
      <c r="U7" s="26" t="s">
        <v>143</v>
      </c>
      <c r="V7" s="30" t="s">
        <v>144</v>
      </c>
      <c r="W7" s="19"/>
    </row>
    <row r="8" spans="1:23" x14ac:dyDescent="0.25">
      <c r="A8" s="12">
        <v>0</v>
      </c>
      <c r="B8" s="2">
        <v>0</v>
      </c>
      <c r="C8" s="6">
        <v>10</v>
      </c>
      <c r="D8" s="6">
        <v>43</v>
      </c>
      <c r="E8" s="2">
        <v>0</v>
      </c>
      <c r="F8" s="6">
        <v>7</v>
      </c>
      <c r="G8" s="6">
        <v>14</v>
      </c>
      <c r="H8" s="6">
        <v>194</v>
      </c>
      <c r="I8" s="6">
        <v>12</v>
      </c>
      <c r="J8" s="6">
        <v>62</v>
      </c>
      <c r="K8" s="24">
        <f t="shared" si="0"/>
        <v>280</v>
      </c>
      <c r="L8" s="17">
        <v>1</v>
      </c>
      <c r="M8" s="7">
        <v>0</v>
      </c>
      <c r="N8" s="7">
        <v>0</v>
      </c>
      <c r="O8" s="7">
        <v>33</v>
      </c>
      <c r="P8" s="7">
        <v>0</v>
      </c>
      <c r="Q8" s="7">
        <v>0</v>
      </c>
      <c r="R8" s="24">
        <f t="shared" si="1"/>
        <v>34</v>
      </c>
      <c r="S8" s="26" t="s">
        <v>159</v>
      </c>
      <c r="T8" s="26" t="s">
        <v>160</v>
      </c>
      <c r="U8" s="26" t="s">
        <v>160</v>
      </c>
      <c r="V8" s="30" t="s">
        <v>161</v>
      </c>
      <c r="W8" s="19"/>
    </row>
    <row r="9" spans="1:23" x14ac:dyDescent="0.25">
      <c r="A9" s="1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6">
        <v>106</v>
      </c>
      <c r="I9" s="6">
        <v>178</v>
      </c>
      <c r="J9" s="2">
        <v>0</v>
      </c>
      <c r="K9" s="24">
        <f t="shared" si="0"/>
        <v>284</v>
      </c>
      <c r="L9" s="17">
        <v>0</v>
      </c>
      <c r="M9" s="7">
        <v>0</v>
      </c>
      <c r="N9" s="7">
        <v>0</v>
      </c>
      <c r="O9" s="7">
        <v>2</v>
      </c>
      <c r="P9" s="7">
        <v>0</v>
      </c>
      <c r="Q9" s="7">
        <v>0</v>
      </c>
      <c r="R9" s="24">
        <f t="shared" si="1"/>
        <v>2</v>
      </c>
      <c r="S9" s="26" t="s">
        <v>128</v>
      </c>
      <c r="T9" s="26" t="s">
        <v>129</v>
      </c>
      <c r="U9" s="26" t="s">
        <v>130</v>
      </c>
      <c r="V9" s="30" t="s">
        <v>132</v>
      </c>
      <c r="W9" s="19"/>
    </row>
    <row r="10" spans="1:23" x14ac:dyDescent="0.25">
      <c r="A10" s="13">
        <v>50</v>
      </c>
      <c r="B10" s="6">
        <v>18</v>
      </c>
      <c r="C10" s="6">
        <v>65</v>
      </c>
      <c r="D10" s="2">
        <v>0</v>
      </c>
      <c r="E10" s="2">
        <v>0</v>
      </c>
      <c r="F10" s="2">
        <v>0</v>
      </c>
      <c r="G10" s="6">
        <v>44</v>
      </c>
      <c r="H10" s="2">
        <v>0</v>
      </c>
      <c r="I10" s="6">
        <v>99</v>
      </c>
      <c r="J10" s="2">
        <v>0</v>
      </c>
      <c r="K10" s="24">
        <f t="shared" si="0"/>
        <v>276</v>
      </c>
      <c r="L10" s="17">
        <v>7</v>
      </c>
      <c r="M10" s="7">
        <v>12</v>
      </c>
      <c r="N10" s="7">
        <v>12</v>
      </c>
      <c r="O10" s="7">
        <v>175</v>
      </c>
      <c r="P10" s="7">
        <v>162</v>
      </c>
      <c r="Q10" s="7">
        <v>21</v>
      </c>
      <c r="R10" s="24">
        <f t="shared" si="1"/>
        <v>389</v>
      </c>
      <c r="S10" s="26" t="s">
        <v>133</v>
      </c>
      <c r="T10" s="27" t="s">
        <v>111</v>
      </c>
      <c r="U10" s="27" t="s">
        <v>111</v>
      </c>
      <c r="V10" s="29" t="s">
        <v>111</v>
      </c>
      <c r="W10" s="19"/>
    </row>
    <row r="11" spans="1:23" x14ac:dyDescent="0.25">
      <c r="A11" s="12">
        <v>0</v>
      </c>
      <c r="B11" s="2">
        <v>0</v>
      </c>
      <c r="C11" s="2">
        <v>0</v>
      </c>
      <c r="D11" s="2">
        <v>0</v>
      </c>
      <c r="E11" s="6">
        <v>192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4">
        <f t="shared" si="0"/>
        <v>192</v>
      </c>
      <c r="L11" s="17">
        <v>0</v>
      </c>
      <c r="M11" s="7">
        <v>0</v>
      </c>
      <c r="N11" s="7">
        <v>0</v>
      </c>
      <c r="O11" s="7">
        <v>3</v>
      </c>
      <c r="P11" s="7">
        <v>0</v>
      </c>
      <c r="Q11" s="7">
        <v>0</v>
      </c>
      <c r="R11" s="24">
        <f t="shared" si="1"/>
        <v>3</v>
      </c>
      <c r="S11" s="26" t="s">
        <v>133</v>
      </c>
      <c r="T11" s="26" t="s">
        <v>148</v>
      </c>
      <c r="U11" s="26" t="s">
        <v>149</v>
      </c>
      <c r="V11" s="30" t="s">
        <v>149</v>
      </c>
      <c r="W11" s="19"/>
    </row>
    <row r="12" spans="1:23" x14ac:dyDescent="0.25">
      <c r="A12" s="13">
        <v>21</v>
      </c>
      <c r="B12" s="6">
        <v>19</v>
      </c>
      <c r="C12" s="6">
        <v>28</v>
      </c>
      <c r="D12" s="6">
        <v>12</v>
      </c>
      <c r="E12" s="2">
        <v>0</v>
      </c>
      <c r="F12" s="6">
        <v>36</v>
      </c>
      <c r="G12" s="6">
        <v>10</v>
      </c>
      <c r="H12" s="2">
        <v>0</v>
      </c>
      <c r="I12" s="6">
        <v>10</v>
      </c>
      <c r="J12" s="6">
        <v>37</v>
      </c>
      <c r="K12" s="24">
        <f t="shared" si="0"/>
        <v>136</v>
      </c>
      <c r="L12" s="1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24">
        <f t="shared" si="1"/>
        <v>2</v>
      </c>
      <c r="S12" s="26" t="s">
        <v>133</v>
      </c>
      <c r="T12" s="26" t="s">
        <v>134</v>
      </c>
      <c r="U12" s="26" t="s">
        <v>135</v>
      </c>
      <c r="V12" s="30" t="s">
        <v>136</v>
      </c>
      <c r="W12" s="19"/>
    </row>
    <row r="13" spans="1:23" x14ac:dyDescent="0.25">
      <c r="A13" s="12">
        <v>0</v>
      </c>
      <c r="B13" s="6">
        <v>39</v>
      </c>
      <c r="C13" s="6">
        <v>23</v>
      </c>
      <c r="D13" s="2">
        <v>0</v>
      </c>
      <c r="E13" s="2">
        <v>0</v>
      </c>
      <c r="F13" s="6">
        <v>15</v>
      </c>
      <c r="G13" s="6">
        <v>12</v>
      </c>
      <c r="H13" s="6">
        <v>70</v>
      </c>
      <c r="I13" s="2">
        <v>0</v>
      </c>
      <c r="J13" s="6">
        <v>9</v>
      </c>
      <c r="K13" s="24">
        <f t="shared" si="0"/>
        <v>159</v>
      </c>
      <c r="L13" s="1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24">
        <f t="shared" si="1"/>
        <v>1</v>
      </c>
      <c r="S13" s="26" t="s">
        <v>133</v>
      </c>
      <c r="T13" s="26" t="s">
        <v>134</v>
      </c>
      <c r="U13" s="26" t="s">
        <v>145</v>
      </c>
      <c r="V13" s="29" t="s">
        <v>111</v>
      </c>
      <c r="W13" s="19"/>
    </row>
    <row r="14" spans="1:23" x14ac:dyDescent="0.25">
      <c r="A14" s="12">
        <v>0</v>
      </c>
      <c r="B14" s="2">
        <v>0</v>
      </c>
      <c r="C14" s="2">
        <v>0</v>
      </c>
      <c r="D14" s="6">
        <v>19</v>
      </c>
      <c r="E14" s="6">
        <v>106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4">
        <f t="shared" si="0"/>
        <v>125</v>
      </c>
      <c r="L14" s="17">
        <v>0</v>
      </c>
      <c r="M14" s="7">
        <v>0</v>
      </c>
      <c r="N14" s="7">
        <v>0</v>
      </c>
      <c r="O14" s="7">
        <v>7</v>
      </c>
      <c r="P14" s="7">
        <v>0</v>
      </c>
      <c r="Q14" s="7">
        <v>0</v>
      </c>
      <c r="R14" s="24">
        <f t="shared" si="1"/>
        <v>7</v>
      </c>
      <c r="S14" s="26" t="s">
        <v>133</v>
      </c>
      <c r="T14" s="26" t="s">
        <v>134</v>
      </c>
      <c r="U14" s="26" t="s">
        <v>147</v>
      </c>
      <c r="V14" s="29" t="s">
        <v>111</v>
      </c>
      <c r="W14" s="19"/>
    </row>
    <row r="15" spans="1:23" x14ac:dyDescent="0.25">
      <c r="A15" s="13">
        <v>39</v>
      </c>
      <c r="B15" s="6">
        <v>17</v>
      </c>
      <c r="C15" s="2">
        <v>0</v>
      </c>
      <c r="D15" s="6">
        <v>17</v>
      </c>
      <c r="E15" s="6">
        <v>41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4">
        <f t="shared" si="0"/>
        <v>114</v>
      </c>
      <c r="L15" s="17">
        <v>0</v>
      </c>
      <c r="M15" s="7">
        <v>0</v>
      </c>
      <c r="N15" s="7">
        <v>1</v>
      </c>
      <c r="O15" s="7">
        <v>6</v>
      </c>
      <c r="P15" s="7">
        <v>0</v>
      </c>
      <c r="Q15" s="7">
        <v>0</v>
      </c>
      <c r="R15" s="24">
        <f t="shared" si="1"/>
        <v>7</v>
      </c>
      <c r="S15" s="26" t="s">
        <v>118</v>
      </c>
      <c r="T15" s="26" t="s">
        <v>119</v>
      </c>
      <c r="U15" s="26" t="s">
        <v>120</v>
      </c>
      <c r="V15" s="30" t="s">
        <v>121</v>
      </c>
      <c r="W15" s="19"/>
    </row>
    <row r="16" spans="1:23" x14ac:dyDescent="0.25">
      <c r="A16" s="13">
        <v>16</v>
      </c>
      <c r="B16" s="6">
        <v>9</v>
      </c>
      <c r="C16" s="6">
        <v>23</v>
      </c>
      <c r="D16" s="6">
        <v>22</v>
      </c>
      <c r="E16" s="6">
        <v>14</v>
      </c>
      <c r="F16" s="2">
        <v>0</v>
      </c>
      <c r="G16" s="2">
        <v>0</v>
      </c>
      <c r="H16" s="2">
        <v>0</v>
      </c>
      <c r="I16" s="6">
        <v>12</v>
      </c>
      <c r="J16" s="6">
        <v>17</v>
      </c>
      <c r="K16" s="24">
        <f t="shared" si="0"/>
        <v>96</v>
      </c>
      <c r="L16" s="17">
        <v>0</v>
      </c>
      <c r="M16" s="7">
        <v>6</v>
      </c>
      <c r="N16" s="7">
        <v>0</v>
      </c>
      <c r="O16" s="7">
        <v>15</v>
      </c>
      <c r="P16" s="7">
        <v>0</v>
      </c>
      <c r="Q16" s="7">
        <v>0</v>
      </c>
      <c r="R16" s="24">
        <f t="shared" si="1"/>
        <v>21</v>
      </c>
      <c r="S16" s="26" t="s">
        <v>133</v>
      </c>
      <c r="T16" s="26" t="s">
        <v>134</v>
      </c>
      <c r="U16" s="26" t="s">
        <v>135</v>
      </c>
      <c r="V16" s="30" t="s">
        <v>139</v>
      </c>
      <c r="W16" s="19"/>
    </row>
    <row r="17" spans="1:23" x14ac:dyDescent="0.25">
      <c r="A17" s="12">
        <v>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6">
        <v>38</v>
      </c>
      <c r="I17" s="6">
        <v>25</v>
      </c>
      <c r="J17" s="6">
        <v>20</v>
      </c>
      <c r="K17" s="24">
        <f t="shared" si="0"/>
        <v>63</v>
      </c>
      <c r="L17" s="17">
        <v>0</v>
      </c>
      <c r="M17" s="7">
        <v>0</v>
      </c>
      <c r="N17" s="7">
        <v>0</v>
      </c>
      <c r="O17" s="7">
        <v>4</v>
      </c>
      <c r="P17" s="7">
        <v>0</v>
      </c>
      <c r="Q17" s="7">
        <v>0</v>
      </c>
      <c r="R17" s="24">
        <f t="shared" si="1"/>
        <v>4</v>
      </c>
      <c r="S17" s="26" t="s">
        <v>128</v>
      </c>
      <c r="T17" s="26" t="s">
        <v>129</v>
      </c>
      <c r="U17" s="26" t="s">
        <v>130</v>
      </c>
      <c r="V17" s="30" t="s">
        <v>131</v>
      </c>
      <c r="W17" s="19"/>
    </row>
    <row r="18" spans="1:23" x14ac:dyDescent="0.25">
      <c r="A18" s="12">
        <v>0</v>
      </c>
      <c r="B18" s="6">
        <v>24</v>
      </c>
      <c r="C18" s="6">
        <v>19</v>
      </c>
      <c r="D18" s="6">
        <v>9</v>
      </c>
      <c r="E18" s="6">
        <v>23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14">
        <f t="shared" si="0"/>
        <v>75</v>
      </c>
      <c r="L18" s="17">
        <v>0</v>
      </c>
      <c r="M18" s="7">
        <v>0</v>
      </c>
      <c r="N18" s="7">
        <v>1</v>
      </c>
      <c r="O18" s="7">
        <v>1</v>
      </c>
      <c r="P18" s="7">
        <v>0</v>
      </c>
      <c r="Q18" s="7">
        <v>0</v>
      </c>
      <c r="R18" s="24">
        <f t="shared" si="1"/>
        <v>2</v>
      </c>
      <c r="S18" s="26" t="s">
        <v>162</v>
      </c>
      <c r="T18" s="26" t="s">
        <v>163</v>
      </c>
      <c r="U18" s="26" t="s">
        <v>164</v>
      </c>
      <c r="V18" s="30" t="s">
        <v>165</v>
      </c>
      <c r="W18" s="19"/>
    </row>
    <row r="19" spans="1:23" x14ac:dyDescent="0.25">
      <c r="A19" s="13">
        <v>18</v>
      </c>
      <c r="B19" s="2">
        <v>0</v>
      </c>
      <c r="C19" s="2">
        <v>0</v>
      </c>
      <c r="D19" s="6">
        <v>23</v>
      </c>
      <c r="E19" s="6">
        <v>30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14">
        <f t="shared" si="0"/>
        <v>71</v>
      </c>
      <c r="L19" s="1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  <c r="R19" s="24">
        <f t="shared" si="1"/>
        <v>1</v>
      </c>
      <c r="S19" s="26" t="s">
        <v>133</v>
      </c>
      <c r="T19" s="26" t="s">
        <v>134</v>
      </c>
      <c r="U19" s="26" t="s">
        <v>135</v>
      </c>
      <c r="V19" s="30" t="s">
        <v>146</v>
      </c>
      <c r="W19" s="19"/>
    </row>
    <row r="20" spans="1:23" x14ac:dyDescent="0.25">
      <c r="A20" s="12">
        <v>0</v>
      </c>
      <c r="B20" s="2">
        <v>0</v>
      </c>
      <c r="C20" s="2">
        <v>0</v>
      </c>
      <c r="D20" s="2">
        <v>0</v>
      </c>
      <c r="E20" s="6">
        <v>67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14">
        <f t="shared" si="0"/>
        <v>67</v>
      </c>
      <c r="L20" s="17">
        <v>319</v>
      </c>
      <c r="M20" s="7">
        <v>6</v>
      </c>
      <c r="N20" s="7">
        <v>31</v>
      </c>
      <c r="O20" s="7">
        <v>18</v>
      </c>
      <c r="P20" s="7">
        <v>288</v>
      </c>
      <c r="Q20" s="7">
        <v>12</v>
      </c>
      <c r="R20" s="24">
        <f t="shared" si="1"/>
        <v>674</v>
      </c>
      <c r="S20" s="26" t="s">
        <v>118</v>
      </c>
      <c r="T20" s="27" t="s">
        <v>111</v>
      </c>
      <c r="U20" s="27" t="s">
        <v>111</v>
      </c>
      <c r="V20" s="29" t="s">
        <v>111</v>
      </c>
      <c r="W20" s="19"/>
    </row>
    <row r="21" spans="1:23" x14ac:dyDescent="0.25">
      <c r="A21" s="12">
        <v>0</v>
      </c>
      <c r="B21" s="2">
        <v>0</v>
      </c>
      <c r="C21" s="2">
        <v>0</v>
      </c>
      <c r="D21" s="2">
        <v>0</v>
      </c>
      <c r="E21" s="6">
        <v>67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14">
        <f t="shared" si="0"/>
        <v>67</v>
      </c>
      <c r="L21" s="17">
        <v>2</v>
      </c>
      <c r="M21" s="7">
        <v>1</v>
      </c>
      <c r="N21" s="7">
        <v>2</v>
      </c>
      <c r="O21" s="7">
        <v>42</v>
      </c>
      <c r="P21" s="7">
        <v>2</v>
      </c>
      <c r="Q21" s="7">
        <v>0</v>
      </c>
      <c r="R21" s="24">
        <f t="shared" si="1"/>
        <v>49</v>
      </c>
      <c r="S21" s="26" t="s">
        <v>118</v>
      </c>
      <c r="T21" s="26" t="s">
        <v>119</v>
      </c>
      <c r="U21" s="26" t="s">
        <v>123</v>
      </c>
      <c r="V21" s="30" t="s">
        <v>124</v>
      </c>
      <c r="W21" s="19"/>
    </row>
    <row r="22" spans="1:23" x14ac:dyDescent="0.25">
      <c r="A22" s="12">
        <v>0</v>
      </c>
      <c r="B22" s="2">
        <v>0</v>
      </c>
      <c r="C22" s="2">
        <v>0</v>
      </c>
      <c r="D22" s="6">
        <v>11</v>
      </c>
      <c r="E22" s="2">
        <v>0</v>
      </c>
      <c r="F22" s="6">
        <v>36</v>
      </c>
      <c r="G22" s="6">
        <v>6</v>
      </c>
      <c r="H22" s="6">
        <v>6</v>
      </c>
      <c r="I22" s="2">
        <v>0</v>
      </c>
      <c r="J22" s="6">
        <v>8</v>
      </c>
      <c r="K22" s="14">
        <f t="shared" si="0"/>
        <v>59</v>
      </c>
      <c r="L22" s="1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24">
        <f t="shared" si="1"/>
        <v>1</v>
      </c>
      <c r="S22" s="26" t="s">
        <v>133</v>
      </c>
      <c r="T22" s="26" t="s">
        <v>134</v>
      </c>
      <c r="U22" s="27" t="s">
        <v>111</v>
      </c>
      <c r="V22" s="29" t="s">
        <v>111</v>
      </c>
      <c r="W22" s="19"/>
    </row>
    <row r="23" spans="1:23" x14ac:dyDescent="0.25">
      <c r="A23" s="12">
        <v>0</v>
      </c>
      <c r="B23" s="2">
        <v>0</v>
      </c>
      <c r="C23" s="2">
        <v>0</v>
      </c>
      <c r="D23" s="6">
        <v>19</v>
      </c>
      <c r="E23" s="2">
        <v>0</v>
      </c>
      <c r="F23" s="2">
        <v>0</v>
      </c>
      <c r="G23" s="2">
        <v>0</v>
      </c>
      <c r="H23" s="2">
        <v>0</v>
      </c>
      <c r="I23" s="6">
        <v>38</v>
      </c>
      <c r="J23" s="2">
        <v>0</v>
      </c>
      <c r="K23" s="14">
        <f t="shared" si="0"/>
        <v>57</v>
      </c>
      <c r="L23" s="17">
        <v>0</v>
      </c>
      <c r="M23" s="7">
        <v>0</v>
      </c>
      <c r="N23" s="7">
        <v>0</v>
      </c>
      <c r="O23" s="7">
        <v>22</v>
      </c>
      <c r="P23" s="7">
        <v>0</v>
      </c>
      <c r="Q23" s="7">
        <v>0</v>
      </c>
      <c r="R23" s="24">
        <f t="shared" si="1"/>
        <v>22</v>
      </c>
      <c r="S23" s="26" t="s">
        <v>133</v>
      </c>
      <c r="T23" s="26" t="s">
        <v>134</v>
      </c>
      <c r="U23" s="26" t="s">
        <v>135</v>
      </c>
      <c r="V23" s="30" t="s">
        <v>139</v>
      </c>
      <c r="W23" s="19"/>
    </row>
    <row r="24" spans="1:23" x14ac:dyDescent="0.25">
      <c r="A24" s="12">
        <v>0</v>
      </c>
      <c r="B24" s="2">
        <v>0</v>
      </c>
      <c r="C24" s="6">
        <v>50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14">
        <f t="shared" si="0"/>
        <v>50</v>
      </c>
      <c r="L24" s="1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24">
        <f t="shared" si="1"/>
        <v>1</v>
      </c>
      <c r="S24" s="26" t="s">
        <v>133</v>
      </c>
      <c r="T24" s="26" t="s">
        <v>134</v>
      </c>
      <c r="U24" s="26" t="s">
        <v>135</v>
      </c>
      <c r="V24" s="30" t="s">
        <v>139</v>
      </c>
      <c r="W24" s="19"/>
    </row>
    <row r="25" spans="1:23" x14ac:dyDescent="0.25">
      <c r="A25" s="12">
        <v>0</v>
      </c>
      <c r="B25" s="6">
        <v>18</v>
      </c>
      <c r="C25" s="2">
        <v>0</v>
      </c>
      <c r="D25" s="2">
        <v>0</v>
      </c>
      <c r="E25" s="6">
        <v>31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14">
        <f t="shared" si="0"/>
        <v>49</v>
      </c>
      <c r="L25" s="17">
        <v>12</v>
      </c>
      <c r="M25" s="7">
        <v>2</v>
      </c>
      <c r="N25" s="7">
        <v>2</v>
      </c>
      <c r="O25" s="7">
        <v>376</v>
      </c>
      <c r="P25" s="7">
        <v>301</v>
      </c>
      <c r="Q25" s="7">
        <v>4</v>
      </c>
      <c r="R25" s="24">
        <f t="shared" si="1"/>
        <v>697</v>
      </c>
      <c r="S25" s="26" t="s">
        <v>118</v>
      </c>
      <c r="T25" s="26" t="s">
        <v>119</v>
      </c>
      <c r="U25" s="26" t="s">
        <v>122</v>
      </c>
      <c r="V25" s="29" t="s">
        <v>111</v>
      </c>
      <c r="W25" s="19"/>
    </row>
    <row r="26" spans="1:23" x14ac:dyDescent="0.25">
      <c r="A26" s="12">
        <v>0</v>
      </c>
      <c r="B26" s="2">
        <v>0</v>
      </c>
      <c r="C26" s="2">
        <v>0</v>
      </c>
      <c r="D26" s="2">
        <v>0</v>
      </c>
      <c r="E26" s="6">
        <v>47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14">
        <f t="shared" si="0"/>
        <v>47</v>
      </c>
      <c r="L26" s="17">
        <v>2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24">
        <f t="shared" si="1"/>
        <v>2</v>
      </c>
      <c r="S26" s="26" t="s">
        <v>133</v>
      </c>
      <c r="T26" s="26" t="s">
        <v>148</v>
      </c>
      <c r="U26" s="26" t="s">
        <v>149</v>
      </c>
      <c r="V26" s="30" t="s">
        <v>149</v>
      </c>
      <c r="W26" s="19"/>
    </row>
    <row r="27" spans="1:23" x14ac:dyDescent="0.25">
      <c r="A27" s="12">
        <v>0</v>
      </c>
      <c r="B27" s="6">
        <v>36</v>
      </c>
      <c r="C27" s="2">
        <v>0</v>
      </c>
      <c r="D27" s="6">
        <v>9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14">
        <f t="shared" si="0"/>
        <v>45</v>
      </c>
      <c r="L27" s="17">
        <v>0</v>
      </c>
      <c r="M27" s="7">
        <v>0</v>
      </c>
      <c r="N27" s="7">
        <v>0</v>
      </c>
      <c r="O27" s="7">
        <v>5</v>
      </c>
      <c r="P27" s="7">
        <v>0</v>
      </c>
      <c r="Q27" s="7">
        <v>0</v>
      </c>
      <c r="R27" s="24">
        <f t="shared" si="1"/>
        <v>5</v>
      </c>
      <c r="S27" s="26" t="s">
        <v>162</v>
      </c>
      <c r="T27" s="26" t="s">
        <v>163</v>
      </c>
      <c r="U27" s="26" t="s">
        <v>166</v>
      </c>
      <c r="V27" s="30" t="s">
        <v>167</v>
      </c>
      <c r="W27" s="19"/>
    </row>
    <row r="28" spans="1:23" x14ac:dyDescent="0.25">
      <c r="A28" s="12">
        <v>0</v>
      </c>
      <c r="B28" s="6">
        <v>29</v>
      </c>
      <c r="C28" s="2">
        <v>0</v>
      </c>
      <c r="D28" s="2">
        <v>0</v>
      </c>
      <c r="E28" s="2">
        <v>0</v>
      </c>
      <c r="F28" s="6">
        <v>15</v>
      </c>
      <c r="G28" s="2">
        <v>0</v>
      </c>
      <c r="H28" s="2">
        <v>0</v>
      </c>
      <c r="I28" s="2">
        <v>0</v>
      </c>
      <c r="J28" s="2">
        <v>0</v>
      </c>
      <c r="K28" s="14">
        <f t="shared" si="0"/>
        <v>44</v>
      </c>
      <c r="L28" s="1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24">
        <f t="shared" si="1"/>
        <v>1</v>
      </c>
      <c r="S28" s="26" t="s">
        <v>162</v>
      </c>
      <c r="T28" s="26" t="s">
        <v>163</v>
      </c>
      <c r="U28" s="26" t="s">
        <v>166</v>
      </c>
      <c r="V28" s="30" t="s">
        <v>168</v>
      </c>
      <c r="W28" s="19"/>
    </row>
    <row r="29" spans="1:23" x14ac:dyDescent="0.25">
      <c r="A29" s="12">
        <v>0</v>
      </c>
      <c r="B29" s="2">
        <v>0</v>
      </c>
      <c r="C29" s="2">
        <v>0</v>
      </c>
      <c r="D29" s="2">
        <v>0</v>
      </c>
      <c r="E29" s="6">
        <v>31</v>
      </c>
      <c r="F29" s="6">
        <v>6</v>
      </c>
      <c r="G29" s="2">
        <v>0</v>
      </c>
      <c r="H29" s="2">
        <v>0</v>
      </c>
      <c r="I29" s="2">
        <v>0</v>
      </c>
      <c r="J29" s="2">
        <v>0</v>
      </c>
      <c r="K29" s="14">
        <f t="shared" si="0"/>
        <v>37</v>
      </c>
      <c r="L29" s="1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24">
        <f t="shared" si="1"/>
        <v>1</v>
      </c>
      <c r="S29" s="26" t="s">
        <v>133</v>
      </c>
      <c r="T29" s="27" t="s">
        <v>111</v>
      </c>
      <c r="U29" s="27" t="s">
        <v>111</v>
      </c>
      <c r="V29" s="29" t="s">
        <v>111</v>
      </c>
      <c r="W29" s="19"/>
    </row>
    <row r="30" spans="1:23" x14ac:dyDescent="0.25">
      <c r="A30" s="12">
        <v>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6">
        <v>30</v>
      </c>
      <c r="H30" s="2">
        <v>0</v>
      </c>
      <c r="I30" s="2">
        <v>0</v>
      </c>
      <c r="J30" s="2">
        <v>0</v>
      </c>
      <c r="K30" s="14">
        <f t="shared" si="0"/>
        <v>30</v>
      </c>
      <c r="L30" s="17">
        <v>0</v>
      </c>
      <c r="M30" s="7">
        <v>2</v>
      </c>
      <c r="N30" s="7">
        <v>0</v>
      </c>
      <c r="O30" s="7">
        <v>4</v>
      </c>
      <c r="P30" s="7">
        <v>1</v>
      </c>
      <c r="Q30" s="7">
        <v>0</v>
      </c>
      <c r="R30" s="24">
        <f t="shared" si="1"/>
        <v>7</v>
      </c>
      <c r="S30" s="26" t="s">
        <v>159</v>
      </c>
      <c r="T30" s="26" t="s">
        <v>160</v>
      </c>
      <c r="U30" s="26" t="s">
        <v>160</v>
      </c>
      <c r="V30" s="30" t="s">
        <v>161</v>
      </c>
      <c r="W30" s="19"/>
    </row>
    <row r="31" spans="1:23" x14ac:dyDescent="0.25">
      <c r="A31" s="12">
        <v>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6">
        <v>27</v>
      </c>
      <c r="I31" s="2">
        <v>0</v>
      </c>
      <c r="J31" s="2">
        <v>0</v>
      </c>
      <c r="K31" s="14">
        <f t="shared" si="0"/>
        <v>27</v>
      </c>
      <c r="L31" s="1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24">
        <f t="shared" si="1"/>
        <v>1</v>
      </c>
      <c r="S31" s="26" t="s">
        <v>133</v>
      </c>
      <c r="T31" s="26" t="s">
        <v>150</v>
      </c>
      <c r="U31" s="26" t="s">
        <v>151</v>
      </c>
      <c r="V31" s="30" t="s">
        <v>152</v>
      </c>
      <c r="W31" s="19"/>
    </row>
    <row r="32" spans="1:23" x14ac:dyDescent="0.25">
      <c r="A32" s="12">
        <v>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6">
        <v>24</v>
      </c>
      <c r="I32" s="2">
        <v>0</v>
      </c>
      <c r="J32" s="2">
        <v>0</v>
      </c>
      <c r="K32" s="14">
        <f t="shared" si="0"/>
        <v>24</v>
      </c>
      <c r="L32" s="17">
        <v>2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24">
        <f t="shared" si="1"/>
        <v>3</v>
      </c>
      <c r="S32" s="26" t="s">
        <v>133</v>
      </c>
      <c r="T32" s="26" t="s">
        <v>153</v>
      </c>
      <c r="U32" s="26" t="s">
        <v>154</v>
      </c>
      <c r="V32" s="30" t="s">
        <v>155</v>
      </c>
      <c r="W32" s="19"/>
    </row>
    <row r="33" spans="1:23" x14ac:dyDescent="0.25">
      <c r="A33" s="12">
        <v>0</v>
      </c>
      <c r="B33" s="2">
        <v>0</v>
      </c>
      <c r="C33" s="2">
        <v>0</v>
      </c>
      <c r="D33" s="2">
        <v>0</v>
      </c>
      <c r="E33" s="6">
        <v>21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14">
        <f t="shared" si="0"/>
        <v>21</v>
      </c>
      <c r="L33" s="17">
        <v>0</v>
      </c>
      <c r="M33" s="7">
        <v>12</v>
      </c>
      <c r="N33" s="7">
        <v>8</v>
      </c>
      <c r="O33" s="7">
        <v>14</v>
      </c>
      <c r="P33" s="7">
        <v>36</v>
      </c>
      <c r="Q33" s="7">
        <v>15</v>
      </c>
      <c r="R33" s="24">
        <f t="shared" si="1"/>
        <v>85</v>
      </c>
      <c r="S33" s="26" t="s">
        <v>118</v>
      </c>
      <c r="T33" s="27" t="s">
        <v>111</v>
      </c>
      <c r="U33" s="27" t="s">
        <v>111</v>
      </c>
      <c r="V33" s="29" t="s">
        <v>111</v>
      </c>
      <c r="W33" s="20"/>
    </row>
    <row r="34" spans="1:23" x14ac:dyDescent="0.25">
      <c r="A34" s="12">
        <v>0</v>
      </c>
      <c r="B34" s="2">
        <v>0</v>
      </c>
      <c r="C34" s="6">
        <v>15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14">
        <f t="shared" si="0"/>
        <v>15</v>
      </c>
      <c r="L34" s="17">
        <v>1</v>
      </c>
      <c r="M34" s="7">
        <v>0</v>
      </c>
      <c r="N34" s="7">
        <v>4</v>
      </c>
      <c r="O34" s="7">
        <v>45</v>
      </c>
      <c r="P34" s="7">
        <v>0</v>
      </c>
      <c r="Q34" s="7">
        <v>4</v>
      </c>
      <c r="R34" s="24">
        <f t="shared" si="1"/>
        <v>54</v>
      </c>
      <c r="S34" s="26" t="s">
        <v>159</v>
      </c>
      <c r="T34" s="26" t="s">
        <v>160</v>
      </c>
      <c r="U34" s="26" t="s">
        <v>160</v>
      </c>
      <c r="V34" s="30" t="s">
        <v>161</v>
      </c>
      <c r="W34" s="19"/>
    </row>
    <row r="35" spans="1:23" x14ac:dyDescent="0.25">
      <c r="A35" s="12">
        <v>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6">
        <v>11</v>
      </c>
      <c r="J35" s="2">
        <v>0</v>
      </c>
      <c r="K35" s="14">
        <f t="shared" si="0"/>
        <v>11</v>
      </c>
      <c r="L35" s="17">
        <v>1</v>
      </c>
      <c r="M35" s="7">
        <v>0</v>
      </c>
      <c r="N35" s="7">
        <v>0</v>
      </c>
      <c r="O35" s="7">
        <v>21</v>
      </c>
      <c r="P35" s="7">
        <v>0</v>
      </c>
      <c r="Q35" s="7">
        <v>1</v>
      </c>
      <c r="R35" s="24">
        <f t="shared" si="1"/>
        <v>23</v>
      </c>
      <c r="S35" s="26" t="s">
        <v>159</v>
      </c>
      <c r="T35" s="26" t="s">
        <v>160</v>
      </c>
      <c r="U35" s="26" t="s">
        <v>160</v>
      </c>
      <c r="V35" s="30" t="s">
        <v>161</v>
      </c>
      <c r="W35" s="19"/>
    </row>
    <row r="36" spans="1:23" x14ac:dyDescent="0.25">
      <c r="A36" s="12">
        <v>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6">
        <v>9</v>
      </c>
      <c r="K36" s="14">
        <f t="shared" si="0"/>
        <v>0</v>
      </c>
      <c r="L36" s="17">
        <v>0</v>
      </c>
      <c r="M36" s="7">
        <v>27</v>
      </c>
      <c r="N36" s="7">
        <v>0</v>
      </c>
      <c r="O36" s="7">
        <v>0</v>
      </c>
      <c r="P36" s="7">
        <v>0</v>
      </c>
      <c r="Q36" s="7">
        <v>1</v>
      </c>
      <c r="R36" s="24">
        <f t="shared" si="1"/>
        <v>28</v>
      </c>
      <c r="S36" s="26" t="s">
        <v>128</v>
      </c>
      <c r="T36" s="26" t="s">
        <v>129</v>
      </c>
      <c r="U36" s="26" t="s">
        <v>130</v>
      </c>
      <c r="V36" s="30" t="s">
        <v>131</v>
      </c>
      <c r="W36" s="19"/>
    </row>
    <row r="37" spans="1:23" x14ac:dyDescent="0.25">
      <c r="A37" s="12">
        <v>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6">
        <v>8</v>
      </c>
      <c r="I37" s="2">
        <v>0</v>
      </c>
      <c r="J37" s="2">
        <v>0</v>
      </c>
      <c r="K37" s="14">
        <f t="shared" si="0"/>
        <v>8</v>
      </c>
      <c r="L37" s="17">
        <v>0</v>
      </c>
      <c r="M37" s="7">
        <v>2</v>
      </c>
      <c r="N37" s="7">
        <v>0</v>
      </c>
      <c r="O37" s="7">
        <v>6</v>
      </c>
      <c r="P37" s="7">
        <v>8</v>
      </c>
      <c r="Q37" s="7">
        <v>0</v>
      </c>
      <c r="R37" s="24">
        <f t="shared" si="1"/>
        <v>16</v>
      </c>
      <c r="S37" s="26" t="s">
        <v>156</v>
      </c>
      <c r="T37" s="26" t="s">
        <v>157</v>
      </c>
      <c r="U37" s="26" t="s">
        <v>157</v>
      </c>
      <c r="V37" s="30" t="s">
        <v>158</v>
      </c>
      <c r="W37" s="19"/>
    </row>
    <row r="38" spans="1:23" ht="15.75" thickBot="1" x14ac:dyDescent="0.3">
      <c r="A38" s="15">
        <v>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4">
        <v>7</v>
      </c>
      <c r="K38" s="16">
        <f t="shared" si="0"/>
        <v>0</v>
      </c>
      <c r="L38" s="18">
        <v>2</v>
      </c>
      <c r="M38" s="9">
        <v>0</v>
      </c>
      <c r="N38" s="9">
        <v>0</v>
      </c>
      <c r="O38" s="9">
        <v>2</v>
      </c>
      <c r="P38" s="9">
        <v>0</v>
      </c>
      <c r="Q38" s="9">
        <v>0</v>
      </c>
      <c r="R38" s="25">
        <f t="shared" si="1"/>
        <v>4</v>
      </c>
      <c r="S38" s="28" t="s">
        <v>114</v>
      </c>
      <c r="T38" s="28" t="s">
        <v>115</v>
      </c>
      <c r="U38" s="28" t="s">
        <v>116</v>
      </c>
      <c r="V38" s="31" t="s">
        <v>117</v>
      </c>
      <c r="W38" s="19"/>
    </row>
    <row r="39" spans="1:23" x14ac:dyDescent="0.25">
      <c r="W39" s="19"/>
    </row>
    <row r="40" spans="1:23" x14ac:dyDescent="0.25">
      <c r="W40" s="19"/>
    </row>
  </sheetData>
  <mergeCells count="6">
    <mergeCell ref="V1:V2"/>
    <mergeCell ref="A1:K1"/>
    <mergeCell ref="L1:R1"/>
    <mergeCell ref="S1:S2"/>
    <mergeCell ref="T1:T2"/>
    <mergeCell ref="U1:U2"/>
  </mergeCells>
  <conditionalFormatting sqref="A3:J38">
    <cfRule type="containsText" dxfId="1" priority="4" operator="containsText" text="NA">
      <formula>NOT(ISERROR(SEARCH("NA",A3)))</formula>
    </cfRule>
  </conditionalFormatting>
  <conditionalFormatting sqref="L3:Q38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</vt:lpstr>
      <vt:lpstr>Table S2A</vt:lpstr>
      <vt:lpstr>Table S2B</vt:lpstr>
      <vt:lpstr>'Table S2A'!otus_sign.bact</vt:lpstr>
      <vt:lpstr>'Table S2A'!otus_sign.bact.soil_1</vt:lpstr>
      <vt:lpstr>'Table S2B'!otus_sign.fungi</vt:lpstr>
      <vt:lpstr>'Table S2B'!otus_sign.fungi.soil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2016-02-29T12:46:32Z</dcterms:created>
  <dcterms:modified xsi:type="dcterms:W3CDTF">2016-07-19T13:05:25Z</dcterms:modified>
</cp:coreProperties>
</file>