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3" firstSheet="0" activeTab="0"/>
  </bookViews>
  <sheets>
    <sheet name="Table S2" sheetId="1" state="visible" r:id="rId2"/>
  </sheets>
  <definedNames>
    <definedName function="false" hidden="false" name="_xlfn_QUARTILE_INC" vbProcedure="false"/>
    <definedName function="false" hidden="false" name="__xlfn_QUARTILE_INC" vbProcedure="false">NA()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<sst xmlns="http://schemas.openxmlformats.org/spreadsheetml/2006/main" count="368" uniqueCount="120">
  <si>
    <t xml:space="preserve">Sample ID</t>
  </si>
  <si>
    <t xml:space="preserve">Experiment short name</t>
  </si>
  <si>
    <t xml:space="preserve">Subject ID</t>
  </si>
  <si>
    <t xml:space="preserve">Gender</t>
  </si>
  <si>
    <t xml:space="preserve">Age</t>
  </si>
  <si>
    <t xml:space="preserve">Faecal viral DNA yield, ng/ul</t>
  </si>
  <si>
    <t xml:space="preserve">Number of raw reads</t>
  </si>
  <si>
    <t xml:space="preserve">Number of reads after quality filtering</t>
  </si>
  <si>
    <t xml:space="preserve">% of reads as rRNA </t>
  </si>
  <si>
    <t xml:space="preserve">% of reads as cpn60</t>
  </si>
  <si>
    <t xml:space="preserve">% of reads aligned to assembly db</t>
  </si>
  <si>
    <t xml:space="preserve">APF1_T0</t>
  </si>
  <si>
    <t xml:space="preserve">Freeze Thaw</t>
  </si>
  <si>
    <t xml:space="preserve">F1</t>
  </si>
  <si>
    <t xml:space="preserve">F</t>
  </si>
  <si>
    <t xml:space="preserve">APF1_T1</t>
  </si>
  <si>
    <t xml:space="preserve">APF1_T3</t>
  </si>
  <si>
    <t xml:space="preserve">APF1_T5</t>
  </si>
  <si>
    <t xml:space="preserve">APF2_T0</t>
  </si>
  <si>
    <t xml:space="preserve">F2</t>
  </si>
  <si>
    <t xml:space="preserve">APF2_T1</t>
  </si>
  <si>
    <t xml:space="preserve">APF2_T3</t>
  </si>
  <si>
    <t xml:space="preserve">APF2_T5</t>
  </si>
  <si>
    <t xml:space="preserve">APM2_T0</t>
  </si>
  <si>
    <t xml:space="preserve">M2</t>
  </si>
  <si>
    <t xml:space="preserve">M</t>
  </si>
  <si>
    <t xml:space="preserve">APM2_T1</t>
  </si>
  <si>
    <t xml:space="preserve">APM2_T3</t>
  </si>
  <si>
    <t xml:space="preserve">APM2_T5</t>
  </si>
  <si>
    <t xml:space="preserve">BPF1_T17</t>
  </si>
  <si>
    <t xml:space="preserve">BPF2_T17</t>
  </si>
  <si>
    <t xml:space="preserve">BPM2_T17</t>
  </si>
  <si>
    <t xml:space="preserve">AVERAGE</t>
  </si>
  <si>
    <t xml:space="preserve">STDEV</t>
  </si>
  <si>
    <t xml:space="preserve">MEDIAN</t>
  </si>
  <si>
    <t xml:space="preserve">IQR</t>
  </si>
  <si>
    <t xml:space="preserve">T6_925_RT</t>
  </si>
  <si>
    <t xml:space="preserve">Storage</t>
  </si>
  <si>
    <t xml:space="preserve">APC055/925</t>
  </si>
  <si>
    <t xml:space="preserve">T3_921_4deg</t>
  </si>
  <si>
    <t xml:space="preserve">APC055/921</t>
  </si>
  <si>
    <t xml:space="preserve">T24_924_RT</t>
  </si>
  <si>
    <t xml:space="preserve">APC055/924</t>
  </si>
  <si>
    <t xml:space="preserve">NA</t>
  </si>
  <si>
    <t xml:space="preserve">T6_922_RT</t>
  </si>
  <si>
    <t xml:space="preserve">APC055/922</t>
  </si>
  <si>
    <t xml:space="preserve">T0_922</t>
  </si>
  <si>
    <t xml:space="preserve">T24_925_RT</t>
  </si>
  <si>
    <t xml:space="preserve">T24_921_RT</t>
  </si>
  <si>
    <t xml:space="preserve">T24_922_4deg</t>
  </si>
  <si>
    <t xml:space="preserve">T6_922_4deg</t>
  </si>
  <si>
    <t xml:space="preserve">T6_924_RT</t>
  </si>
  <si>
    <t xml:space="preserve">T0_921</t>
  </si>
  <si>
    <t xml:space="preserve">T0_925</t>
  </si>
  <si>
    <t xml:space="preserve">T24_925_4deg</t>
  </si>
  <si>
    <t xml:space="preserve">T6_924_4deg</t>
  </si>
  <si>
    <t xml:space="preserve">T24_924_4deg</t>
  </si>
  <si>
    <t xml:space="preserve">T3_921_RT</t>
  </si>
  <si>
    <t xml:space="preserve">T6_925_4deg</t>
  </si>
  <si>
    <t xml:space="preserve">T0_924</t>
  </si>
  <si>
    <t xml:space="preserve">O1_1_507</t>
  </si>
  <si>
    <t xml:space="preserve">Operator</t>
  </si>
  <si>
    <t xml:space="preserve">APC055/507</t>
  </si>
  <si>
    <t xml:space="preserve">O1_2_507</t>
  </si>
  <si>
    <t xml:space="preserve">O2_1_507</t>
  </si>
  <si>
    <t xml:space="preserve">O2_2_507</t>
  </si>
  <si>
    <t xml:space="preserve">O3_1_507</t>
  </si>
  <si>
    <t xml:space="preserve">O3_2_507</t>
  </si>
  <si>
    <t xml:space="preserve">O1_1_518</t>
  </si>
  <si>
    <t xml:space="preserve">APC055/518</t>
  </si>
  <si>
    <t xml:space="preserve">O2_1_518</t>
  </si>
  <si>
    <t xml:space="preserve">O2_2_518</t>
  </si>
  <si>
    <t xml:space="preserve">O3_1_518</t>
  </si>
  <si>
    <t xml:space="preserve">O3_2_518</t>
  </si>
  <si>
    <t xml:space="preserve">O1_1_529</t>
  </si>
  <si>
    <t xml:space="preserve">APC055/529</t>
  </si>
  <si>
    <t xml:space="preserve">O2_1_529</t>
  </si>
  <si>
    <t xml:space="preserve">O2_2_529</t>
  </si>
  <si>
    <t xml:space="preserve">O3_1_529</t>
  </si>
  <si>
    <t xml:space="preserve">O3_2_529</t>
  </si>
  <si>
    <t xml:space="preserve">O1_1_935</t>
  </si>
  <si>
    <t xml:space="preserve">APC055/935</t>
  </si>
  <si>
    <t xml:space="preserve">O1_2_935</t>
  </si>
  <si>
    <t xml:space="preserve">O2_1_935</t>
  </si>
  <si>
    <t xml:space="preserve">O2_2_935</t>
  </si>
  <si>
    <t xml:space="preserve">O3_1_935</t>
  </si>
  <si>
    <t xml:space="preserve">O3_2_935</t>
  </si>
  <si>
    <t xml:space="preserve">O1_1_939</t>
  </si>
  <si>
    <t xml:space="preserve">APC055/939</t>
  </si>
  <si>
    <t xml:space="preserve">O1_2_939</t>
  </si>
  <si>
    <t xml:space="preserve">O2_1_939</t>
  </si>
  <si>
    <t xml:space="preserve">O2_2_939</t>
  </si>
  <si>
    <t xml:space="preserve">O3_1_939</t>
  </si>
  <si>
    <t xml:space="preserve">O3_2_939</t>
  </si>
  <si>
    <t xml:space="preserve">O1_1_943</t>
  </si>
  <si>
    <t xml:space="preserve">APC055/943</t>
  </si>
  <si>
    <t xml:space="preserve">O1_2_943</t>
  </si>
  <si>
    <t xml:space="preserve">O2_1_943</t>
  </si>
  <si>
    <t xml:space="preserve">O2_2_943</t>
  </si>
  <si>
    <t xml:space="preserve">O3_1_943</t>
  </si>
  <si>
    <t xml:space="preserve">O3_2_943</t>
  </si>
  <si>
    <t xml:space="preserve">Spk_925_10_0</t>
  </si>
  <si>
    <t xml:space="preserve">Spiking</t>
  </si>
  <si>
    <t xml:space="preserve">Spk_924_10_5</t>
  </si>
  <si>
    <t xml:space="preserve">Spk_925_10_5</t>
  </si>
  <si>
    <t xml:space="preserve">Spk_925_10_6</t>
  </si>
  <si>
    <t xml:space="preserve">Spk_924_10_0</t>
  </si>
  <si>
    <t xml:space="preserve">Spk_925_10_7</t>
  </si>
  <si>
    <t xml:space="preserve">TOO HIGH</t>
  </si>
  <si>
    <t xml:space="preserve">Spk_922_10_6</t>
  </si>
  <si>
    <t xml:space="preserve">Spk_922_10_0</t>
  </si>
  <si>
    <t xml:space="preserve">Spk_924_10_6</t>
  </si>
  <si>
    <t xml:space="preserve">Spk_924_10_7</t>
  </si>
  <si>
    <t xml:space="preserve">Spk_922_10_7</t>
  </si>
  <si>
    <t xml:space="preserve">Spk_922_10_5</t>
  </si>
  <si>
    <t xml:space="preserve">Overall:</t>
  </si>
  <si>
    <t xml:space="preserve">Samples</t>
  </si>
  <si>
    <t xml:space="preserve">SUM</t>
  </si>
  <si>
    <t xml:space="preserve">MIN</t>
  </si>
  <si>
    <t xml:space="preserve">MAX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</si>
</sst>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000"/>
    <numFmt numFmtId="166" formatCode="0.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FF0000"/>
      <name val="Arial"/>
      <family val="2"/>
      <charset val="1"/>
    </font>
    <font>
      <b val="true"/>
      <sz val="10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Excel Built-in Explanatory Text" xfId="20" builtinId="53" customBuiltin="tru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1:113"/>
  <sheetViews>
    <sheetView windowProtection="false" showFormulas="false" showGridLines="true" showRowColHeaders="true" showZeros="true" rightToLeft="false" tabSelected="true" showOutlineSymbols="true" defaultGridColor="true" view="normal" topLeftCell="A25" colorId="64" zoomScale="80" zoomScaleNormal="80" zoomScalePageLayoutView="100" workbookViewId="0">
      <selection pane="topLeft" activeCell="J52" activeCellId="0" sqref="J52"/>
    </sheetView>
  </sheetViews>
  <sheetFormatPr defaultRowHeight="12.8"/>
  <cols>
    <col collapsed="false" hidden="false" max="1" min="1" style="1" width="11.6761133603239"/>
    <col collapsed="false" hidden="false" max="2" min="2" style="1" width="18.8542510121457"/>
    <col collapsed="false" hidden="false" max="3" min="3" style="1" width="10.9271255060729"/>
    <col collapsed="false" hidden="false" max="4" min="4" style="1" width="8.57085020242915"/>
    <col collapsed="false" hidden="false" max="5" min="5" style="1" width="5.1417004048583"/>
    <col collapsed="false" hidden="false" max="6" min="6" style="1" width="22.0647773279352"/>
    <col collapsed="false" hidden="false" max="7" min="7" style="1" width="15.7449392712551"/>
    <col collapsed="false" hidden="false" max="8" min="8" style="1" width="28.0647773279352"/>
    <col collapsed="false" hidden="false" max="9" min="9" style="1" width="18.1012145748988"/>
    <col collapsed="false" hidden="false" max="10" min="10" style="1" width="15.7125506072875"/>
    <col collapsed="false" hidden="false" max="11" min="11" style="1" width="25.7085020242915"/>
    <col collapsed="false" hidden="false" max="259" min="12" style="1" width="11.5708502024291"/>
    <col collapsed="false" hidden="false" max="1025" min="260" style="2" width="11.5708502024291"/>
  </cols>
  <sheetData>
    <row r="1" s="3" customFormat="true" ht="12.8" hidden="false" customHeight="false" outlineLevel="0" collapsed="false"/>
    <row r="2" customFormat="false" ht="13.8" hidden="false" customHeight="false" outlineLevel="0" collapsed="false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s="1" customFormat="true" ht="13.8" hidden="false" customHeight="false" outlineLevel="0" collapsed="false">
      <c r="A3" s="1" t="s">
        <v>11</v>
      </c>
      <c r="B3" s="1" t="s">
        <v>12</v>
      </c>
      <c r="C3" s="1" t="s">
        <v>13</v>
      </c>
      <c r="D3" s="1" t="s">
        <v>14</v>
      </c>
      <c r="F3" s="2" t="n">
        <v>12.6</v>
      </c>
      <c r="G3" s="1" t="n">
        <v>503207</v>
      </c>
      <c r="H3" s="1" t="n">
        <v>453484</v>
      </c>
      <c r="I3" s="1" t="n">
        <v>0.09</v>
      </c>
      <c r="J3" s="4" t="n">
        <v>0.000882059786012296</v>
      </c>
      <c r="K3" s="1" t="n">
        <v>72.77</v>
      </c>
    </row>
    <row r="4" s="1" customFormat="true" ht="13.8" hidden="false" customHeight="false" outlineLevel="0" collapsed="false">
      <c r="A4" s="1" t="s">
        <v>15</v>
      </c>
      <c r="B4" s="1" t="s">
        <v>12</v>
      </c>
      <c r="C4" s="1" t="s">
        <v>13</v>
      </c>
      <c r="D4" s="1" t="s">
        <v>14</v>
      </c>
      <c r="F4" s="2" t="n">
        <v>15.2</v>
      </c>
      <c r="G4" s="1" t="n">
        <v>286444</v>
      </c>
      <c r="H4" s="1" t="n">
        <v>258558</v>
      </c>
      <c r="I4" s="1" t="n">
        <v>0.12</v>
      </c>
      <c r="J4" s="4" t="n">
        <v>0.000773520834783685</v>
      </c>
      <c r="K4" s="1" t="n">
        <v>69.11</v>
      </c>
    </row>
    <row r="5" s="1" customFormat="true" ht="13.8" hidden="false" customHeight="false" outlineLevel="0" collapsed="false">
      <c r="A5" s="1" t="s">
        <v>16</v>
      </c>
      <c r="B5" s="1" t="s">
        <v>12</v>
      </c>
      <c r="C5" s="1" t="s">
        <v>13</v>
      </c>
      <c r="D5" s="1" t="s">
        <v>14</v>
      </c>
      <c r="F5" s="2" t="n">
        <v>9.7</v>
      </c>
      <c r="G5" s="1" t="n">
        <v>684436</v>
      </c>
      <c r="H5" s="1" t="n">
        <v>624213</v>
      </c>
      <c r="I5" s="1" t="n">
        <v>0.17</v>
      </c>
      <c r="J5" s="4" t="n">
        <v>0.000961210356080376</v>
      </c>
      <c r="K5" s="1" t="n">
        <v>61.75</v>
      </c>
    </row>
    <row r="6" s="1" customFormat="true" ht="13.8" hidden="false" customHeight="false" outlineLevel="0" collapsed="false">
      <c r="A6" s="1" t="s">
        <v>17</v>
      </c>
      <c r="B6" s="1" t="s">
        <v>12</v>
      </c>
      <c r="C6" s="1" t="s">
        <v>13</v>
      </c>
      <c r="D6" s="1" t="s">
        <v>14</v>
      </c>
      <c r="F6" s="2" t="n">
        <v>7.5</v>
      </c>
      <c r="G6" s="1" t="n">
        <v>695328</v>
      </c>
      <c r="H6" s="1" t="n">
        <v>624243</v>
      </c>
      <c r="I6" s="1" t="n">
        <v>0.17</v>
      </c>
      <c r="J6" s="4" t="n">
        <v>0.000480582081016527</v>
      </c>
      <c r="K6" s="1" t="n">
        <v>56.7</v>
      </c>
    </row>
    <row r="7" s="1" customFormat="true" ht="13.8" hidden="false" customHeight="false" outlineLevel="0" collapsed="false">
      <c r="A7" s="1" t="s">
        <v>18</v>
      </c>
      <c r="B7" s="1" t="s">
        <v>12</v>
      </c>
      <c r="C7" s="1" t="s">
        <v>19</v>
      </c>
      <c r="D7" s="1" t="s">
        <v>14</v>
      </c>
      <c r="F7" s="2" t="n">
        <v>4</v>
      </c>
      <c r="G7" s="1" t="n">
        <v>149466</v>
      </c>
      <c r="H7" s="1" t="n">
        <v>128159</v>
      </c>
      <c r="I7" s="1" t="n">
        <v>0.05</v>
      </c>
      <c r="J7" s="4" t="n">
        <v>0.00156056149002411</v>
      </c>
      <c r="K7" s="1" t="n">
        <v>71.6</v>
      </c>
    </row>
    <row r="8" s="1" customFormat="true" ht="13.8" hidden="false" customHeight="false" outlineLevel="0" collapsed="false">
      <c r="A8" s="1" t="s">
        <v>20</v>
      </c>
      <c r="B8" s="1" t="s">
        <v>12</v>
      </c>
      <c r="C8" s="1" t="s">
        <v>19</v>
      </c>
      <c r="D8" s="1" t="s">
        <v>14</v>
      </c>
      <c r="F8" s="2" t="n">
        <v>3.9</v>
      </c>
      <c r="G8" s="1" t="n">
        <v>106732</v>
      </c>
      <c r="H8" s="1" t="n">
        <v>95164</v>
      </c>
      <c r="I8" s="1" t="n">
        <v>0.1</v>
      </c>
      <c r="J8" s="4" t="n">
        <v>0.00420327014417217</v>
      </c>
      <c r="K8" s="1" t="n">
        <v>63.25</v>
      </c>
    </row>
    <row r="9" s="1" customFormat="true" ht="13.8" hidden="false" customHeight="false" outlineLevel="0" collapsed="false">
      <c r="A9" s="1" t="s">
        <v>21</v>
      </c>
      <c r="B9" s="1" t="s">
        <v>12</v>
      </c>
      <c r="C9" s="1" t="s">
        <v>19</v>
      </c>
      <c r="D9" s="1" t="s">
        <v>14</v>
      </c>
      <c r="F9" s="2" t="n">
        <v>3.5</v>
      </c>
      <c r="G9" s="1" t="n">
        <v>79986</v>
      </c>
      <c r="H9" s="1" t="n">
        <v>69943</v>
      </c>
      <c r="I9" s="1" t="n">
        <v>0.11</v>
      </c>
      <c r="J9" s="4" t="n">
        <v>0.00571894256751927</v>
      </c>
      <c r="K9" s="1" t="n">
        <v>54.22</v>
      </c>
    </row>
    <row r="10" s="1" customFormat="true" ht="13.8" hidden="false" customHeight="false" outlineLevel="0" collapsed="false">
      <c r="A10" s="1" t="s">
        <v>22</v>
      </c>
      <c r="B10" s="1" t="s">
        <v>12</v>
      </c>
      <c r="C10" s="1" t="s">
        <v>19</v>
      </c>
      <c r="D10" s="1" t="s">
        <v>14</v>
      </c>
      <c r="F10" s="2" t="n">
        <v>3.8</v>
      </c>
      <c r="G10" s="1" t="n">
        <v>76048</v>
      </c>
      <c r="H10" s="1" t="n">
        <v>66281</v>
      </c>
      <c r="I10" s="1" t="n">
        <v>0.13</v>
      </c>
      <c r="J10" s="4" t="n">
        <v>0.00452618397429128</v>
      </c>
      <c r="K10" s="1" t="n">
        <v>43.17</v>
      </c>
    </row>
    <row r="11" s="1" customFormat="true" ht="13.8" hidden="false" customHeight="false" outlineLevel="0" collapsed="false">
      <c r="A11" s="1" t="s">
        <v>23</v>
      </c>
      <c r="B11" s="1" t="s">
        <v>12</v>
      </c>
      <c r="C11" s="1" t="s">
        <v>24</v>
      </c>
      <c r="D11" s="1" t="s">
        <v>25</v>
      </c>
      <c r="F11" s="2" t="n">
        <v>5.5</v>
      </c>
      <c r="G11" s="1" t="n">
        <v>504007</v>
      </c>
      <c r="H11" s="1" t="n">
        <v>452606</v>
      </c>
      <c r="I11" s="1" t="n">
        <v>0.08</v>
      </c>
      <c r="J11" s="4" t="n">
        <v>0.00287225533908079</v>
      </c>
      <c r="K11" s="1" t="n">
        <v>56.06</v>
      </c>
    </row>
    <row r="12" s="1" customFormat="true" ht="13.8" hidden="false" customHeight="false" outlineLevel="0" collapsed="false">
      <c r="A12" s="1" t="s">
        <v>26</v>
      </c>
      <c r="B12" s="1" t="s">
        <v>12</v>
      </c>
      <c r="C12" s="1" t="s">
        <v>24</v>
      </c>
      <c r="D12" s="1" t="s">
        <v>25</v>
      </c>
      <c r="F12" s="2" t="n">
        <v>4.9</v>
      </c>
      <c r="G12" s="1" t="n">
        <v>285396</v>
      </c>
      <c r="H12" s="1" t="n">
        <v>259843</v>
      </c>
      <c r="I12" s="1" t="n">
        <v>0.12</v>
      </c>
      <c r="J12" s="4" t="n">
        <v>0.00307878218770565</v>
      </c>
      <c r="K12" s="1" t="n">
        <v>47.34</v>
      </c>
    </row>
    <row r="13" s="1" customFormat="true" ht="13.8" hidden="false" customHeight="false" outlineLevel="0" collapsed="false">
      <c r="A13" s="1" t="s">
        <v>27</v>
      </c>
      <c r="B13" s="1" t="s">
        <v>12</v>
      </c>
      <c r="C13" s="1" t="s">
        <v>24</v>
      </c>
      <c r="D13" s="1" t="s">
        <v>25</v>
      </c>
      <c r="F13" s="2" t="n">
        <v>5.4</v>
      </c>
      <c r="G13" s="1" t="n">
        <v>85032</v>
      </c>
      <c r="H13" s="1" t="n">
        <v>78055</v>
      </c>
      <c r="I13" s="1" t="n">
        <v>0.12</v>
      </c>
      <c r="J13" s="4" t="n">
        <v>0.00512459163410416</v>
      </c>
      <c r="K13" s="1" t="n">
        <v>42.3</v>
      </c>
    </row>
    <row r="14" s="1" customFormat="true" ht="13.8" hidden="false" customHeight="false" outlineLevel="0" collapsed="false">
      <c r="A14" s="1" t="s">
        <v>28</v>
      </c>
      <c r="B14" s="1" t="s">
        <v>12</v>
      </c>
      <c r="C14" s="1" t="s">
        <v>24</v>
      </c>
      <c r="D14" s="1" t="s">
        <v>25</v>
      </c>
      <c r="F14" s="2" t="n">
        <v>3.5</v>
      </c>
      <c r="G14" s="1" t="n">
        <v>272879</v>
      </c>
      <c r="H14" s="1" t="n">
        <v>247731</v>
      </c>
      <c r="I14" s="1" t="n">
        <v>0.14</v>
      </c>
      <c r="J14" s="4" t="n">
        <v>0.00121099095389757</v>
      </c>
      <c r="K14" s="1" t="n">
        <v>38.85</v>
      </c>
    </row>
    <row r="15" s="1" customFormat="true" ht="13.8" hidden="false" customHeight="false" outlineLevel="0" collapsed="false">
      <c r="A15" s="1" t="s">
        <v>29</v>
      </c>
      <c r="B15" s="1" t="s">
        <v>12</v>
      </c>
      <c r="C15" s="1" t="s">
        <v>13</v>
      </c>
      <c r="D15" s="1" t="s">
        <v>14</v>
      </c>
      <c r="F15" s="2" t="n">
        <v>8.5</v>
      </c>
      <c r="G15" s="1" t="n">
        <v>847231</v>
      </c>
      <c r="H15" s="1" t="n">
        <v>770930</v>
      </c>
      <c r="I15" s="1" t="n">
        <v>0.12</v>
      </c>
      <c r="J15" s="4" t="n">
        <v>0.000389140388880962</v>
      </c>
      <c r="K15" s="1" t="n">
        <v>69.29</v>
      </c>
    </row>
    <row r="16" s="1" customFormat="true" ht="13.8" hidden="false" customHeight="false" outlineLevel="0" collapsed="false">
      <c r="A16" s="1" t="s">
        <v>30</v>
      </c>
      <c r="B16" s="1" t="s">
        <v>12</v>
      </c>
      <c r="C16" s="1" t="s">
        <v>19</v>
      </c>
      <c r="D16" s="1" t="s">
        <v>14</v>
      </c>
      <c r="F16" s="2" t="n">
        <v>4.3</v>
      </c>
      <c r="G16" s="1" t="n">
        <v>124472</v>
      </c>
      <c r="H16" s="1" t="n">
        <v>109853</v>
      </c>
      <c r="I16" s="1" t="n">
        <v>0.1</v>
      </c>
      <c r="J16" s="4" t="n">
        <v>0.00637215187568842</v>
      </c>
      <c r="K16" s="1" t="n">
        <v>61.51</v>
      </c>
    </row>
    <row r="17" s="1" customFormat="true" ht="13.8" hidden="false" customHeight="false" outlineLevel="0" collapsed="false">
      <c r="A17" s="1" t="s">
        <v>31</v>
      </c>
      <c r="B17" s="1" t="s">
        <v>12</v>
      </c>
      <c r="C17" s="1" t="s">
        <v>24</v>
      </c>
      <c r="D17" s="1" t="s">
        <v>25</v>
      </c>
      <c r="F17" s="2" t="n">
        <v>4.8</v>
      </c>
      <c r="G17" s="1" t="n">
        <v>454590</v>
      </c>
      <c r="H17" s="1" t="n">
        <v>409955</v>
      </c>
      <c r="I17" s="1" t="n">
        <v>0.12</v>
      </c>
      <c r="J17" s="4" t="n">
        <v>0.00365893817614128</v>
      </c>
      <c r="K17" s="1" t="n">
        <v>45</v>
      </c>
    </row>
    <row r="18" s="3" customFormat="true" ht="12.8" hidden="false" customHeight="false" outlineLevel="0" collapsed="false">
      <c r="A18" s="3" t="s">
        <v>32</v>
      </c>
      <c r="F18" s="5" t="n">
        <f aca="false">AVERAGE(F3:F17)</f>
        <v>6.47333333333333</v>
      </c>
      <c r="G18" s="5" t="n">
        <f aca="false">AVERAGE(G3:G17)</f>
        <v>343683.6</v>
      </c>
      <c r="H18" s="5" t="n">
        <f aca="false">AVERAGE(H3:H17)</f>
        <v>309934.533333333</v>
      </c>
      <c r="I18" s="5" t="n">
        <f aca="false">AVERAGE(I3:I17)</f>
        <v>0.116</v>
      </c>
      <c r="J18" s="6" t="n">
        <f aca="false">AVERAGE(J3:J17)</f>
        <v>0.00278754545262657</v>
      </c>
      <c r="K18" s="5" t="n">
        <f aca="false">AVERAGE(K3:K17)</f>
        <v>56.8613333333333</v>
      </c>
    </row>
    <row r="19" s="3" customFormat="true" ht="12.8" hidden="false" customHeight="false" outlineLevel="0" collapsed="false">
      <c r="A19" s="3" t="s">
        <v>33</v>
      </c>
      <c r="F19" s="5" t="n">
        <f aca="false">STDEV(F3:F17)</f>
        <v>3.57500582750108</v>
      </c>
      <c r="G19" s="5" t="n">
        <f aca="false">STDEV(G3:G17)</f>
        <v>256132.047736207</v>
      </c>
      <c r="H19" s="5" t="n">
        <f aca="false">STDEV(H3:H17)</f>
        <v>232991.98513832</v>
      </c>
      <c r="I19" s="5" t="n">
        <f aca="false">STDEV(I3:I17)</f>
        <v>0.0311218802223039</v>
      </c>
      <c r="J19" s="6" t="n">
        <f aca="false">STDEV(J3:J17)</f>
        <v>0.00205062444409232</v>
      </c>
      <c r="K19" s="5" t="n">
        <f aca="false">STDEV(K3:K17)</f>
        <v>11.4143542878922</v>
      </c>
    </row>
    <row r="20" s="2" customFormat="true" ht="12.8" hidden="false" customHeight="false" outlineLevel="0" collapsed="false">
      <c r="A20" s="3" t="s">
        <v>34</v>
      </c>
      <c r="B20" s="3"/>
      <c r="C20" s="3"/>
      <c r="D20" s="3"/>
      <c r="E20" s="3"/>
      <c r="F20" s="3" t="n">
        <f aca="false">MEDIAN(F3:F17)</f>
        <v>4.9</v>
      </c>
      <c r="G20" s="3" t="n">
        <f aca="false">MEDIAN(G3:G17)</f>
        <v>285396</v>
      </c>
      <c r="H20" s="3" t="n">
        <f aca="false">MEDIAN(H3:H17)</f>
        <v>258558</v>
      </c>
      <c r="I20" s="3" t="n">
        <f aca="false">MEDIAN(I3:I17)</f>
        <v>0.12</v>
      </c>
      <c r="J20" s="6" t="n">
        <f aca="false">MEDIAN(J3:J17)</f>
        <v>0.00287225533908079</v>
      </c>
      <c r="K20" s="3" t="n">
        <f aca="false">MEDIAN(K3:K17)</f>
        <v>56.7</v>
      </c>
    </row>
    <row r="21" s="2" customFormat="true" ht="12.8" hidden="false" customHeight="false" outlineLevel="0" collapsed="false">
      <c r="A21" s="3" t="s">
        <v>35</v>
      </c>
      <c r="B21" s="3"/>
      <c r="C21" s="3"/>
      <c r="D21" s="3"/>
      <c r="E21" s="3"/>
      <c r="F21" s="3" t="n">
        <f aca="false">_xlfn.QUARTILE.INC(F3:F17,3)-_xlfn.QUARTILE.INC(F3:F17,1)</f>
        <v>4.05</v>
      </c>
      <c r="G21" s="3" t="n">
        <f aca="false">_xlfn.QUARTILE.INC(G3:G17,3)-_xlfn.QUARTILE.INC(G3:G17,1)</f>
        <v>388005</v>
      </c>
      <c r="H21" s="3" t="n">
        <f aca="false">_xlfn.QUARTILE.INC(H3:H17,3)-_xlfn.QUARTILE.INC(H3:H17,1)</f>
        <v>350536.5</v>
      </c>
      <c r="I21" s="3" t="n">
        <f aca="false">_xlfn.QUARTILE.INC(I3:I17,3)-_xlfn.QUARTILE.INC(I3:I17,1)</f>
        <v>0.025</v>
      </c>
      <c r="J21" s="6" t="n">
        <f aca="false">_xlfn.QUARTILE.INC(J3:J17,3)-_xlfn.QUARTILE.INC(J3:J17,1)</f>
        <v>0.00344309198818538</v>
      </c>
      <c r="K21" s="3" t="n">
        <f aca="false">_xlfn.QUARTILE.INC(K3:K17,3)-_xlfn.QUARTILE.INC(K3:K17,1)</f>
        <v>20.01</v>
      </c>
    </row>
    <row r="22" customFormat="false" ht="13.8" hidden="false" customHeight="false" outlineLevel="0" collapsed="false">
      <c r="A22" s="0"/>
      <c r="B22" s="0"/>
      <c r="C22" s="0"/>
      <c r="D22" s="0"/>
      <c r="E22" s="0"/>
      <c r="F22" s="0"/>
      <c r="G22" s="0"/>
      <c r="H22" s="0"/>
      <c r="I22" s="0"/>
      <c r="J22" s="4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  <c r="IW22" s="0"/>
      <c r="IX22" s="0"/>
      <c r="IY22" s="0"/>
      <c r="IZ22" s="0"/>
      <c r="JA22" s="0"/>
      <c r="JB22" s="0"/>
      <c r="JC22" s="0"/>
      <c r="JD22" s="0"/>
      <c r="JE22" s="0"/>
      <c r="JF22" s="0"/>
      <c r="JG22" s="0"/>
      <c r="JH22" s="0"/>
      <c r="JI22" s="0"/>
      <c r="JJ22" s="0"/>
      <c r="JK22" s="0"/>
      <c r="JL22" s="0"/>
      <c r="JM22" s="0"/>
      <c r="JN22" s="0"/>
      <c r="JO22" s="0"/>
      <c r="JP22" s="0"/>
      <c r="JQ22" s="0"/>
      <c r="JR22" s="0"/>
      <c r="JS22" s="0"/>
      <c r="JT22" s="0"/>
      <c r="JU22" s="0"/>
      <c r="JV22" s="0"/>
      <c r="JW22" s="0"/>
      <c r="JX22" s="0"/>
      <c r="JY22" s="0"/>
      <c r="JZ22" s="0"/>
      <c r="KA22" s="0"/>
      <c r="KB22" s="0"/>
      <c r="KC22" s="0"/>
      <c r="KD22" s="0"/>
      <c r="KE22" s="0"/>
      <c r="KF22" s="0"/>
      <c r="KG22" s="0"/>
      <c r="KH22" s="0"/>
      <c r="KI22" s="0"/>
      <c r="KJ22" s="0"/>
      <c r="KK22" s="0"/>
      <c r="KL22" s="0"/>
      <c r="KM22" s="0"/>
      <c r="KN22" s="0"/>
      <c r="KO22" s="0"/>
      <c r="KP22" s="0"/>
      <c r="KQ22" s="0"/>
      <c r="KR22" s="0"/>
      <c r="KS22" s="0"/>
      <c r="KT22" s="0"/>
      <c r="KU22" s="0"/>
      <c r="KV22" s="0"/>
      <c r="KW22" s="0"/>
      <c r="KX22" s="0"/>
      <c r="KY22" s="0"/>
      <c r="KZ22" s="0"/>
      <c r="LA22" s="0"/>
      <c r="LB22" s="0"/>
      <c r="LC22" s="0"/>
      <c r="LD22" s="0"/>
      <c r="LE22" s="0"/>
      <c r="LF22" s="0"/>
      <c r="LG22" s="0"/>
      <c r="LH22" s="0"/>
      <c r="LI22" s="0"/>
      <c r="LJ22" s="0"/>
      <c r="LK22" s="0"/>
      <c r="LL22" s="0"/>
      <c r="LM22" s="0"/>
      <c r="LN22" s="0"/>
      <c r="LO22" s="0"/>
      <c r="LP22" s="0"/>
      <c r="LQ22" s="0"/>
      <c r="LR22" s="0"/>
      <c r="LS22" s="0"/>
      <c r="LT22" s="0"/>
      <c r="LU22" s="0"/>
      <c r="LV22" s="0"/>
      <c r="LW22" s="0"/>
      <c r="LX22" s="0"/>
      <c r="LY22" s="0"/>
      <c r="LZ22" s="0"/>
      <c r="MA22" s="0"/>
      <c r="MB22" s="0"/>
      <c r="MC22" s="0"/>
      <c r="MD22" s="0"/>
      <c r="ME22" s="0"/>
      <c r="MF22" s="0"/>
      <c r="MG22" s="0"/>
      <c r="MH22" s="0"/>
      <c r="MI22" s="0"/>
      <c r="MJ22" s="0"/>
      <c r="MK22" s="0"/>
      <c r="ML22" s="0"/>
      <c r="MM22" s="0"/>
      <c r="MN22" s="0"/>
      <c r="MO22" s="0"/>
      <c r="MP22" s="0"/>
      <c r="MQ22" s="0"/>
      <c r="MR22" s="0"/>
      <c r="MS22" s="0"/>
      <c r="MT22" s="0"/>
      <c r="MU22" s="0"/>
      <c r="MV22" s="0"/>
      <c r="MW22" s="0"/>
      <c r="MX22" s="0"/>
      <c r="MY22" s="0"/>
      <c r="MZ22" s="0"/>
      <c r="NA22" s="0"/>
      <c r="NB22" s="0"/>
      <c r="NC22" s="0"/>
      <c r="ND22" s="0"/>
      <c r="NE22" s="0"/>
      <c r="NF22" s="0"/>
      <c r="NG22" s="0"/>
      <c r="NH22" s="0"/>
      <c r="NI22" s="0"/>
      <c r="NJ22" s="0"/>
      <c r="NK22" s="0"/>
      <c r="NL22" s="0"/>
      <c r="NM22" s="0"/>
      <c r="NN22" s="0"/>
      <c r="NO22" s="0"/>
      <c r="NP22" s="0"/>
      <c r="NQ22" s="0"/>
      <c r="NR22" s="0"/>
      <c r="NS22" s="0"/>
      <c r="NT22" s="0"/>
      <c r="NU22" s="0"/>
      <c r="NV22" s="0"/>
      <c r="NW22" s="0"/>
      <c r="NX22" s="0"/>
      <c r="NY22" s="0"/>
      <c r="NZ22" s="0"/>
      <c r="OA22" s="0"/>
      <c r="OB22" s="0"/>
      <c r="OC22" s="0"/>
      <c r="OD22" s="0"/>
      <c r="OE22" s="0"/>
      <c r="OF22" s="0"/>
      <c r="OG22" s="0"/>
      <c r="OH22" s="0"/>
      <c r="OI22" s="0"/>
      <c r="OJ22" s="0"/>
      <c r="OK22" s="0"/>
      <c r="OL22" s="0"/>
      <c r="OM22" s="0"/>
      <c r="ON22" s="0"/>
      <c r="OO22" s="0"/>
      <c r="OP22" s="0"/>
      <c r="OQ22" s="0"/>
      <c r="OR22" s="0"/>
      <c r="OS22" s="0"/>
      <c r="OT22" s="0"/>
      <c r="OU22" s="0"/>
      <c r="OV22" s="0"/>
      <c r="OW22" s="0"/>
      <c r="OX22" s="0"/>
      <c r="OY22" s="0"/>
      <c r="OZ22" s="0"/>
      <c r="PA22" s="0"/>
      <c r="PB22" s="0"/>
      <c r="PC22" s="0"/>
      <c r="PD22" s="0"/>
      <c r="PE22" s="0"/>
      <c r="PF22" s="0"/>
      <c r="PG22" s="0"/>
      <c r="PH22" s="0"/>
      <c r="PI22" s="0"/>
      <c r="PJ22" s="0"/>
      <c r="PK22" s="0"/>
      <c r="PL22" s="0"/>
      <c r="PM22" s="0"/>
      <c r="PN22" s="0"/>
      <c r="PO22" s="0"/>
      <c r="PP22" s="0"/>
      <c r="PQ22" s="0"/>
      <c r="PR22" s="0"/>
      <c r="PS22" s="0"/>
      <c r="PT22" s="0"/>
      <c r="PU22" s="0"/>
      <c r="PV22" s="0"/>
      <c r="PW22" s="0"/>
      <c r="PX22" s="0"/>
      <c r="PY22" s="0"/>
      <c r="PZ22" s="0"/>
      <c r="QA22" s="0"/>
      <c r="QB22" s="0"/>
      <c r="QC22" s="0"/>
      <c r="QD22" s="0"/>
      <c r="QE22" s="0"/>
      <c r="QF22" s="0"/>
      <c r="QG22" s="0"/>
      <c r="QH22" s="0"/>
      <c r="QI22" s="0"/>
      <c r="QJ22" s="0"/>
      <c r="QK22" s="0"/>
      <c r="QL22" s="0"/>
      <c r="QM22" s="0"/>
      <c r="QN22" s="0"/>
      <c r="QO22" s="0"/>
      <c r="QP22" s="0"/>
      <c r="QQ22" s="0"/>
      <c r="QR22" s="0"/>
      <c r="QS22" s="0"/>
      <c r="QT22" s="0"/>
      <c r="QU22" s="0"/>
      <c r="QV22" s="0"/>
      <c r="QW22" s="0"/>
      <c r="QX22" s="0"/>
      <c r="QY22" s="0"/>
      <c r="QZ22" s="0"/>
      <c r="RA22" s="0"/>
      <c r="RB22" s="0"/>
      <c r="RC22" s="0"/>
      <c r="RD22" s="0"/>
      <c r="RE22" s="0"/>
      <c r="RF22" s="0"/>
      <c r="RG22" s="0"/>
      <c r="RH22" s="0"/>
      <c r="RI22" s="0"/>
      <c r="RJ22" s="0"/>
      <c r="RK22" s="0"/>
      <c r="RL22" s="0"/>
      <c r="RM22" s="0"/>
      <c r="RN22" s="0"/>
      <c r="RO22" s="0"/>
      <c r="RP22" s="0"/>
      <c r="RQ22" s="0"/>
      <c r="RR22" s="0"/>
      <c r="RS22" s="0"/>
      <c r="RT22" s="0"/>
      <c r="RU22" s="0"/>
      <c r="RV22" s="0"/>
      <c r="RW22" s="0"/>
      <c r="RX22" s="0"/>
      <c r="RY22" s="0"/>
      <c r="RZ22" s="0"/>
      <c r="SA22" s="0"/>
      <c r="SB22" s="0"/>
      <c r="SC22" s="0"/>
      <c r="SD22" s="0"/>
      <c r="SE22" s="0"/>
      <c r="SF22" s="0"/>
      <c r="SG22" s="0"/>
      <c r="SH22" s="0"/>
      <c r="SI22" s="0"/>
      <c r="SJ22" s="0"/>
      <c r="SK22" s="0"/>
      <c r="SL22" s="0"/>
      <c r="SM22" s="0"/>
      <c r="SN22" s="0"/>
      <c r="SO22" s="0"/>
      <c r="SP22" s="0"/>
      <c r="SQ22" s="0"/>
      <c r="SR22" s="0"/>
      <c r="SS22" s="0"/>
      <c r="ST22" s="0"/>
      <c r="SU22" s="0"/>
      <c r="SV22" s="0"/>
      <c r="SW22" s="0"/>
      <c r="SX22" s="0"/>
      <c r="SY22" s="0"/>
      <c r="SZ22" s="0"/>
      <c r="TA22" s="0"/>
      <c r="TB22" s="0"/>
      <c r="TC22" s="0"/>
      <c r="TD22" s="0"/>
      <c r="TE22" s="0"/>
      <c r="TF22" s="0"/>
      <c r="TG22" s="0"/>
      <c r="TH22" s="0"/>
      <c r="TI22" s="0"/>
      <c r="TJ22" s="0"/>
      <c r="TK22" s="0"/>
      <c r="TL22" s="0"/>
      <c r="TM22" s="0"/>
      <c r="TN22" s="0"/>
      <c r="TO22" s="0"/>
      <c r="TP22" s="0"/>
      <c r="TQ22" s="0"/>
      <c r="TR22" s="0"/>
      <c r="TS22" s="0"/>
      <c r="TT22" s="0"/>
      <c r="TU22" s="0"/>
      <c r="TV22" s="0"/>
      <c r="TW22" s="0"/>
      <c r="TX22" s="0"/>
      <c r="TY22" s="0"/>
      <c r="TZ22" s="0"/>
      <c r="UA22" s="0"/>
      <c r="UB22" s="0"/>
      <c r="UC22" s="0"/>
      <c r="UD22" s="0"/>
      <c r="UE22" s="0"/>
      <c r="UF22" s="0"/>
      <c r="UG22" s="0"/>
      <c r="UH22" s="0"/>
      <c r="UI22" s="0"/>
      <c r="UJ22" s="0"/>
      <c r="UK22" s="0"/>
      <c r="UL22" s="0"/>
      <c r="UM22" s="0"/>
      <c r="UN22" s="0"/>
      <c r="UO22" s="0"/>
      <c r="UP22" s="0"/>
      <c r="UQ22" s="0"/>
      <c r="UR22" s="0"/>
      <c r="US22" s="0"/>
      <c r="UT22" s="0"/>
      <c r="UU22" s="0"/>
      <c r="UV22" s="0"/>
      <c r="UW22" s="0"/>
      <c r="UX22" s="0"/>
      <c r="UY22" s="0"/>
      <c r="UZ22" s="0"/>
      <c r="VA22" s="0"/>
      <c r="VB22" s="0"/>
      <c r="VC22" s="0"/>
      <c r="VD22" s="0"/>
      <c r="VE22" s="0"/>
      <c r="VF22" s="0"/>
      <c r="VG22" s="0"/>
      <c r="VH22" s="0"/>
      <c r="VI22" s="0"/>
      <c r="VJ22" s="0"/>
      <c r="VK22" s="0"/>
      <c r="VL22" s="0"/>
      <c r="VM22" s="0"/>
      <c r="VN22" s="0"/>
      <c r="VO22" s="0"/>
      <c r="VP22" s="0"/>
      <c r="VQ22" s="0"/>
      <c r="VR22" s="0"/>
      <c r="VS22" s="0"/>
      <c r="VT22" s="0"/>
      <c r="VU22" s="0"/>
      <c r="VV22" s="0"/>
      <c r="VW22" s="0"/>
      <c r="VX22" s="0"/>
      <c r="VY22" s="0"/>
      <c r="VZ22" s="0"/>
      <c r="WA22" s="0"/>
      <c r="WB22" s="0"/>
      <c r="WC22" s="0"/>
      <c r="WD22" s="0"/>
      <c r="WE22" s="0"/>
      <c r="WF22" s="0"/>
      <c r="WG22" s="0"/>
      <c r="WH22" s="0"/>
      <c r="WI22" s="0"/>
      <c r="WJ22" s="0"/>
      <c r="WK22" s="0"/>
      <c r="WL22" s="0"/>
      <c r="WM22" s="0"/>
      <c r="WN22" s="0"/>
      <c r="WO22" s="0"/>
      <c r="WP22" s="0"/>
      <c r="WQ22" s="0"/>
      <c r="WR22" s="0"/>
      <c r="WS22" s="0"/>
      <c r="WT22" s="0"/>
      <c r="WU22" s="0"/>
      <c r="WV22" s="0"/>
      <c r="WW22" s="0"/>
      <c r="WX22" s="0"/>
      <c r="WY22" s="0"/>
      <c r="WZ22" s="0"/>
      <c r="XA22" s="0"/>
      <c r="XB22" s="0"/>
      <c r="XC22" s="0"/>
      <c r="XD22" s="0"/>
      <c r="XE22" s="0"/>
      <c r="XF22" s="0"/>
      <c r="XG22" s="0"/>
      <c r="XH22" s="0"/>
      <c r="XI22" s="0"/>
      <c r="XJ22" s="0"/>
      <c r="XK22" s="0"/>
      <c r="XL22" s="0"/>
      <c r="XM22" s="0"/>
      <c r="XN22" s="0"/>
      <c r="XO22" s="0"/>
      <c r="XP22" s="0"/>
      <c r="XQ22" s="0"/>
      <c r="XR22" s="0"/>
      <c r="XS22" s="0"/>
      <c r="XT22" s="0"/>
      <c r="XU22" s="0"/>
      <c r="XV22" s="0"/>
      <c r="XW22" s="0"/>
      <c r="XX22" s="0"/>
      <c r="XY22" s="0"/>
      <c r="XZ22" s="0"/>
      <c r="YA22" s="0"/>
      <c r="YB22" s="0"/>
      <c r="YC22" s="0"/>
      <c r="YD22" s="0"/>
      <c r="YE22" s="0"/>
      <c r="YF22" s="0"/>
      <c r="YG22" s="0"/>
      <c r="YH22" s="0"/>
      <c r="YI22" s="0"/>
      <c r="YJ22" s="0"/>
      <c r="YK22" s="0"/>
      <c r="YL22" s="0"/>
      <c r="YM22" s="0"/>
      <c r="YN22" s="0"/>
      <c r="YO22" s="0"/>
      <c r="YP22" s="0"/>
      <c r="YQ22" s="0"/>
      <c r="YR22" s="0"/>
      <c r="YS22" s="0"/>
      <c r="YT22" s="0"/>
      <c r="YU22" s="0"/>
      <c r="YV22" s="0"/>
      <c r="YW22" s="0"/>
      <c r="YX22" s="0"/>
      <c r="YY22" s="0"/>
      <c r="YZ22" s="0"/>
      <c r="ZA22" s="0"/>
      <c r="ZB22" s="0"/>
      <c r="ZC22" s="0"/>
      <c r="ZD22" s="0"/>
      <c r="ZE22" s="0"/>
      <c r="ZF22" s="0"/>
      <c r="ZG22" s="0"/>
      <c r="ZH22" s="0"/>
      <c r="ZI22" s="0"/>
      <c r="ZJ22" s="0"/>
      <c r="ZK22" s="0"/>
      <c r="ZL22" s="0"/>
      <c r="ZM22" s="0"/>
      <c r="ZN22" s="0"/>
      <c r="ZO22" s="0"/>
      <c r="ZP22" s="0"/>
      <c r="ZQ22" s="0"/>
      <c r="ZR22" s="0"/>
      <c r="ZS22" s="0"/>
      <c r="ZT22" s="0"/>
      <c r="ZU22" s="0"/>
      <c r="ZV22" s="0"/>
      <c r="ZW22" s="0"/>
      <c r="ZX22" s="0"/>
      <c r="ZY22" s="0"/>
      <c r="ZZ22" s="0"/>
      <c r="AAA22" s="0"/>
      <c r="AAB22" s="0"/>
      <c r="AAC22" s="0"/>
      <c r="AAD22" s="0"/>
      <c r="AAE22" s="0"/>
      <c r="AAF22" s="0"/>
      <c r="AAG22" s="0"/>
      <c r="AAH22" s="0"/>
      <c r="AAI22" s="0"/>
      <c r="AAJ22" s="0"/>
      <c r="AAK22" s="0"/>
      <c r="AAL22" s="0"/>
      <c r="AAM22" s="0"/>
      <c r="AAN22" s="0"/>
      <c r="AAO22" s="0"/>
      <c r="AAP22" s="0"/>
      <c r="AAQ22" s="0"/>
      <c r="AAR22" s="0"/>
      <c r="AAS22" s="0"/>
      <c r="AAT22" s="0"/>
      <c r="AAU22" s="0"/>
      <c r="AAV22" s="0"/>
      <c r="AAW22" s="0"/>
      <c r="AAX22" s="0"/>
      <c r="AAY22" s="0"/>
      <c r="AAZ22" s="0"/>
      <c r="ABA22" s="0"/>
      <c r="ABB22" s="0"/>
      <c r="ABC22" s="0"/>
      <c r="ABD22" s="0"/>
      <c r="ABE22" s="0"/>
      <c r="ABF22" s="0"/>
      <c r="ABG22" s="0"/>
      <c r="ABH22" s="0"/>
      <c r="ABI22" s="0"/>
      <c r="ABJ22" s="0"/>
      <c r="ABK22" s="0"/>
      <c r="ABL22" s="0"/>
      <c r="ABM22" s="0"/>
      <c r="ABN22" s="0"/>
      <c r="ABO22" s="0"/>
      <c r="ABP22" s="0"/>
      <c r="ABQ22" s="0"/>
      <c r="ABR22" s="0"/>
      <c r="ABS22" s="0"/>
      <c r="ABT22" s="0"/>
      <c r="ABU22" s="0"/>
      <c r="ABV22" s="0"/>
      <c r="ABW22" s="0"/>
      <c r="ABX22" s="0"/>
      <c r="ABY22" s="0"/>
      <c r="ABZ22" s="0"/>
      <c r="ACA22" s="0"/>
      <c r="ACB22" s="0"/>
      <c r="ACC22" s="0"/>
      <c r="ACD22" s="0"/>
      <c r="ACE22" s="0"/>
      <c r="ACF22" s="0"/>
      <c r="ACG22" s="0"/>
      <c r="ACH22" s="0"/>
      <c r="ACI22" s="0"/>
      <c r="ACJ22" s="0"/>
      <c r="ACK22" s="0"/>
      <c r="ACL22" s="0"/>
      <c r="ACM22" s="0"/>
      <c r="ACN22" s="0"/>
      <c r="ACO22" s="0"/>
      <c r="ACP22" s="0"/>
      <c r="ACQ22" s="0"/>
      <c r="ACR22" s="0"/>
      <c r="ACS22" s="0"/>
      <c r="ACT22" s="0"/>
      <c r="ACU22" s="0"/>
      <c r="ACV22" s="0"/>
      <c r="ACW22" s="0"/>
      <c r="ACX22" s="0"/>
      <c r="ACY22" s="0"/>
      <c r="ACZ22" s="0"/>
      <c r="ADA22" s="0"/>
      <c r="ADB22" s="0"/>
      <c r="ADC22" s="0"/>
      <c r="ADD22" s="0"/>
      <c r="ADE22" s="0"/>
      <c r="ADF22" s="0"/>
      <c r="ADG22" s="0"/>
      <c r="ADH22" s="0"/>
      <c r="ADI22" s="0"/>
      <c r="ADJ22" s="0"/>
      <c r="ADK22" s="0"/>
      <c r="ADL22" s="0"/>
      <c r="ADM22" s="0"/>
      <c r="ADN22" s="0"/>
      <c r="ADO22" s="0"/>
      <c r="ADP22" s="0"/>
      <c r="ADQ22" s="0"/>
      <c r="ADR22" s="0"/>
      <c r="ADS22" s="0"/>
      <c r="ADT22" s="0"/>
      <c r="ADU22" s="0"/>
      <c r="ADV22" s="0"/>
      <c r="ADW22" s="0"/>
      <c r="ADX22" s="0"/>
      <c r="ADY22" s="0"/>
      <c r="ADZ22" s="0"/>
      <c r="AEA22" s="0"/>
      <c r="AEB22" s="0"/>
      <c r="AEC22" s="0"/>
      <c r="AED22" s="0"/>
      <c r="AEE22" s="0"/>
      <c r="AEF22" s="0"/>
      <c r="AEG22" s="0"/>
      <c r="AEH22" s="0"/>
      <c r="AEI22" s="0"/>
      <c r="AEJ22" s="0"/>
      <c r="AEK22" s="0"/>
      <c r="AEL22" s="0"/>
      <c r="AEM22" s="0"/>
      <c r="AEN22" s="0"/>
      <c r="AEO22" s="0"/>
      <c r="AEP22" s="0"/>
      <c r="AEQ22" s="0"/>
      <c r="AER22" s="0"/>
      <c r="AES22" s="0"/>
      <c r="AET22" s="0"/>
      <c r="AEU22" s="0"/>
      <c r="AEV22" s="0"/>
      <c r="AEW22" s="0"/>
      <c r="AEX22" s="0"/>
      <c r="AEY22" s="0"/>
      <c r="AEZ22" s="0"/>
      <c r="AFA22" s="0"/>
      <c r="AFB22" s="0"/>
      <c r="AFC22" s="0"/>
      <c r="AFD22" s="0"/>
      <c r="AFE22" s="0"/>
      <c r="AFF22" s="0"/>
      <c r="AFG22" s="0"/>
      <c r="AFH22" s="0"/>
      <c r="AFI22" s="0"/>
      <c r="AFJ22" s="0"/>
      <c r="AFK22" s="0"/>
      <c r="AFL22" s="0"/>
      <c r="AFM22" s="0"/>
      <c r="AFN22" s="0"/>
      <c r="AFO22" s="0"/>
      <c r="AFP22" s="0"/>
      <c r="AFQ22" s="0"/>
      <c r="AFR22" s="0"/>
      <c r="AFS22" s="0"/>
      <c r="AFT22" s="0"/>
      <c r="AFU22" s="0"/>
      <c r="AFV22" s="0"/>
      <c r="AFW22" s="0"/>
      <c r="AFX22" s="0"/>
      <c r="AFY22" s="0"/>
      <c r="AFZ22" s="0"/>
      <c r="AGA22" s="0"/>
      <c r="AGB22" s="0"/>
      <c r="AGC22" s="0"/>
      <c r="AGD22" s="0"/>
      <c r="AGE22" s="0"/>
      <c r="AGF22" s="0"/>
      <c r="AGG22" s="0"/>
      <c r="AGH22" s="0"/>
      <c r="AGI22" s="0"/>
      <c r="AGJ22" s="0"/>
      <c r="AGK22" s="0"/>
      <c r="AGL22" s="0"/>
      <c r="AGM22" s="0"/>
      <c r="AGN22" s="0"/>
      <c r="AGO22" s="0"/>
      <c r="AGP22" s="0"/>
      <c r="AGQ22" s="0"/>
      <c r="AGR22" s="0"/>
      <c r="AGS22" s="0"/>
      <c r="AGT22" s="0"/>
      <c r="AGU22" s="0"/>
      <c r="AGV22" s="0"/>
      <c r="AGW22" s="0"/>
      <c r="AGX22" s="0"/>
      <c r="AGY22" s="0"/>
      <c r="AGZ22" s="0"/>
      <c r="AHA22" s="0"/>
      <c r="AHB22" s="0"/>
      <c r="AHC22" s="0"/>
      <c r="AHD22" s="0"/>
      <c r="AHE22" s="0"/>
      <c r="AHF22" s="0"/>
      <c r="AHG22" s="0"/>
      <c r="AHH22" s="0"/>
      <c r="AHI22" s="0"/>
      <c r="AHJ22" s="0"/>
      <c r="AHK22" s="0"/>
      <c r="AHL22" s="0"/>
      <c r="AHM22" s="0"/>
      <c r="AHN22" s="0"/>
      <c r="AHO22" s="0"/>
      <c r="AHP22" s="0"/>
      <c r="AHQ22" s="0"/>
      <c r="AHR22" s="0"/>
      <c r="AHS22" s="0"/>
      <c r="AHT22" s="0"/>
      <c r="AHU22" s="0"/>
      <c r="AHV22" s="0"/>
      <c r="AHW22" s="0"/>
      <c r="AHX22" s="0"/>
      <c r="AHY22" s="0"/>
      <c r="AHZ22" s="0"/>
      <c r="AIA22" s="0"/>
      <c r="AIB22" s="0"/>
      <c r="AIC22" s="0"/>
      <c r="AID22" s="0"/>
      <c r="AIE22" s="0"/>
      <c r="AIF22" s="0"/>
      <c r="AIG22" s="0"/>
      <c r="AIH22" s="0"/>
      <c r="AII22" s="0"/>
      <c r="AIJ22" s="0"/>
      <c r="AIK22" s="0"/>
      <c r="AIL22" s="0"/>
      <c r="AIM22" s="0"/>
      <c r="AIN22" s="0"/>
      <c r="AIO22" s="0"/>
      <c r="AIP22" s="0"/>
      <c r="AIQ22" s="0"/>
      <c r="AIR22" s="0"/>
      <c r="AIS22" s="0"/>
      <c r="AIT22" s="0"/>
      <c r="AIU22" s="0"/>
      <c r="AIV22" s="0"/>
      <c r="AIW22" s="0"/>
      <c r="AIX22" s="0"/>
      <c r="AIY22" s="0"/>
      <c r="AIZ22" s="0"/>
      <c r="AJA22" s="0"/>
      <c r="AJB22" s="0"/>
      <c r="AJC22" s="0"/>
      <c r="AJD22" s="0"/>
      <c r="AJE22" s="0"/>
      <c r="AJF22" s="0"/>
      <c r="AJG22" s="0"/>
      <c r="AJH22" s="0"/>
      <c r="AJI22" s="0"/>
      <c r="AJJ22" s="0"/>
      <c r="AJK22" s="0"/>
      <c r="AJL22" s="0"/>
      <c r="AJM22" s="0"/>
      <c r="AJN22" s="0"/>
      <c r="AJO22" s="0"/>
      <c r="AJP22" s="0"/>
      <c r="AJQ22" s="0"/>
      <c r="AJR22" s="0"/>
      <c r="AJS22" s="0"/>
      <c r="AJT22" s="0"/>
      <c r="AJU22" s="0"/>
      <c r="AJV22" s="0"/>
      <c r="AJW22" s="0"/>
      <c r="AJX22" s="0"/>
      <c r="AJY22" s="0"/>
      <c r="AJZ22" s="0"/>
      <c r="AKA22" s="0"/>
      <c r="AKB22" s="0"/>
      <c r="AKC22" s="0"/>
      <c r="AKD22" s="0"/>
      <c r="AKE22" s="0"/>
      <c r="AKF22" s="0"/>
      <c r="AKG22" s="0"/>
      <c r="AKH22" s="0"/>
      <c r="AKI22" s="0"/>
      <c r="AKJ22" s="0"/>
      <c r="AKK22" s="0"/>
      <c r="AKL22" s="0"/>
      <c r="AKM22" s="0"/>
      <c r="AKN22" s="0"/>
      <c r="AKO22" s="0"/>
      <c r="AKP22" s="0"/>
      <c r="AKQ22" s="0"/>
      <c r="AKR22" s="0"/>
      <c r="AKS22" s="0"/>
      <c r="AKT22" s="0"/>
      <c r="AKU22" s="0"/>
      <c r="AKV22" s="0"/>
      <c r="AKW22" s="0"/>
      <c r="AKX22" s="0"/>
      <c r="AKY22" s="0"/>
      <c r="AKZ22" s="0"/>
      <c r="ALA22" s="0"/>
      <c r="ALB22" s="0"/>
      <c r="ALC22" s="0"/>
      <c r="ALD22" s="0"/>
      <c r="ALE22" s="0"/>
      <c r="ALF22" s="0"/>
      <c r="ALG22" s="0"/>
      <c r="ALH22" s="0"/>
      <c r="ALI22" s="0"/>
      <c r="ALJ22" s="0"/>
      <c r="ALK22" s="0"/>
      <c r="ALL22" s="0"/>
      <c r="ALM22" s="0"/>
      <c r="ALN22" s="0"/>
      <c r="ALO22" s="0"/>
      <c r="ALP22" s="0"/>
      <c r="ALQ22" s="0"/>
      <c r="ALR22" s="0"/>
      <c r="ALS22" s="0"/>
      <c r="ALT22" s="0"/>
      <c r="ALU22" s="0"/>
      <c r="ALV22" s="0"/>
      <c r="ALW22" s="0"/>
      <c r="ALX22" s="0"/>
      <c r="ALY22" s="0"/>
      <c r="ALZ22" s="0"/>
      <c r="AMA22" s="0"/>
      <c r="AMB22" s="0"/>
      <c r="AMC22" s="0"/>
      <c r="AMD22" s="0"/>
      <c r="AME22" s="0"/>
      <c r="AMF22" s="0"/>
      <c r="AMG22" s="0"/>
      <c r="AMH22" s="0"/>
      <c r="AMI22" s="0"/>
      <c r="AMJ22" s="0"/>
    </row>
    <row r="23" s="1" customFormat="true" ht="13.8" hidden="false" customHeight="false" outlineLevel="0" collapsed="false">
      <c r="A23" s="1" t="s">
        <v>36</v>
      </c>
      <c r="B23" s="1" t="s">
        <v>37</v>
      </c>
      <c r="C23" s="1" t="s">
        <v>38</v>
      </c>
      <c r="D23" s="1" t="s">
        <v>14</v>
      </c>
      <c r="E23" s="1" t="n">
        <v>45</v>
      </c>
      <c r="F23" s="7" t="n">
        <v>77.2</v>
      </c>
      <c r="G23" s="1" t="n">
        <v>6976752</v>
      </c>
      <c r="H23" s="1" t="n">
        <v>6049180</v>
      </c>
      <c r="I23" s="1" t="n">
        <v>0.08</v>
      </c>
      <c r="J23" s="4" t="n">
        <v>0.000330623324153026</v>
      </c>
      <c r="K23" s="1" t="n">
        <v>34.15</v>
      </c>
      <c r="L23" s="7"/>
      <c r="M23" s="7"/>
      <c r="N23" s="7"/>
    </row>
    <row r="24" s="1" customFormat="true" ht="13.8" hidden="false" customHeight="false" outlineLevel="0" collapsed="false">
      <c r="A24" s="1" t="s">
        <v>39</v>
      </c>
      <c r="B24" s="1" t="s">
        <v>37</v>
      </c>
      <c r="C24" s="1" t="s">
        <v>40</v>
      </c>
      <c r="D24" s="1" t="s">
        <v>25</v>
      </c>
      <c r="E24" s="1" t="n">
        <v>23</v>
      </c>
      <c r="F24" s="7" t="n">
        <v>4.36</v>
      </c>
      <c r="G24" s="1" t="n">
        <v>6599879</v>
      </c>
      <c r="H24" s="1" t="n">
        <v>6826006</v>
      </c>
      <c r="I24" s="1" t="n">
        <v>0.03</v>
      </c>
      <c r="J24" s="4" t="n">
        <v>0.000336946671303834</v>
      </c>
      <c r="K24" s="1" t="n">
        <v>60.43</v>
      </c>
      <c r="L24" s="7"/>
      <c r="M24" s="7"/>
      <c r="N24" s="7"/>
    </row>
    <row r="25" customFormat="false" ht="13.8" hidden="false" customHeight="false" outlineLevel="0" collapsed="false">
      <c r="A25" s="1" t="s">
        <v>41</v>
      </c>
      <c r="B25" s="1" t="s">
        <v>37</v>
      </c>
      <c r="C25" s="1" t="s">
        <v>42</v>
      </c>
      <c r="D25" s="1" t="s">
        <v>14</v>
      </c>
      <c r="E25" s="1" t="n">
        <v>43</v>
      </c>
      <c r="F25" s="2" t="s">
        <v>43</v>
      </c>
      <c r="G25" s="1" t="n">
        <v>6750100</v>
      </c>
      <c r="H25" s="1" t="n">
        <v>6351527</v>
      </c>
      <c r="I25" s="1" t="n">
        <v>0.01</v>
      </c>
      <c r="J25" s="4" t="n">
        <v>3.14884908778629E-005</v>
      </c>
      <c r="K25" s="1" t="n">
        <v>70.18</v>
      </c>
      <c r="L25" s="2"/>
      <c r="M25" s="2"/>
      <c r="N25" s="2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  <c r="IS25" s="0"/>
      <c r="IT25" s="0"/>
      <c r="IU25" s="0"/>
      <c r="IV25" s="0"/>
      <c r="IW25" s="0"/>
      <c r="IX25" s="0"/>
      <c r="IY25" s="0"/>
      <c r="IZ25" s="0"/>
      <c r="JA25" s="0"/>
      <c r="JB25" s="0"/>
      <c r="JC25" s="0"/>
      <c r="JD25" s="0"/>
      <c r="JE25" s="0"/>
      <c r="JF25" s="0"/>
      <c r="JG25" s="0"/>
      <c r="JH25" s="0"/>
      <c r="JI25" s="0"/>
      <c r="JJ25" s="0"/>
      <c r="JK25" s="0"/>
      <c r="JL25" s="0"/>
      <c r="JM25" s="0"/>
      <c r="JN25" s="0"/>
      <c r="JO25" s="0"/>
      <c r="JP25" s="0"/>
      <c r="JQ25" s="0"/>
      <c r="JR25" s="0"/>
      <c r="JS25" s="0"/>
      <c r="JT25" s="0"/>
      <c r="JU25" s="0"/>
      <c r="JV25" s="0"/>
      <c r="JW25" s="0"/>
      <c r="JX25" s="0"/>
      <c r="JY25" s="0"/>
      <c r="JZ25" s="0"/>
      <c r="KA25" s="0"/>
      <c r="KB25" s="0"/>
      <c r="KC25" s="0"/>
      <c r="KD25" s="0"/>
      <c r="KE25" s="0"/>
      <c r="KF25" s="0"/>
      <c r="KG25" s="0"/>
      <c r="KH25" s="0"/>
      <c r="KI25" s="0"/>
      <c r="KJ25" s="0"/>
      <c r="KK25" s="0"/>
      <c r="KL25" s="0"/>
      <c r="KM25" s="0"/>
      <c r="KN25" s="0"/>
      <c r="KO25" s="0"/>
      <c r="KP25" s="0"/>
      <c r="KQ25" s="0"/>
      <c r="KR25" s="0"/>
      <c r="KS25" s="0"/>
      <c r="KT25" s="0"/>
      <c r="KU25" s="0"/>
      <c r="KV25" s="0"/>
      <c r="KW25" s="0"/>
      <c r="KX25" s="0"/>
      <c r="KY25" s="0"/>
      <c r="KZ25" s="0"/>
      <c r="LA25" s="0"/>
      <c r="LB25" s="0"/>
      <c r="LC25" s="0"/>
      <c r="LD25" s="0"/>
      <c r="LE25" s="0"/>
      <c r="LF25" s="0"/>
      <c r="LG25" s="0"/>
      <c r="LH25" s="0"/>
      <c r="LI25" s="0"/>
      <c r="LJ25" s="0"/>
      <c r="LK25" s="0"/>
      <c r="LL25" s="0"/>
      <c r="LM25" s="0"/>
      <c r="LN25" s="0"/>
      <c r="LO25" s="0"/>
      <c r="LP25" s="0"/>
      <c r="LQ25" s="0"/>
      <c r="LR25" s="0"/>
      <c r="LS25" s="0"/>
      <c r="LT25" s="0"/>
      <c r="LU25" s="0"/>
      <c r="LV25" s="0"/>
      <c r="LW25" s="0"/>
      <c r="LX25" s="0"/>
      <c r="LY25" s="0"/>
      <c r="LZ25" s="0"/>
      <c r="MA25" s="0"/>
      <c r="MB25" s="0"/>
      <c r="MC25" s="0"/>
      <c r="MD25" s="0"/>
      <c r="ME25" s="0"/>
      <c r="MF25" s="0"/>
      <c r="MG25" s="0"/>
      <c r="MH25" s="0"/>
      <c r="MI25" s="0"/>
      <c r="MJ25" s="0"/>
      <c r="MK25" s="0"/>
      <c r="ML25" s="0"/>
      <c r="MM25" s="0"/>
      <c r="MN25" s="0"/>
      <c r="MO25" s="0"/>
      <c r="MP25" s="0"/>
      <c r="MQ25" s="0"/>
      <c r="MR25" s="0"/>
      <c r="MS25" s="0"/>
      <c r="MT25" s="0"/>
      <c r="MU25" s="0"/>
      <c r="MV25" s="0"/>
      <c r="MW25" s="0"/>
      <c r="MX25" s="0"/>
      <c r="MY25" s="0"/>
      <c r="MZ25" s="0"/>
      <c r="NA25" s="0"/>
      <c r="NB25" s="0"/>
      <c r="NC25" s="0"/>
      <c r="ND25" s="0"/>
      <c r="NE25" s="0"/>
      <c r="NF25" s="0"/>
      <c r="NG25" s="0"/>
      <c r="NH25" s="0"/>
      <c r="NI25" s="0"/>
      <c r="NJ25" s="0"/>
      <c r="NK25" s="0"/>
      <c r="NL25" s="0"/>
      <c r="NM25" s="0"/>
      <c r="NN25" s="0"/>
      <c r="NO25" s="0"/>
      <c r="NP25" s="0"/>
      <c r="NQ25" s="0"/>
      <c r="NR25" s="0"/>
      <c r="NS25" s="0"/>
      <c r="NT25" s="0"/>
      <c r="NU25" s="0"/>
      <c r="NV25" s="0"/>
      <c r="NW25" s="0"/>
      <c r="NX25" s="0"/>
      <c r="NY25" s="0"/>
      <c r="NZ25" s="0"/>
      <c r="OA25" s="0"/>
      <c r="OB25" s="0"/>
      <c r="OC25" s="0"/>
      <c r="OD25" s="0"/>
      <c r="OE25" s="0"/>
      <c r="OF25" s="0"/>
      <c r="OG25" s="0"/>
      <c r="OH25" s="0"/>
      <c r="OI25" s="0"/>
      <c r="OJ25" s="0"/>
      <c r="OK25" s="0"/>
      <c r="OL25" s="0"/>
      <c r="OM25" s="0"/>
      <c r="ON25" s="0"/>
      <c r="OO25" s="0"/>
      <c r="OP25" s="0"/>
      <c r="OQ25" s="0"/>
      <c r="OR25" s="0"/>
      <c r="OS25" s="0"/>
      <c r="OT25" s="0"/>
      <c r="OU25" s="0"/>
      <c r="OV25" s="0"/>
      <c r="OW25" s="0"/>
      <c r="OX25" s="0"/>
      <c r="OY25" s="0"/>
      <c r="OZ25" s="0"/>
      <c r="PA25" s="0"/>
      <c r="PB25" s="0"/>
      <c r="PC25" s="0"/>
      <c r="PD25" s="0"/>
      <c r="PE25" s="0"/>
      <c r="PF25" s="0"/>
      <c r="PG25" s="0"/>
      <c r="PH25" s="0"/>
      <c r="PI25" s="0"/>
      <c r="PJ25" s="0"/>
      <c r="PK25" s="0"/>
      <c r="PL25" s="0"/>
      <c r="PM25" s="0"/>
      <c r="PN25" s="0"/>
      <c r="PO25" s="0"/>
      <c r="PP25" s="0"/>
      <c r="PQ25" s="0"/>
      <c r="PR25" s="0"/>
      <c r="PS25" s="0"/>
      <c r="PT25" s="0"/>
      <c r="PU25" s="0"/>
      <c r="PV25" s="0"/>
      <c r="PW25" s="0"/>
      <c r="PX25" s="0"/>
      <c r="PY25" s="0"/>
      <c r="PZ25" s="0"/>
      <c r="QA25" s="0"/>
      <c r="QB25" s="0"/>
      <c r="QC25" s="0"/>
      <c r="QD25" s="0"/>
      <c r="QE25" s="0"/>
      <c r="QF25" s="0"/>
      <c r="QG25" s="0"/>
      <c r="QH25" s="0"/>
      <c r="QI25" s="0"/>
      <c r="QJ25" s="0"/>
      <c r="QK25" s="0"/>
      <c r="QL25" s="0"/>
      <c r="QM25" s="0"/>
      <c r="QN25" s="0"/>
      <c r="QO25" s="0"/>
      <c r="QP25" s="0"/>
      <c r="QQ25" s="0"/>
      <c r="QR25" s="0"/>
      <c r="QS25" s="0"/>
      <c r="QT25" s="0"/>
      <c r="QU25" s="0"/>
      <c r="QV25" s="0"/>
      <c r="QW25" s="0"/>
      <c r="QX25" s="0"/>
      <c r="QY25" s="0"/>
      <c r="QZ25" s="0"/>
      <c r="RA25" s="0"/>
      <c r="RB25" s="0"/>
      <c r="RC25" s="0"/>
      <c r="RD25" s="0"/>
      <c r="RE25" s="0"/>
      <c r="RF25" s="0"/>
      <c r="RG25" s="0"/>
      <c r="RH25" s="0"/>
      <c r="RI25" s="0"/>
      <c r="RJ25" s="0"/>
      <c r="RK25" s="0"/>
      <c r="RL25" s="0"/>
      <c r="RM25" s="0"/>
      <c r="RN25" s="0"/>
      <c r="RO25" s="0"/>
      <c r="RP25" s="0"/>
      <c r="RQ25" s="0"/>
      <c r="RR25" s="0"/>
      <c r="RS25" s="0"/>
      <c r="RT25" s="0"/>
      <c r="RU25" s="0"/>
      <c r="RV25" s="0"/>
      <c r="RW25" s="0"/>
      <c r="RX25" s="0"/>
      <c r="RY25" s="0"/>
      <c r="RZ25" s="0"/>
      <c r="SA25" s="0"/>
      <c r="SB25" s="0"/>
      <c r="SC25" s="0"/>
      <c r="SD25" s="0"/>
      <c r="SE25" s="0"/>
      <c r="SF25" s="0"/>
      <c r="SG25" s="0"/>
      <c r="SH25" s="0"/>
      <c r="SI25" s="0"/>
      <c r="SJ25" s="0"/>
      <c r="SK25" s="0"/>
      <c r="SL25" s="0"/>
      <c r="SM25" s="0"/>
      <c r="SN25" s="0"/>
      <c r="SO25" s="0"/>
      <c r="SP25" s="0"/>
      <c r="SQ25" s="0"/>
      <c r="SR25" s="0"/>
      <c r="SS25" s="0"/>
      <c r="ST25" s="0"/>
      <c r="SU25" s="0"/>
      <c r="SV25" s="0"/>
      <c r="SW25" s="0"/>
      <c r="SX25" s="0"/>
      <c r="SY25" s="0"/>
      <c r="SZ25" s="0"/>
      <c r="TA25" s="0"/>
      <c r="TB25" s="0"/>
      <c r="TC25" s="0"/>
      <c r="TD25" s="0"/>
      <c r="TE25" s="0"/>
      <c r="TF25" s="0"/>
      <c r="TG25" s="0"/>
      <c r="TH25" s="0"/>
      <c r="TI25" s="0"/>
      <c r="TJ25" s="0"/>
      <c r="TK25" s="0"/>
      <c r="TL25" s="0"/>
      <c r="TM25" s="0"/>
      <c r="TN25" s="0"/>
      <c r="TO25" s="0"/>
      <c r="TP25" s="0"/>
      <c r="TQ25" s="0"/>
      <c r="TR25" s="0"/>
      <c r="TS25" s="0"/>
      <c r="TT25" s="0"/>
      <c r="TU25" s="0"/>
      <c r="TV25" s="0"/>
      <c r="TW25" s="0"/>
      <c r="TX25" s="0"/>
      <c r="TY25" s="0"/>
      <c r="TZ25" s="0"/>
      <c r="UA25" s="0"/>
      <c r="UB25" s="0"/>
      <c r="UC25" s="0"/>
      <c r="UD25" s="0"/>
      <c r="UE25" s="0"/>
      <c r="UF25" s="0"/>
      <c r="UG25" s="0"/>
      <c r="UH25" s="0"/>
      <c r="UI25" s="0"/>
      <c r="UJ25" s="0"/>
      <c r="UK25" s="0"/>
      <c r="UL25" s="0"/>
      <c r="UM25" s="0"/>
      <c r="UN25" s="0"/>
      <c r="UO25" s="0"/>
      <c r="UP25" s="0"/>
      <c r="UQ25" s="0"/>
      <c r="UR25" s="0"/>
      <c r="US25" s="0"/>
      <c r="UT25" s="0"/>
      <c r="UU25" s="0"/>
      <c r="UV25" s="0"/>
      <c r="UW25" s="0"/>
      <c r="UX25" s="0"/>
      <c r="UY25" s="0"/>
      <c r="UZ25" s="0"/>
      <c r="VA25" s="0"/>
      <c r="VB25" s="0"/>
      <c r="VC25" s="0"/>
      <c r="VD25" s="0"/>
      <c r="VE25" s="0"/>
      <c r="VF25" s="0"/>
      <c r="VG25" s="0"/>
      <c r="VH25" s="0"/>
      <c r="VI25" s="0"/>
      <c r="VJ25" s="0"/>
      <c r="VK25" s="0"/>
      <c r="VL25" s="0"/>
      <c r="VM25" s="0"/>
      <c r="VN25" s="0"/>
      <c r="VO25" s="0"/>
      <c r="VP25" s="0"/>
      <c r="VQ25" s="0"/>
      <c r="VR25" s="0"/>
      <c r="VS25" s="0"/>
      <c r="VT25" s="0"/>
      <c r="VU25" s="0"/>
      <c r="VV25" s="0"/>
      <c r="VW25" s="0"/>
      <c r="VX25" s="0"/>
      <c r="VY25" s="0"/>
      <c r="VZ25" s="0"/>
      <c r="WA25" s="0"/>
      <c r="WB25" s="0"/>
      <c r="WC25" s="0"/>
      <c r="WD25" s="0"/>
      <c r="WE25" s="0"/>
      <c r="WF25" s="0"/>
      <c r="WG25" s="0"/>
      <c r="WH25" s="0"/>
      <c r="WI25" s="0"/>
      <c r="WJ25" s="0"/>
      <c r="WK25" s="0"/>
      <c r="WL25" s="0"/>
      <c r="WM25" s="0"/>
      <c r="WN25" s="0"/>
      <c r="WO25" s="0"/>
      <c r="WP25" s="0"/>
      <c r="WQ25" s="0"/>
      <c r="WR25" s="0"/>
      <c r="WS25" s="0"/>
      <c r="WT25" s="0"/>
      <c r="WU25" s="0"/>
      <c r="WV25" s="0"/>
      <c r="WW25" s="0"/>
      <c r="WX25" s="0"/>
      <c r="WY25" s="0"/>
      <c r="WZ25" s="0"/>
      <c r="XA25" s="0"/>
      <c r="XB25" s="0"/>
      <c r="XC25" s="0"/>
      <c r="XD25" s="0"/>
      <c r="XE25" s="0"/>
      <c r="XF25" s="0"/>
      <c r="XG25" s="0"/>
      <c r="XH25" s="0"/>
      <c r="XI25" s="0"/>
      <c r="XJ25" s="0"/>
      <c r="XK25" s="0"/>
      <c r="XL25" s="0"/>
      <c r="XM25" s="0"/>
      <c r="XN25" s="0"/>
      <c r="XO25" s="0"/>
      <c r="XP25" s="0"/>
      <c r="XQ25" s="0"/>
      <c r="XR25" s="0"/>
      <c r="XS25" s="0"/>
      <c r="XT25" s="0"/>
      <c r="XU25" s="0"/>
      <c r="XV25" s="0"/>
      <c r="XW25" s="0"/>
      <c r="XX25" s="0"/>
      <c r="XY25" s="0"/>
      <c r="XZ25" s="0"/>
      <c r="YA25" s="0"/>
      <c r="YB25" s="0"/>
      <c r="YC25" s="0"/>
      <c r="YD25" s="0"/>
      <c r="YE25" s="0"/>
      <c r="YF25" s="0"/>
      <c r="YG25" s="0"/>
      <c r="YH25" s="0"/>
      <c r="YI25" s="0"/>
      <c r="YJ25" s="0"/>
      <c r="YK25" s="0"/>
      <c r="YL25" s="0"/>
      <c r="YM25" s="0"/>
      <c r="YN25" s="0"/>
      <c r="YO25" s="0"/>
      <c r="YP25" s="0"/>
      <c r="YQ25" s="0"/>
      <c r="YR25" s="0"/>
      <c r="YS25" s="0"/>
      <c r="YT25" s="0"/>
      <c r="YU25" s="0"/>
      <c r="YV25" s="0"/>
      <c r="YW25" s="0"/>
      <c r="YX25" s="0"/>
      <c r="YY25" s="0"/>
      <c r="YZ25" s="0"/>
      <c r="ZA25" s="0"/>
      <c r="ZB25" s="0"/>
      <c r="ZC25" s="0"/>
      <c r="ZD25" s="0"/>
      <c r="ZE25" s="0"/>
      <c r="ZF25" s="0"/>
      <c r="ZG25" s="0"/>
      <c r="ZH25" s="0"/>
      <c r="ZI25" s="0"/>
      <c r="ZJ25" s="0"/>
      <c r="ZK25" s="0"/>
      <c r="ZL25" s="0"/>
      <c r="ZM25" s="0"/>
      <c r="ZN25" s="0"/>
      <c r="ZO25" s="0"/>
      <c r="ZP25" s="0"/>
      <c r="ZQ25" s="0"/>
      <c r="ZR25" s="0"/>
      <c r="ZS25" s="0"/>
      <c r="ZT25" s="0"/>
      <c r="ZU25" s="0"/>
      <c r="ZV25" s="0"/>
      <c r="ZW25" s="0"/>
      <c r="ZX25" s="0"/>
      <c r="ZY25" s="0"/>
      <c r="ZZ25" s="0"/>
      <c r="AAA25" s="0"/>
      <c r="AAB25" s="0"/>
      <c r="AAC25" s="0"/>
      <c r="AAD25" s="0"/>
      <c r="AAE25" s="0"/>
      <c r="AAF25" s="0"/>
      <c r="AAG25" s="0"/>
      <c r="AAH25" s="0"/>
      <c r="AAI25" s="0"/>
      <c r="AAJ25" s="0"/>
      <c r="AAK25" s="0"/>
      <c r="AAL25" s="0"/>
      <c r="AAM25" s="0"/>
      <c r="AAN25" s="0"/>
      <c r="AAO25" s="0"/>
      <c r="AAP25" s="0"/>
      <c r="AAQ25" s="0"/>
      <c r="AAR25" s="0"/>
      <c r="AAS25" s="0"/>
      <c r="AAT25" s="0"/>
      <c r="AAU25" s="0"/>
      <c r="AAV25" s="0"/>
      <c r="AAW25" s="0"/>
      <c r="AAX25" s="0"/>
      <c r="AAY25" s="0"/>
      <c r="AAZ25" s="0"/>
      <c r="ABA25" s="0"/>
      <c r="ABB25" s="0"/>
      <c r="ABC25" s="0"/>
      <c r="ABD25" s="0"/>
      <c r="ABE25" s="0"/>
      <c r="ABF25" s="0"/>
      <c r="ABG25" s="0"/>
      <c r="ABH25" s="0"/>
      <c r="ABI25" s="0"/>
      <c r="ABJ25" s="0"/>
      <c r="ABK25" s="0"/>
      <c r="ABL25" s="0"/>
      <c r="ABM25" s="0"/>
      <c r="ABN25" s="0"/>
      <c r="ABO25" s="0"/>
      <c r="ABP25" s="0"/>
      <c r="ABQ25" s="0"/>
      <c r="ABR25" s="0"/>
      <c r="ABS25" s="0"/>
      <c r="ABT25" s="0"/>
      <c r="ABU25" s="0"/>
      <c r="ABV25" s="0"/>
      <c r="ABW25" s="0"/>
      <c r="ABX25" s="0"/>
      <c r="ABY25" s="0"/>
      <c r="ABZ25" s="0"/>
      <c r="ACA25" s="0"/>
      <c r="ACB25" s="0"/>
      <c r="ACC25" s="0"/>
      <c r="ACD25" s="0"/>
      <c r="ACE25" s="0"/>
      <c r="ACF25" s="0"/>
      <c r="ACG25" s="0"/>
      <c r="ACH25" s="0"/>
      <c r="ACI25" s="0"/>
      <c r="ACJ25" s="0"/>
      <c r="ACK25" s="0"/>
      <c r="ACL25" s="0"/>
      <c r="ACM25" s="0"/>
      <c r="ACN25" s="0"/>
      <c r="ACO25" s="0"/>
      <c r="ACP25" s="0"/>
      <c r="ACQ25" s="0"/>
      <c r="ACR25" s="0"/>
      <c r="ACS25" s="0"/>
      <c r="ACT25" s="0"/>
      <c r="ACU25" s="0"/>
      <c r="ACV25" s="0"/>
      <c r="ACW25" s="0"/>
      <c r="ACX25" s="0"/>
      <c r="ACY25" s="0"/>
      <c r="ACZ25" s="0"/>
      <c r="ADA25" s="0"/>
      <c r="ADB25" s="0"/>
      <c r="ADC25" s="0"/>
      <c r="ADD25" s="0"/>
      <c r="ADE25" s="0"/>
      <c r="ADF25" s="0"/>
      <c r="ADG25" s="0"/>
      <c r="ADH25" s="0"/>
      <c r="ADI25" s="0"/>
      <c r="ADJ25" s="0"/>
      <c r="ADK25" s="0"/>
      <c r="ADL25" s="0"/>
      <c r="ADM25" s="0"/>
      <c r="ADN25" s="0"/>
      <c r="ADO25" s="0"/>
      <c r="ADP25" s="0"/>
      <c r="ADQ25" s="0"/>
      <c r="ADR25" s="0"/>
      <c r="ADS25" s="0"/>
      <c r="ADT25" s="0"/>
      <c r="ADU25" s="0"/>
      <c r="ADV25" s="0"/>
      <c r="ADW25" s="0"/>
      <c r="ADX25" s="0"/>
      <c r="ADY25" s="0"/>
      <c r="ADZ25" s="0"/>
      <c r="AEA25" s="0"/>
      <c r="AEB25" s="0"/>
      <c r="AEC25" s="0"/>
      <c r="AED25" s="0"/>
      <c r="AEE25" s="0"/>
      <c r="AEF25" s="0"/>
      <c r="AEG25" s="0"/>
      <c r="AEH25" s="0"/>
      <c r="AEI25" s="0"/>
      <c r="AEJ25" s="0"/>
      <c r="AEK25" s="0"/>
      <c r="AEL25" s="0"/>
      <c r="AEM25" s="0"/>
      <c r="AEN25" s="0"/>
      <c r="AEO25" s="0"/>
      <c r="AEP25" s="0"/>
      <c r="AEQ25" s="0"/>
      <c r="AER25" s="0"/>
      <c r="AES25" s="0"/>
      <c r="AET25" s="0"/>
      <c r="AEU25" s="0"/>
      <c r="AEV25" s="0"/>
      <c r="AEW25" s="0"/>
      <c r="AEX25" s="0"/>
      <c r="AEY25" s="0"/>
      <c r="AEZ25" s="0"/>
      <c r="AFA25" s="0"/>
      <c r="AFB25" s="0"/>
      <c r="AFC25" s="0"/>
      <c r="AFD25" s="0"/>
      <c r="AFE25" s="0"/>
      <c r="AFF25" s="0"/>
      <c r="AFG25" s="0"/>
      <c r="AFH25" s="0"/>
      <c r="AFI25" s="0"/>
      <c r="AFJ25" s="0"/>
      <c r="AFK25" s="0"/>
      <c r="AFL25" s="0"/>
      <c r="AFM25" s="0"/>
      <c r="AFN25" s="0"/>
      <c r="AFO25" s="0"/>
      <c r="AFP25" s="0"/>
      <c r="AFQ25" s="0"/>
      <c r="AFR25" s="0"/>
      <c r="AFS25" s="0"/>
      <c r="AFT25" s="0"/>
      <c r="AFU25" s="0"/>
      <c r="AFV25" s="0"/>
      <c r="AFW25" s="0"/>
      <c r="AFX25" s="0"/>
      <c r="AFY25" s="0"/>
      <c r="AFZ25" s="0"/>
      <c r="AGA25" s="0"/>
      <c r="AGB25" s="0"/>
      <c r="AGC25" s="0"/>
      <c r="AGD25" s="0"/>
      <c r="AGE25" s="0"/>
      <c r="AGF25" s="0"/>
      <c r="AGG25" s="0"/>
      <c r="AGH25" s="0"/>
      <c r="AGI25" s="0"/>
      <c r="AGJ25" s="0"/>
      <c r="AGK25" s="0"/>
      <c r="AGL25" s="0"/>
      <c r="AGM25" s="0"/>
      <c r="AGN25" s="0"/>
      <c r="AGO25" s="0"/>
      <c r="AGP25" s="0"/>
      <c r="AGQ25" s="0"/>
      <c r="AGR25" s="0"/>
      <c r="AGS25" s="0"/>
      <c r="AGT25" s="0"/>
      <c r="AGU25" s="0"/>
      <c r="AGV25" s="0"/>
      <c r="AGW25" s="0"/>
      <c r="AGX25" s="0"/>
      <c r="AGY25" s="0"/>
      <c r="AGZ25" s="0"/>
      <c r="AHA25" s="0"/>
      <c r="AHB25" s="0"/>
      <c r="AHC25" s="0"/>
      <c r="AHD25" s="0"/>
      <c r="AHE25" s="0"/>
      <c r="AHF25" s="0"/>
      <c r="AHG25" s="0"/>
      <c r="AHH25" s="0"/>
      <c r="AHI25" s="0"/>
      <c r="AHJ25" s="0"/>
      <c r="AHK25" s="0"/>
      <c r="AHL25" s="0"/>
      <c r="AHM25" s="0"/>
      <c r="AHN25" s="0"/>
      <c r="AHO25" s="0"/>
      <c r="AHP25" s="0"/>
      <c r="AHQ25" s="0"/>
      <c r="AHR25" s="0"/>
      <c r="AHS25" s="0"/>
      <c r="AHT25" s="0"/>
      <c r="AHU25" s="0"/>
      <c r="AHV25" s="0"/>
      <c r="AHW25" s="0"/>
      <c r="AHX25" s="0"/>
      <c r="AHY25" s="0"/>
      <c r="AHZ25" s="0"/>
      <c r="AIA25" s="0"/>
      <c r="AIB25" s="0"/>
      <c r="AIC25" s="0"/>
      <c r="AID25" s="0"/>
      <c r="AIE25" s="0"/>
      <c r="AIF25" s="0"/>
      <c r="AIG25" s="0"/>
      <c r="AIH25" s="0"/>
      <c r="AII25" s="0"/>
      <c r="AIJ25" s="0"/>
      <c r="AIK25" s="0"/>
      <c r="AIL25" s="0"/>
      <c r="AIM25" s="0"/>
      <c r="AIN25" s="0"/>
      <c r="AIO25" s="0"/>
      <c r="AIP25" s="0"/>
      <c r="AIQ25" s="0"/>
      <c r="AIR25" s="0"/>
      <c r="AIS25" s="0"/>
      <c r="AIT25" s="0"/>
      <c r="AIU25" s="0"/>
      <c r="AIV25" s="0"/>
      <c r="AIW25" s="0"/>
      <c r="AIX25" s="0"/>
      <c r="AIY25" s="0"/>
      <c r="AIZ25" s="0"/>
      <c r="AJA25" s="0"/>
      <c r="AJB25" s="0"/>
      <c r="AJC25" s="0"/>
      <c r="AJD25" s="0"/>
      <c r="AJE25" s="0"/>
      <c r="AJF25" s="0"/>
      <c r="AJG25" s="0"/>
      <c r="AJH25" s="0"/>
      <c r="AJI25" s="0"/>
      <c r="AJJ25" s="0"/>
      <c r="AJK25" s="0"/>
      <c r="AJL25" s="0"/>
      <c r="AJM25" s="0"/>
      <c r="AJN25" s="0"/>
      <c r="AJO25" s="0"/>
      <c r="AJP25" s="0"/>
      <c r="AJQ25" s="0"/>
      <c r="AJR25" s="0"/>
      <c r="AJS25" s="0"/>
      <c r="AJT25" s="0"/>
      <c r="AJU25" s="0"/>
      <c r="AJV25" s="0"/>
      <c r="AJW25" s="0"/>
      <c r="AJX25" s="0"/>
      <c r="AJY25" s="0"/>
      <c r="AJZ25" s="0"/>
      <c r="AKA25" s="0"/>
      <c r="AKB25" s="0"/>
      <c r="AKC25" s="0"/>
      <c r="AKD25" s="0"/>
      <c r="AKE25" s="0"/>
      <c r="AKF25" s="0"/>
      <c r="AKG25" s="0"/>
      <c r="AKH25" s="0"/>
      <c r="AKI25" s="0"/>
      <c r="AKJ25" s="0"/>
      <c r="AKK25" s="0"/>
      <c r="AKL25" s="0"/>
      <c r="AKM25" s="0"/>
      <c r="AKN25" s="0"/>
      <c r="AKO25" s="0"/>
      <c r="AKP25" s="0"/>
      <c r="AKQ25" s="0"/>
      <c r="AKR25" s="0"/>
      <c r="AKS25" s="0"/>
      <c r="AKT25" s="0"/>
      <c r="AKU25" s="0"/>
      <c r="AKV25" s="0"/>
      <c r="AKW25" s="0"/>
      <c r="AKX25" s="0"/>
      <c r="AKY25" s="0"/>
      <c r="AKZ25" s="0"/>
      <c r="ALA25" s="0"/>
      <c r="ALB25" s="0"/>
      <c r="ALC25" s="0"/>
      <c r="ALD25" s="0"/>
      <c r="ALE25" s="0"/>
      <c r="ALF25" s="0"/>
      <c r="ALG25" s="0"/>
      <c r="ALH25" s="0"/>
      <c r="ALI25" s="0"/>
      <c r="ALJ25" s="0"/>
      <c r="ALK25" s="0"/>
      <c r="ALL25" s="0"/>
      <c r="ALM25" s="0"/>
      <c r="ALN25" s="0"/>
      <c r="ALO25" s="0"/>
      <c r="ALP25" s="0"/>
      <c r="ALQ25" s="0"/>
      <c r="ALR25" s="0"/>
      <c r="ALS25" s="0"/>
      <c r="ALT25" s="0"/>
      <c r="ALU25" s="0"/>
      <c r="ALV25" s="0"/>
      <c r="ALW25" s="0"/>
      <c r="ALX25" s="0"/>
      <c r="ALY25" s="0"/>
      <c r="ALZ25" s="0"/>
      <c r="AMA25" s="0"/>
      <c r="AMB25" s="0"/>
      <c r="AMC25" s="0"/>
      <c r="AMD25" s="0"/>
      <c r="AME25" s="0"/>
      <c r="AMF25" s="0"/>
      <c r="AMG25" s="0"/>
      <c r="AMH25" s="0"/>
      <c r="AMI25" s="0"/>
      <c r="AMJ25" s="0"/>
    </row>
    <row r="26" customFormat="false" ht="13.8" hidden="false" customHeight="false" outlineLevel="0" collapsed="false">
      <c r="A26" s="1" t="s">
        <v>44</v>
      </c>
      <c r="B26" s="1" t="s">
        <v>37</v>
      </c>
      <c r="C26" s="1" t="s">
        <v>45</v>
      </c>
      <c r="D26" s="1" t="s">
        <v>25</v>
      </c>
      <c r="E26" s="1" t="n">
        <v>29</v>
      </c>
      <c r="F26" s="7" t="n">
        <v>64.2</v>
      </c>
      <c r="G26" s="1" t="n">
        <v>7463308</v>
      </c>
      <c r="H26" s="1" t="n">
        <v>6943788</v>
      </c>
      <c r="I26" s="1" t="n">
        <v>0.02</v>
      </c>
      <c r="J26" s="4" t="n">
        <v>0</v>
      </c>
      <c r="K26" s="1" t="n">
        <v>70.48</v>
      </c>
      <c r="L26" s="7"/>
      <c r="M26" s="7"/>
      <c r="N26" s="7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  <c r="IW26" s="0"/>
      <c r="IX26" s="0"/>
      <c r="IY26" s="0"/>
      <c r="IZ26" s="0"/>
      <c r="JA26" s="0"/>
      <c r="JB26" s="0"/>
      <c r="JC26" s="0"/>
      <c r="JD26" s="0"/>
      <c r="JE26" s="0"/>
      <c r="JF26" s="0"/>
      <c r="JG26" s="0"/>
      <c r="JH26" s="0"/>
      <c r="JI26" s="0"/>
      <c r="JJ26" s="0"/>
      <c r="JK26" s="0"/>
      <c r="JL26" s="0"/>
      <c r="JM26" s="0"/>
      <c r="JN26" s="0"/>
      <c r="JO26" s="0"/>
      <c r="JP26" s="0"/>
      <c r="JQ26" s="0"/>
      <c r="JR26" s="0"/>
      <c r="JS26" s="0"/>
      <c r="JT26" s="0"/>
      <c r="JU26" s="0"/>
      <c r="JV26" s="0"/>
      <c r="JW26" s="0"/>
      <c r="JX26" s="0"/>
      <c r="JY26" s="0"/>
      <c r="JZ26" s="0"/>
      <c r="KA26" s="0"/>
      <c r="KB26" s="0"/>
      <c r="KC26" s="0"/>
      <c r="KD26" s="0"/>
      <c r="KE26" s="0"/>
      <c r="KF26" s="0"/>
      <c r="KG26" s="0"/>
      <c r="KH26" s="0"/>
      <c r="KI26" s="0"/>
      <c r="KJ26" s="0"/>
      <c r="KK26" s="0"/>
      <c r="KL26" s="0"/>
      <c r="KM26" s="0"/>
      <c r="KN26" s="0"/>
      <c r="KO26" s="0"/>
      <c r="KP26" s="0"/>
      <c r="KQ26" s="0"/>
      <c r="KR26" s="0"/>
      <c r="KS26" s="0"/>
      <c r="KT26" s="0"/>
      <c r="KU26" s="0"/>
      <c r="KV26" s="0"/>
      <c r="KW26" s="0"/>
      <c r="KX26" s="0"/>
      <c r="KY26" s="0"/>
      <c r="KZ26" s="0"/>
      <c r="LA26" s="0"/>
      <c r="LB26" s="0"/>
      <c r="LC26" s="0"/>
      <c r="LD26" s="0"/>
      <c r="LE26" s="0"/>
      <c r="LF26" s="0"/>
      <c r="LG26" s="0"/>
      <c r="LH26" s="0"/>
      <c r="LI26" s="0"/>
      <c r="LJ26" s="0"/>
      <c r="LK26" s="0"/>
      <c r="LL26" s="0"/>
      <c r="LM26" s="0"/>
      <c r="LN26" s="0"/>
      <c r="LO26" s="0"/>
      <c r="LP26" s="0"/>
      <c r="LQ26" s="0"/>
      <c r="LR26" s="0"/>
      <c r="LS26" s="0"/>
      <c r="LT26" s="0"/>
      <c r="LU26" s="0"/>
      <c r="LV26" s="0"/>
      <c r="LW26" s="0"/>
      <c r="LX26" s="0"/>
      <c r="LY26" s="0"/>
      <c r="LZ26" s="0"/>
      <c r="MA26" s="0"/>
      <c r="MB26" s="0"/>
      <c r="MC26" s="0"/>
      <c r="MD26" s="0"/>
      <c r="ME26" s="0"/>
      <c r="MF26" s="0"/>
      <c r="MG26" s="0"/>
      <c r="MH26" s="0"/>
      <c r="MI26" s="0"/>
      <c r="MJ26" s="0"/>
      <c r="MK26" s="0"/>
      <c r="ML26" s="0"/>
      <c r="MM26" s="0"/>
      <c r="MN26" s="0"/>
      <c r="MO26" s="0"/>
      <c r="MP26" s="0"/>
      <c r="MQ26" s="0"/>
      <c r="MR26" s="0"/>
      <c r="MS26" s="0"/>
      <c r="MT26" s="0"/>
      <c r="MU26" s="0"/>
      <c r="MV26" s="0"/>
      <c r="MW26" s="0"/>
      <c r="MX26" s="0"/>
      <c r="MY26" s="0"/>
      <c r="MZ26" s="0"/>
      <c r="NA26" s="0"/>
      <c r="NB26" s="0"/>
      <c r="NC26" s="0"/>
      <c r="ND26" s="0"/>
      <c r="NE26" s="0"/>
      <c r="NF26" s="0"/>
      <c r="NG26" s="0"/>
      <c r="NH26" s="0"/>
      <c r="NI26" s="0"/>
      <c r="NJ26" s="0"/>
      <c r="NK26" s="0"/>
      <c r="NL26" s="0"/>
      <c r="NM26" s="0"/>
      <c r="NN26" s="0"/>
      <c r="NO26" s="0"/>
      <c r="NP26" s="0"/>
      <c r="NQ26" s="0"/>
      <c r="NR26" s="0"/>
      <c r="NS26" s="0"/>
      <c r="NT26" s="0"/>
      <c r="NU26" s="0"/>
      <c r="NV26" s="0"/>
      <c r="NW26" s="0"/>
      <c r="NX26" s="0"/>
      <c r="NY26" s="0"/>
      <c r="NZ26" s="0"/>
      <c r="OA26" s="0"/>
      <c r="OB26" s="0"/>
      <c r="OC26" s="0"/>
      <c r="OD26" s="0"/>
      <c r="OE26" s="0"/>
      <c r="OF26" s="0"/>
      <c r="OG26" s="0"/>
      <c r="OH26" s="0"/>
      <c r="OI26" s="0"/>
      <c r="OJ26" s="0"/>
      <c r="OK26" s="0"/>
      <c r="OL26" s="0"/>
      <c r="OM26" s="0"/>
      <c r="ON26" s="0"/>
      <c r="OO26" s="0"/>
      <c r="OP26" s="0"/>
      <c r="OQ26" s="0"/>
      <c r="OR26" s="0"/>
      <c r="OS26" s="0"/>
      <c r="OT26" s="0"/>
      <c r="OU26" s="0"/>
      <c r="OV26" s="0"/>
      <c r="OW26" s="0"/>
      <c r="OX26" s="0"/>
      <c r="OY26" s="0"/>
      <c r="OZ26" s="0"/>
      <c r="PA26" s="0"/>
      <c r="PB26" s="0"/>
      <c r="PC26" s="0"/>
      <c r="PD26" s="0"/>
      <c r="PE26" s="0"/>
      <c r="PF26" s="0"/>
      <c r="PG26" s="0"/>
      <c r="PH26" s="0"/>
      <c r="PI26" s="0"/>
      <c r="PJ26" s="0"/>
      <c r="PK26" s="0"/>
      <c r="PL26" s="0"/>
      <c r="PM26" s="0"/>
      <c r="PN26" s="0"/>
      <c r="PO26" s="0"/>
      <c r="PP26" s="0"/>
      <c r="PQ26" s="0"/>
      <c r="PR26" s="0"/>
      <c r="PS26" s="0"/>
      <c r="PT26" s="0"/>
      <c r="PU26" s="0"/>
      <c r="PV26" s="0"/>
      <c r="PW26" s="0"/>
      <c r="PX26" s="0"/>
      <c r="PY26" s="0"/>
      <c r="PZ26" s="0"/>
      <c r="QA26" s="0"/>
      <c r="QB26" s="0"/>
      <c r="QC26" s="0"/>
      <c r="QD26" s="0"/>
      <c r="QE26" s="0"/>
      <c r="QF26" s="0"/>
      <c r="QG26" s="0"/>
      <c r="QH26" s="0"/>
      <c r="QI26" s="0"/>
      <c r="QJ26" s="0"/>
      <c r="QK26" s="0"/>
      <c r="QL26" s="0"/>
      <c r="QM26" s="0"/>
      <c r="QN26" s="0"/>
      <c r="QO26" s="0"/>
      <c r="QP26" s="0"/>
      <c r="QQ26" s="0"/>
      <c r="QR26" s="0"/>
      <c r="QS26" s="0"/>
      <c r="QT26" s="0"/>
      <c r="QU26" s="0"/>
      <c r="QV26" s="0"/>
      <c r="QW26" s="0"/>
      <c r="QX26" s="0"/>
      <c r="QY26" s="0"/>
      <c r="QZ26" s="0"/>
      <c r="RA26" s="0"/>
      <c r="RB26" s="0"/>
      <c r="RC26" s="0"/>
      <c r="RD26" s="0"/>
      <c r="RE26" s="0"/>
      <c r="RF26" s="0"/>
      <c r="RG26" s="0"/>
      <c r="RH26" s="0"/>
      <c r="RI26" s="0"/>
      <c r="RJ26" s="0"/>
      <c r="RK26" s="0"/>
      <c r="RL26" s="0"/>
      <c r="RM26" s="0"/>
      <c r="RN26" s="0"/>
      <c r="RO26" s="0"/>
      <c r="RP26" s="0"/>
      <c r="RQ26" s="0"/>
      <c r="RR26" s="0"/>
      <c r="RS26" s="0"/>
      <c r="RT26" s="0"/>
      <c r="RU26" s="0"/>
      <c r="RV26" s="0"/>
      <c r="RW26" s="0"/>
      <c r="RX26" s="0"/>
      <c r="RY26" s="0"/>
      <c r="RZ26" s="0"/>
      <c r="SA26" s="0"/>
      <c r="SB26" s="0"/>
      <c r="SC26" s="0"/>
      <c r="SD26" s="0"/>
      <c r="SE26" s="0"/>
      <c r="SF26" s="0"/>
      <c r="SG26" s="0"/>
      <c r="SH26" s="0"/>
      <c r="SI26" s="0"/>
      <c r="SJ26" s="0"/>
      <c r="SK26" s="0"/>
      <c r="SL26" s="0"/>
      <c r="SM26" s="0"/>
      <c r="SN26" s="0"/>
      <c r="SO26" s="0"/>
      <c r="SP26" s="0"/>
      <c r="SQ26" s="0"/>
      <c r="SR26" s="0"/>
      <c r="SS26" s="0"/>
      <c r="ST26" s="0"/>
      <c r="SU26" s="0"/>
      <c r="SV26" s="0"/>
      <c r="SW26" s="0"/>
      <c r="SX26" s="0"/>
      <c r="SY26" s="0"/>
      <c r="SZ26" s="0"/>
      <c r="TA26" s="0"/>
      <c r="TB26" s="0"/>
      <c r="TC26" s="0"/>
      <c r="TD26" s="0"/>
      <c r="TE26" s="0"/>
      <c r="TF26" s="0"/>
      <c r="TG26" s="0"/>
      <c r="TH26" s="0"/>
      <c r="TI26" s="0"/>
      <c r="TJ26" s="0"/>
      <c r="TK26" s="0"/>
      <c r="TL26" s="0"/>
      <c r="TM26" s="0"/>
      <c r="TN26" s="0"/>
      <c r="TO26" s="0"/>
      <c r="TP26" s="0"/>
      <c r="TQ26" s="0"/>
      <c r="TR26" s="0"/>
      <c r="TS26" s="0"/>
      <c r="TT26" s="0"/>
      <c r="TU26" s="0"/>
      <c r="TV26" s="0"/>
      <c r="TW26" s="0"/>
      <c r="TX26" s="0"/>
      <c r="TY26" s="0"/>
      <c r="TZ26" s="0"/>
      <c r="UA26" s="0"/>
      <c r="UB26" s="0"/>
      <c r="UC26" s="0"/>
      <c r="UD26" s="0"/>
      <c r="UE26" s="0"/>
      <c r="UF26" s="0"/>
      <c r="UG26" s="0"/>
      <c r="UH26" s="0"/>
      <c r="UI26" s="0"/>
      <c r="UJ26" s="0"/>
      <c r="UK26" s="0"/>
      <c r="UL26" s="0"/>
      <c r="UM26" s="0"/>
      <c r="UN26" s="0"/>
      <c r="UO26" s="0"/>
      <c r="UP26" s="0"/>
      <c r="UQ26" s="0"/>
      <c r="UR26" s="0"/>
      <c r="US26" s="0"/>
      <c r="UT26" s="0"/>
      <c r="UU26" s="0"/>
      <c r="UV26" s="0"/>
      <c r="UW26" s="0"/>
      <c r="UX26" s="0"/>
      <c r="UY26" s="0"/>
      <c r="UZ26" s="0"/>
      <c r="VA26" s="0"/>
      <c r="VB26" s="0"/>
      <c r="VC26" s="0"/>
      <c r="VD26" s="0"/>
      <c r="VE26" s="0"/>
      <c r="VF26" s="0"/>
      <c r="VG26" s="0"/>
      <c r="VH26" s="0"/>
      <c r="VI26" s="0"/>
      <c r="VJ26" s="0"/>
      <c r="VK26" s="0"/>
      <c r="VL26" s="0"/>
      <c r="VM26" s="0"/>
      <c r="VN26" s="0"/>
      <c r="VO26" s="0"/>
      <c r="VP26" s="0"/>
      <c r="VQ26" s="0"/>
      <c r="VR26" s="0"/>
      <c r="VS26" s="0"/>
      <c r="VT26" s="0"/>
      <c r="VU26" s="0"/>
      <c r="VV26" s="0"/>
      <c r="VW26" s="0"/>
      <c r="VX26" s="0"/>
      <c r="VY26" s="0"/>
      <c r="VZ26" s="0"/>
      <c r="WA26" s="0"/>
      <c r="WB26" s="0"/>
      <c r="WC26" s="0"/>
      <c r="WD26" s="0"/>
      <c r="WE26" s="0"/>
      <c r="WF26" s="0"/>
      <c r="WG26" s="0"/>
      <c r="WH26" s="0"/>
      <c r="WI26" s="0"/>
      <c r="WJ26" s="0"/>
      <c r="WK26" s="0"/>
      <c r="WL26" s="0"/>
      <c r="WM26" s="0"/>
      <c r="WN26" s="0"/>
      <c r="WO26" s="0"/>
      <c r="WP26" s="0"/>
      <c r="WQ26" s="0"/>
      <c r="WR26" s="0"/>
      <c r="WS26" s="0"/>
      <c r="WT26" s="0"/>
      <c r="WU26" s="0"/>
      <c r="WV26" s="0"/>
      <c r="WW26" s="0"/>
      <c r="WX26" s="0"/>
      <c r="WY26" s="0"/>
      <c r="WZ26" s="0"/>
      <c r="XA26" s="0"/>
      <c r="XB26" s="0"/>
      <c r="XC26" s="0"/>
      <c r="XD26" s="0"/>
      <c r="XE26" s="0"/>
      <c r="XF26" s="0"/>
      <c r="XG26" s="0"/>
      <c r="XH26" s="0"/>
      <c r="XI26" s="0"/>
      <c r="XJ26" s="0"/>
      <c r="XK26" s="0"/>
      <c r="XL26" s="0"/>
      <c r="XM26" s="0"/>
      <c r="XN26" s="0"/>
      <c r="XO26" s="0"/>
      <c r="XP26" s="0"/>
      <c r="XQ26" s="0"/>
      <c r="XR26" s="0"/>
      <c r="XS26" s="0"/>
      <c r="XT26" s="0"/>
      <c r="XU26" s="0"/>
      <c r="XV26" s="0"/>
      <c r="XW26" s="0"/>
      <c r="XX26" s="0"/>
      <c r="XY26" s="0"/>
      <c r="XZ26" s="0"/>
      <c r="YA26" s="0"/>
      <c r="YB26" s="0"/>
      <c r="YC26" s="0"/>
      <c r="YD26" s="0"/>
      <c r="YE26" s="0"/>
      <c r="YF26" s="0"/>
      <c r="YG26" s="0"/>
      <c r="YH26" s="0"/>
      <c r="YI26" s="0"/>
      <c r="YJ26" s="0"/>
      <c r="YK26" s="0"/>
      <c r="YL26" s="0"/>
      <c r="YM26" s="0"/>
      <c r="YN26" s="0"/>
      <c r="YO26" s="0"/>
      <c r="YP26" s="0"/>
      <c r="YQ26" s="0"/>
      <c r="YR26" s="0"/>
      <c r="YS26" s="0"/>
      <c r="YT26" s="0"/>
      <c r="YU26" s="0"/>
      <c r="YV26" s="0"/>
      <c r="YW26" s="0"/>
      <c r="YX26" s="0"/>
      <c r="YY26" s="0"/>
      <c r="YZ26" s="0"/>
      <c r="ZA26" s="0"/>
      <c r="ZB26" s="0"/>
      <c r="ZC26" s="0"/>
      <c r="ZD26" s="0"/>
      <c r="ZE26" s="0"/>
      <c r="ZF26" s="0"/>
      <c r="ZG26" s="0"/>
      <c r="ZH26" s="0"/>
      <c r="ZI26" s="0"/>
      <c r="ZJ26" s="0"/>
      <c r="ZK26" s="0"/>
      <c r="ZL26" s="0"/>
      <c r="ZM26" s="0"/>
      <c r="ZN26" s="0"/>
      <c r="ZO26" s="0"/>
      <c r="ZP26" s="0"/>
      <c r="ZQ26" s="0"/>
      <c r="ZR26" s="0"/>
      <c r="ZS26" s="0"/>
      <c r="ZT26" s="0"/>
      <c r="ZU26" s="0"/>
      <c r="ZV26" s="0"/>
      <c r="ZW26" s="0"/>
      <c r="ZX26" s="0"/>
      <c r="ZY26" s="0"/>
      <c r="ZZ26" s="0"/>
      <c r="AAA26" s="0"/>
      <c r="AAB26" s="0"/>
      <c r="AAC26" s="0"/>
      <c r="AAD26" s="0"/>
      <c r="AAE26" s="0"/>
      <c r="AAF26" s="0"/>
      <c r="AAG26" s="0"/>
      <c r="AAH26" s="0"/>
      <c r="AAI26" s="0"/>
      <c r="AAJ26" s="0"/>
      <c r="AAK26" s="0"/>
      <c r="AAL26" s="0"/>
      <c r="AAM26" s="0"/>
      <c r="AAN26" s="0"/>
      <c r="AAO26" s="0"/>
      <c r="AAP26" s="0"/>
      <c r="AAQ26" s="0"/>
      <c r="AAR26" s="0"/>
      <c r="AAS26" s="0"/>
      <c r="AAT26" s="0"/>
      <c r="AAU26" s="0"/>
      <c r="AAV26" s="0"/>
      <c r="AAW26" s="0"/>
      <c r="AAX26" s="0"/>
      <c r="AAY26" s="0"/>
      <c r="AAZ26" s="0"/>
      <c r="ABA26" s="0"/>
      <c r="ABB26" s="0"/>
      <c r="ABC26" s="0"/>
      <c r="ABD26" s="0"/>
      <c r="ABE26" s="0"/>
      <c r="ABF26" s="0"/>
      <c r="ABG26" s="0"/>
      <c r="ABH26" s="0"/>
      <c r="ABI26" s="0"/>
      <c r="ABJ26" s="0"/>
      <c r="ABK26" s="0"/>
      <c r="ABL26" s="0"/>
      <c r="ABM26" s="0"/>
      <c r="ABN26" s="0"/>
      <c r="ABO26" s="0"/>
      <c r="ABP26" s="0"/>
      <c r="ABQ26" s="0"/>
      <c r="ABR26" s="0"/>
      <c r="ABS26" s="0"/>
      <c r="ABT26" s="0"/>
      <c r="ABU26" s="0"/>
      <c r="ABV26" s="0"/>
      <c r="ABW26" s="0"/>
      <c r="ABX26" s="0"/>
      <c r="ABY26" s="0"/>
      <c r="ABZ26" s="0"/>
      <c r="ACA26" s="0"/>
      <c r="ACB26" s="0"/>
      <c r="ACC26" s="0"/>
      <c r="ACD26" s="0"/>
      <c r="ACE26" s="0"/>
      <c r="ACF26" s="0"/>
      <c r="ACG26" s="0"/>
      <c r="ACH26" s="0"/>
      <c r="ACI26" s="0"/>
      <c r="ACJ26" s="0"/>
      <c r="ACK26" s="0"/>
      <c r="ACL26" s="0"/>
      <c r="ACM26" s="0"/>
      <c r="ACN26" s="0"/>
      <c r="ACO26" s="0"/>
      <c r="ACP26" s="0"/>
      <c r="ACQ26" s="0"/>
      <c r="ACR26" s="0"/>
      <c r="ACS26" s="0"/>
      <c r="ACT26" s="0"/>
      <c r="ACU26" s="0"/>
      <c r="ACV26" s="0"/>
      <c r="ACW26" s="0"/>
      <c r="ACX26" s="0"/>
      <c r="ACY26" s="0"/>
      <c r="ACZ26" s="0"/>
      <c r="ADA26" s="0"/>
      <c r="ADB26" s="0"/>
      <c r="ADC26" s="0"/>
      <c r="ADD26" s="0"/>
      <c r="ADE26" s="0"/>
      <c r="ADF26" s="0"/>
      <c r="ADG26" s="0"/>
      <c r="ADH26" s="0"/>
      <c r="ADI26" s="0"/>
      <c r="ADJ26" s="0"/>
      <c r="ADK26" s="0"/>
      <c r="ADL26" s="0"/>
      <c r="ADM26" s="0"/>
      <c r="ADN26" s="0"/>
      <c r="ADO26" s="0"/>
      <c r="ADP26" s="0"/>
      <c r="ADQ26" s="0"/>
      <c r="ADR26" s="0"/>
      <c r="ADS26" s="0"/>
      <c r="ADT26" s="0"/>
      <c r="ADU26" s="0"/>
      <c r="ADV26" s="0"/>
      <c r="ADW26" s="0"/>
      <c r="ADX26" s="0"/>
      <c r="ADY26" s="0"/>
      <c r="ADZ26" s="0"/>
      <c r="AEA26" s="0"/>
      <c r="AEB26" s="0"/>
      <c r="AEC26" s="0"/>
      <c r="AED26" s="0"/>
      <c r="AEE26" s="0"/>
      <c r="AEF26" s="0"/>
      <c r="AEG26" s="0"/>
      <c r="AEH26" s="0"/>
      <c r="AEI26" s="0"/>
      <c r="AEJ26" s="0"/>
      <c r="AEK26" s="0"/>
      <c r="AEL26" s="0"/>
      <c r="AEM26" s="0"/>
      <c r="AEN26" s="0"/>
      <c r="AEO26" s="0"/>
      <c r="AEP26" s="0"/>
      <c r="AEQ26" s="0"/>
      <c r="AER26" s="0"/>
      <c r="AES26" s="0"/>
      <c r="AET26" s="0"/>
      <c r="AEU26" s="0"/>
      <c r="AEV26" s="0"/>
      <c r="AEW26" s="0"/>
      <c r="AEX26" s="0"/>
      <c r="AEY26" s="0"/>
      <c r="AEZ26" s="0"/>
      <c r="AFA26" s="0"/>
      <c r="AFB26" s="0"/>
      <c r="AFC26" s="0"/>
      <c r="AFD26" s="0"/>
      <c r="AFE26" s="0"/>
      <c r="AFF26" s="0"/>
      <c r="AFG26" s="0"/>
      <c r="AFH26" s="0"/>
      <c r="AFI26" s="0"/>
      <c r="AFJ26" s="0"/>
      <c r="AFK26" s="0"/>
      <c r="AFL26" s="0"/>
      <c r="AFM26" s="0"/>
      <c r="AFN26" s="0"/>
      <c r="AFO26" s="0"/>
      <c r="AFP26" s="0"/>
      <c r="AFQ26" s="0"/>
      <c r="AFR26" s="0"/>
      <c r="AFS26" s="0"/>
      <c r="AFT26" s="0"/>
      <c r="AFU26" s="0"/>
      <c r="AFV26" s="0"/>
      <c r="AFW26" s="0"/>
      <c r="AFX26" s="0"/>
      <c r="AFY26" s="0"/>
      <c r="AFZ26" s="0"/>
      <c r="AGA26" s="0"/>
      <c r="AGB26" s="0"/>
      <c r="AGC26" s="0"/>
      <c r="AGD26" s="0"/>
      <c r="AGE26" s="0"/>
      <c r="AGF26" s="0"/>
      <c r="AGG26" s="0"/>
      <c r="AGH26" s="0"/>
      <c r="AGI26" s="0"/>
      <c r="AGJ26" s="0"/>
      <c r="AGK26" s="0"/>
      <c r="AGL26" s="0"/>
      <c r="AGM26" s="0"/>
      <c r="AGN26" s="0"/>
      <c r="AGO26" s="0"/>
      <c r="AGP26" s="0"/>
      <c r="AGQ26" s="0"/>
      <c r="AGR26" s="0"/>
      <c r="AGS26" s="0"/>
      <c r="AGT26" s="0"/>
      <c r="AGU26" s="0"/>
      <c r="AGV26" s="0"/>
      <c r="AGW26" s="0"/>
      <c r="AGX26" s="0"/>
      <c r="AGY26" s="0"/>
      <c r="AGZ26" s="0"/>
      <c r="AHA26" s="0"/>
      <c r="AHB26" s="0"/>
      <c r="AHC26" s="0"/>
      <c r="AHD26" s="0"/>
      <c r="AHE26" s="0"/>
      <c r="AHF26" s="0"/>
      <c r="AHG26" s="0"/>
      <c r="AHH26" s="0"/>
      <c r="AHI26" s="0"/>
      <c r="AHJ26" s="0"/>
      <c r="AHK26" s="0"/>
      <c r="AHL26" s="0"/>
      <c r="AHM26" s="0"/>
      <c r="AHN26" s="0"/>
      <c r="AHO26" s="0"/>
      <c r="AHP26" s="0"/>
      <c r="AHQ26" s="0"/>
      <c r="AHR26" s="0"/>
      <c r="AHS26" s="0"/>
      <c r="AHT26" s="0"/>
      <c r="AHU26" s="0"/>
      <c r="AHV26" s="0"/>
      <c r="AHW26" s="0"/>
      <c r="AHX26" s="0"/>
      <c r="AHY26" s="0"/>
      <c r="AHZ26" s="0"/>
      <c r="AIA26" s="0"/>
      <c r="AIB26" s="0"/>
      <c r="AIC26" s="0"/>
      <c r="AID26" s="0"/>
      <c r="AIE26" s="0"/>
      <c r="AIF26" s="0"/>
      <c r="AIG26" s="0"/>
      <c r="AIH26" s="0"/>
      <c r="AII26" s="0"/>
      <c r="AIJ26" s="0"/>
      <c r="AIK26" s="0"/>
      <c r="AIL26" s="0"/>
      <c r="AIM26" s="0"/>
      <c r="AIN26" s="0"/>
      <c r="AIO26" s="0"/>
      <c r="AIP26" s="0"/>
      <c r="AIQ26" s="0"/>
      <c r="AIR26" s="0"/>
      <c r="AIS26" s="0"/>
      <c r="AIT26" s="0"/>
      <c r="AIU26" s="0"/>
      <c r="AIV26" s="0"/>
      <c r="AIW26" s="0"/>
      <c r="AIX26" s="0"/>
      <c r="AIY26" s="0"/>
      <c r="AIZ26" s="0"/>
      <c r="AJA26" s="0"/>
      <c r="AJB26" s="0"/>
      <c r="AJC26" s="0"/>
      <c r="AJD26" s="0"/>
      <c r="AJE26" s="0"/>
      <c r="AJF26" s="0"/>
      <c r="AJG26" s="0"/>
      <c r="AJH26" s="0"/>
      <c r="AJI26" s="0"/>
      <c r="AJJ26" s="0"/>
      <c r="AJK26" s="0"/>
      <c r="AJL26" s="0"/>
      <c r="AJM26" s="0"/>
      <c r="AJN26" s="0"/>
      <c r="AJO26" s="0"/>
      <c r="AJP26" s="0"/>
      <c r="AJQ26" s="0"/>
      <c r="AJR26" s="0"/>
      <c r="AJS26" s="0"/>
      <c r="AJT26" s="0"/>
      <c r="AJU26" s="0"/>
      <c r="AJV26" s="0"/>
      <c r="AJW26" s="0"/>
      <c r="AJX26" s="0"/>
      <c r="AJY26" s="0"/>
      <c r="AJZ26" s="0"/>
      <c r="AKA26" s="0"/>
      <c r="AKB26" s="0"/>
      <c r="AKC26" s="0"/>
      <c r="AKD26" s="0"/>
      <c r="AKE26" s="0"/>
      <c r="AKF26" s="0"/>
      <c r="AKG26" s="0"/>
      <c r="AKH26" s="0"/>
      <c r="AKI26" s="0"/>
      <c r="AKJ26" s="0"/>
      <c r="AKK26" s="0"/>
      <c r="AKL26" s="0"/>
      <c r="AKM26" s="0"/>
      <c r="AKN26" s="0"/>
      <c r="AKO26" s="0"/>
      <c r="AKP26" s="0"/>
      <c r="AKQ26" s="0"/>
      <c r="AKR26" s="0"/>
      <c r="AKS26" s="0"/>
      <c r="AKT26" s="0"/>
      <c r="AKU26" s="0"/>
      <c r="AKV26" s="0"/>
      <c r="AKW26" s="0"/>
      <c r="AKX26" s="0"/>
      <c r="AKY26" s="0"/>
      <c r="AKZ26" s="0"/>
      <c r="ALA26" s="0"/>
      <c r="ALB26" s="0"/>
      <c r="ALC26" s="0"/>
      <c r="ALD26" s="0"/>
      <c r="ALE26" s="0"/>
      <c r="ALF26" s="0"/>
      <c r="ALG26" s="0"/>
      <c r="ALH26" s="0"/>
      <c r="ALI26" s="0"/>
      <c r="ALJ26" s="0"/>
      <c r="ALK26" s="0"/>
      <c r="ALL26" s="0"/>
      <c r="ALM26" s="0"/>
      <c r="ALN26" s="0"/>
      <c r="ALO26" s="0"/>
      <c r="ALP26" s="0"/>
      <c r="ALQ26" s="0"/>
      <c r="ALR26" s="0"/>
      <c r="ALS26" s="0"/>
      <c r="ALT26" s="0"/>
      <c r="ALU26" s="0"/>
      <c r="ALV26" s="0"/>
      <c r="ALW26" s="0"/>
      <c r="ALX26" s="0"/>
      <c r="ALY26" s="0"/>
      <c r="ALZ26" s="0"/>
      <c r="AMA26" s="0"/>
      <c r="AMB26" s="0"/>
      <c r="AMC26" s="0"/>
      <c r="AMD26" s="0"/>
      <c r="AME26" s="0"/>
      <c r="AMF26" s="0"/>
      <c r="AMG26" s="0"/>
      <c r="AMH26" s="0"/>
      <c r="AMI26" s="0"/>
      <c r="AMJ26" s="0"/>
    </row>
    <row r="27" customFormat="false" ht="13.8" hidden="false" customHeight="false" outlineLevel="0" collapsed="false">
      <c r="A27" s="1" t="s">
        <v>46</v>
      </c>
      <c r="B27" s="1" t="s">
        <v>37</v>
      </c>
      <c r="C27" s="1" t="s">
        <v>45</v>
      </c>
      <c r="D27" s="1" t="s">
        <v>25</v>
      </c>
      <c r="E27" s="1" t="n">
        <v>29</v>
      </c>
      <c r="F27" s="7" t="n">
        <v>15.1</v>
      </c>
      <c r="G27" s="1" t="n">
        <v>7449675</v>
      </c>
      <c r="H27" s="1" t="n">
        <v>7254759</v>
      </c>
      <c r="I27" s="1" t="n">
        <v>0.05</v>
      </c>
      <c r="J27" s="4" t="n">
        <v>0.00071677088101755</v>
      </c>
      <c r="K27" s="1" t="n">
        <v>68.26</v>
      </c>
      <c r="L27" s="7"/>
      <c r="M27" s="7"/>
      <c r="N27" s="7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  <c r="IS27" s="0"/>
      <c r="IT27" s="0"/>
      <c r="IU27" s="0"/>
      <c r="IV27" s="0"/>
      <c r="IW27" s="0"/>
      <c r="IX27" s="0"/>
      <c r="IY27" s="0"/>
      <c r="IZ27" s="0"/>
      <c r="JA27" s="0"/>
      <c r="JB27" s="0"/>
      <c r="JC27" s="0"/>
      <c r="JD27" s="0"/>
      <c r="JE27" s="0"/>
      <c r="JF27" s="0"/>
      <c r="JG27" s="0"/>
      <c r="JH27" s="0"/>
      <c r="JI27" s="0"/>
      <c r="JJ27" s="0"/>
      <c r="JK27" s="0"/>
      <c r="JL27" s="0"/>
      <c r="JM27" s="0"/>
      <c r="JN27" s="0"/>
      <c r="JO27" s="0"/>
      <c r="JP27" s="0"/>
      <c r="JQ27" s="0"/>
      <c r="JR27" s="0"/>
      <c r="JS27" s="0"/>
      <c r="JT27" s="0"/>
      <c r="JU27" s="0"/>
      <c r="JV27" s="0"/>
      <c r="JW27" s="0"/>
      <c r="JX27" s="0"/>
      <c r="JY27" s="0"/>
      <c r="JZ27" s="0"/>
      <c r="KA27" s="0"/>
      <c r="KB27" s="0"/>
      <c r="KC27" s="0"/>
      <c r="KD27" s="0"/>
      <c r="KE27" s="0"/>
      <c r="KF27" s="0"/>
      <c r="KG27" s="0"/>
      <c r="KH27" s="0"/>
      <c r="KI27" s="0"/>
      <c r="KJ27" s="0"/>
      <c r="KK27" s="0"/>
      <c r="KL27" s="0"/>
      <c r="KM27" s="0"/>
      <c r="KN27" s="0"/>
      <c r="KO27" s="0"/>
      <c r="KP27" s="0"/>
      <c r="KQ27" s="0"/>
      <c r="KR27" s="0"/>
      <c r="KS27" s="0"/>
      <c r="KT27" s="0"/>
      <c r="KU27" s="0"/>
      <c r="KV27" s="0"/>
      <c r="KW27" s="0"/>
      <c r="KX27" s="0"/>
      <c r="KY27" s="0"/>
      <c r="KZ27" s="0"/>
      <c r="LA27" s="0"/>
      <c r="LB27" s="0"/>
      <c r="LC27" s="0"/>
      <c r="LD27" s="0"/>
      <c r="LE27" s="0"/>
      <c r="LF27" s="0"/>
      <c r="LG27" s="0"/>
      <c r="LH27" s="0"/>
      <c r="LI27" s="0"/>
      <c r="LJ27" s="0"/>
      <c r="LK27" s="0"/>
      <c r="LL27" s="0"/>
      <c r="LM27" s="0"/>
      <c r="LN27" s="0"/>
      <c r="LO27" s="0"/>
      <c r="LP27" s="0"/>
      <c r="LQ27" s="0"/>
      <c r="LR27" s="0"/>
      <c r="LS27" s="0"/>
      <c r="LT27" s="0"/>
      <c r="LU27" s="0"/>
      <c r="LV27" s="0"/>
      <c r="LW27" s="0"/>
      <c r="LX27" s="0"/>
      <c r="LY27" s="0"/>
      <c r="LZ27" s="0"/>
      <c r="MA27" s="0"/>
      <c r="MB27" s="0"/>
      <c r="MC27" s="0"/>
      <c r="MD27" s="0"/>
      <c r="ME27" s="0"/>
      <c r="MF27" s="0"/>
      <c r="MG27" s="0"/>
      <c r="MH27" s="0"/>
      <c r="MI27" s="0"/>
      <c r="MJ27" s="0"/>
      <c r="MK27" s="0"/>
      <c r="ML27" s="0"/>
      <c r="MM27" s="0"/>
      <c r="MN27" s="0"/>
      <c r="MO27" s="0"/>
      <c r="MP27" s="0"/>
      <c r="MQ27" s="0"/>
      <c r="MR27" s="0"/>
      <c r="MS27" s="0"/>
      <c r="MT27" s="0"/>
      <c r="MU27" s="0"/>
      <c r="MV27" s="0"/>
      <c r="MW27" s="0"/>
      <c r="MX27" s="0"/>
      <c r="MY27" s="0"/>
      <c r="MZ27" s="0"/>
      <c r="NA27" s="0"/>
      <c r="NB27" s="0"/>
      <c r="NC27" s="0"/>
      <c r="ND27" s="0"/>
      <c r="NE27" s="0"/>
      <c r="NF27" s="0"/>
      <c r="NG27" s="0"/>
      <c r="NH27" s="0"/>
      <c r="NI27" s="0"/>
      <c r="NJ27" s="0"/>
      <c r="NK27" s="0"/>
      <c r="NL27" s="0"/>
      <c r="NM27" s="0"/>
      <c r="NN27" s="0"/>
      <c r="NO27" s="0"/>
      <c r="NP27" s="0"/>
      <c r="NQ27" s="0"/>
      <c r="NR27" s="0"/>
      <c r="NS27" s="0"/>
      <c r="NT27" s="0"/>
      <c r="NU27" s="0"/>
      <c r="NV27" s="0"/>
      <c r="NW27" s="0"/>
      <c r="NX27" s="0"/>
      <c r="NY27" s="0"/>
      <c r="NZ27" s="0"/>
      <c r="OA27" s="0"/>
      <c r="OB27" s="0"/>
      <c r="OC27" s="0"/>
      <c r="OD27" s="0"/>
      <c r="OE27" s="0"/>
      <c r="OF27" s="0"/>
      <c r="OG27" s="0"/>
      <c r="OH27" s="0"/>
      <c r="OI27" s="0"/>
      <c r="OJ27" s="0"/>
      <c r="OK27" s="0"/>
      <c r="OL27" s="0"/>
      <c r="OM27" s="0"/>
      <c r="ON27" s="0"/>
      <c r="OO27" s="0"/>
      <c r="OP27" s="0"/>
      <c r="OQ27" s="0"/>
      <c r="OR27" s="0"/>
      <c r="OS27" s="0"/>
      <c r="OT27" s="0"/>
      <c r="OU27" s="0"/>
      <c r="OV27" s="0"/>
      <c r="OW27" s="0"/>
      <c r="OX27" s="0"/>
      <c r="OY27" s="0"/>
      <c r="OZ27" s="0"/>
      <c r="PA27" s="0"/>
      <c r="PB27" s="0"/>
      <c r="PC27" s="0"/>
      <c r="PD27" s="0"/>
      <c r="PE27" s="0"/>
      <c r="PF27" s="0"/>
      <c r="PG27" s="0"/>
      <c r="PH27" s="0"/>
      <c r="PI27" s="0"/>
      <c r="PJ27" s="0"/>
      <c r="PK27" s="0"/>
      <c r="PL27" s="0"/>
      <c r="PM27" s="0"/>
      <c r="PN27" s="0"/>
      <c r="PO27" s="0"/>
      <c r="PP27" s="0"/>
      <c r="PQ27" s="0"/>
      <c r="PR27" s="0"/>
      <c r="PS27" s="0"/>
      <c r="PT27" s="0"/>
      <c r="PU27" s="0"/>
      <c r="PV27" s="0"/>
      <c r="PW27" s="0"/>
      <c r="PX27" s="0"/>
      <c r="PY27" s="0"/>
      <c r="PZ27" s="0"/>
      <c r="QA27" s="0"/>
      <c r="QB27" s="0"/>
      <c r="QC27" s="0"/>
      <c r="QD27" s="0"/>
      <c r="QE27" s="0"/>
      <c r="QF27" s="0"/>
      <c r="QG27" s="0"/>
      <c r="QH27" s="0"/>
      <c r="QI27" s="0"/>
      <c r="QJ27" s="0"/>
      <c r="QK27" s="0"/>
      <c r="QL27" s="0"/>
      <c r="QM27" s="0"/>
      <c r="QN27" s="0"/>
      <c r="QO27" s="0"/>
      <c r="QP27" s="0"/>
      <c r="QQ27" s="0"/>
      <c r="QR27" s="0"/>
      <c r="QS27" s="0"/>
      <c r="QT27" s="0"/>
      <c r="QU27" s="0"/>
      <c r="QV27" s="0"/>
      <c r="QW27" s="0"/>
      <c r="QX27" s="0"/>
      <c r="QY27" s="0"/>
      <c r="QZ27" s="0"/>
      <c r="RA27" s="0"/>
      <c r="RB27" s="0"/>
      <c r="RC27" s="0"/>
      <c r="RD27" s="0"/>
      <c r="RE27" s="0"/>
      <c r="RF27" s="0"/>
      <c r="RG27" s="0"/>
      <c r="RH27" s="0"/>
      <c r="RI27" s="0"/>
      <c r="RJ27" s="0"/>
      <c r="RK27" s="0"/>
      <c r="RL27" s="0"/>
      <c r="RM27" s="0"/>
      <c r="RN27" s="0"/>
      <c r="RO27" s="0"/>
      <c r="RP27" s="0"/>
      <c r="RQ27" s="0"/>
      <c r="RR27" s="0"/>
      <c r="RS27" s="0"/>
      <c r="RT27" s="0"/>
      <c r="RU27" s="0"/>
      <c r="RV27" s="0"/>
      <c r="RW27" s="0"/>
      <c r="RX27" s="0"/>
      <c r="RY27" s="0"/>
      <c r="RZ27" s="0"/>
      <c r="SA27" s="0"/>
      <c r="SB27" s="0"/>
      <c r="SC27" s="0"/>
      <c r="SD27" s="0"/>
      <c r="SE27" s="0"/>
      <c r="SF27" s="0"/>
      <c r="SG27" s="0"/>
      <c r="SH27" s="0"/>
      <c r="SI27" s="0"/>
      <c r="SJ27" s="0"/>
      <c r="SK27" s="0"/>
      <c r="SL27" s="0"/>
      <c r="SM27" s="0"/>
      <c r="SN27" s="0"/>
      <c r="SO27" s="0"/>
      <c r="SP27" s="0"/>
      <c r="SQ27" s="0"/>
      <c r="SR27" s="0"/>
      <c r="SS27" s="0"/>
      <c r="ST27" s="0"/>
      <c r="SU27" s="0"/>
      <c r="SV27" s="0"/>
      <c r="SW27" s="0"/>
      <c r="SX27" s="0"/>
      <c r="SY27" s="0"/>
      <c r="SZ27" s="0"/>
      <c r="TA27" s="0"/>
      <c r="TB27" s="0"/>
      <c r="TC27" s="0"/>
      <c r="TD27" s="0"/>
      <c r="TE27" s="0"/>
      <c r="TF27" s="0"/>
      <c r="TG27" s="0"/>
      <c r="TH27" s="0"/>
      <c r="TI27" s="0"/>
      <c r="TJ27" s="0"/>
      <c r="TK27" s="0"/>
      <c r="TL27" s="0"/>
      <c r="TM27" s="0"/>
      <c r="TN27" s="0"/>
      <c r="TO27" s="0"/>
      <c r="TP27" s="0"/>
      <c r="TQ27" s="0"/>
      <c r="TR27" s="0"/>
      <c r="TS27" s="0"/>
      <c r="TT27" s="0"/>
      <c r="TU27" s="0"/>
      <c r="TV27" s="0"/>
      <c r="TW27" s="0"/>
      <c r="TX27" s="0"/>
      <c r="TY27" s="0"/>
      <c r="TZ27" s="0"/>
      <c r="UA27" s="0"/>
      <c r="UB27" s="0"/>
      <c r="UC27" s="0"/>
      <c r="UD27" s="0"/>
      <c r="UE27" s="0"/>
      <c r="UF27" s="0"/>
      <c r="UG27" s="0"/>
      <c r="UH27" s="0"/>
      <c r="UI27" s="0"/>
      <c r="UJ27" s="0"/>
      <c r="UK27" s="0"/>
      <c r="UL27" s="0"/>
      <c r="UM27" s="0"/>
      <c r="UN27" s="0"/>
      <c r="UO27" s="0"/>
      <c r="UP27" s="0"/>
      <c r="UQ27" s="0"/>
      <c r="UR27" s="0"/>
      <c r="US27" s="0"/>
      <c r="UT27" s="0"/>
      <c r="UU27" s="0"/>
      <c r="UV27" s="0"/>
      <c r="UW27" s="0"/>
      <c r="UX27" s="0"/>
      <c r="UY27" s="0"/>
      <c r="UZ27" s="0"/>
      <c r="VA27" s="0"/>
      <c r="VB27" s="0"/>
      <c r="VC27" s="0"/>
      <c r="VD27" s="0"/>
      <c r="VE27" s="0"/>
      <c r="VF27" s="0"/>
      <c r="VG27" s="0"/>
      <c r="VH27" s="0"/>
      <c r="VI27" s="0"/>
      <c r="VJ27" s="0"/>
      <c r="VK27" s="0"/>
      <c r="VL27" s="0"/>
      <c r="VM27" s="0"/>
      <c r="VN27" s="0"/>
      <c r="VO27" s="0"/>
      <c r="VP27" s="0"/>
      <c r="VQ27" s="0"/>
      <c r="VR27" s="0"/>
      <c r="VS27" s="0"/>
      <c r="VT27" s="0"/>
      <c r="VU27" s="0"/>
      <c r="VV27" s="0"/>
      <c r="VW27" s="0"/>
      <c r="VX27" s="0"/>
      <c r="VY27" s="0"/>
      <c r="VZ27" s="0"/>
      <c r="WA27" s="0"/>
      <c r="WB27" s="0"/>
      <c r="WC27" s="0"/>
      <c r="WD27" s="0"/>
      <c r="WE27" s="0"/>
      <c r="WF27" s="0"/>
      <c r="WG27" s="0"/>
      <c r="WH27" s="0"/>
      <c r="WI27" s="0"/>
      <c r="WJ27" s="0"/>
      <c r="WK27" s="0"/>
      <c r="WL27" s="0"/>
      <c r="WM27" s="0"/>
      <c r="WN27" s="0"/>
      <c r="WO27" s="0"/>
      <c r="WP27" s="0"/>
      <c r="WQ27" s="0"/>
      <c r="WR27" s="0"/>
      <c r="WS27" s="0"/>
      <c r="WT27" s="0"/>
      <c r="WU27" s="0"/>
      <c r="WV27" s="0"/>
      <c r="WW27" s="0"/>
      <c r="WX27" s="0"/>
      <c r="WY27" s="0"/>
      <c r="WZ27" s="0"/>
      <c r="XA27" s="0"/>
      <c r="XB27" s="0"/>
      <c r="XC27" s="0"/>
      <c r="XD27" s="0"/>
      <c r="XE27" s="0"/>
      <c r="XF27" s="0"/>
      <c r="XG27" s="0"/>
      <c r="XH27" s="0"/>
      <c r="XI27" s="0"/>
      <c r="XJ27" s="0"/>
      <c r="XK27" s="0"/>
      <c r="XL27" s="0"/>
      <c r="XM27" s="0"/>
      <c r="XN27" s="0"/>
      <c r="XO27" s="0"/>
      <c r="XP27" s="0"/>
      <c r="XQ27" s="0"/>
      <c r="XR27" s="0"/>
      <c r="XS27" s="0"/>
      <c r="XT27" s="0"/>
      <c r="XU27" s="0"/>
      <c r="XV27" s="0"/>
      <c r="XW27" s="0"/>
      <c r="XX27" s="0"/>
      <c r="XY27" s="0"/>
      <c r="XZ27" s="0"/>
      <c r="YA27" s="0"/>
      <c r="YB27" s="0"/>
      <c r="YC27" s="0"/>
      <c r="YD27" s="0"/>
      <c r="YE27" s="0"/>
      <c r="YF27" s="0"/>
      <c r="YG27" s="0"/>
      <c r="YH27" s="0"/>
      <c r="YI27" s="0"/>
      <c r="YJ27" s="0"/>
      <c r="YK27" s="0"/>
      <c r="YL27" s="0"/>
      <c r="YM27" s="0"/>
      <c r="YN27" s="0"/>
      <c r="YO27" s="0"/>
      <c r="YP27" s="0"/>
      <c r="YQ27" s="0"/>
      <c r="YR27" s="0"/>
      <c r="YS27" s="0"/>
      <c r="YT27" s="0"/>
      <c r="YU27" s="0"/>
      <c r="YV27" s="0"/>
      <c r="YW27" s="0"/>
      <c r="YX27" s="0"/>
      <c r="YY27" s="0"/>
      <c r="YZ27" s="0"/>
      <c r="ZA27" s="0"/>
      <c r="ZB27" s="0"/>
      <c r="ZC27" s="0"/>
      <c r="ZD27" s="0"/>
      <c r="ZE27" s="0"/>
      <c r="ZF27" s="0"/>
      <c r="ZG27" s="0"/>
      <c r="ZH27" s="0"/>
      <c r="ZI27" s="0"/>
      <c r="ZJ27" s="0"/>
      <c r="ZK27" s="0"/>
      <c r="ZL27" s="0"/>
      <c r="ZM27" s="0"/>
      <c r="ZN27" s="0"/>
      <c r="ZO27" s="0"/>
      <c r="ZP27" s="0"/>
      <c r="ZQ27" s="0"/>
      <c r="ZR27" s="0"/>
      <c r="ZS27" s="0"/>
      <c r="ZT27" s="0"/>
      <c r="ZU27" s="0"/>
      <c r="ZV27" s="0"/>
      <c r="ZW27" s="0"/>
      <c r="ZX27" s="0"/>
      <c r="ZY27" s="0"/>
      <c r="ZZ27" s="0"/>
      <c r="AAA27" s="0"/>
      <c r="AAB27" s="0"/>
      <c r="AAC27" s="0"/>
      <c r="AAD27" s="0"/>
      <c r="AAE27" s="0"/>
      <c r="AAF27" s="0"/>
      <c r="AAG27" s="0"/>
      <c r="AAH27" s="0"/>
      <c r="AAI27" s="0"/>
      <c r="AAJ27" s="0"/>
      <c r="AAK27" s="0"/>
      <c r="AAL27" s="0"/>
      <c r="AAM27" s="0"/>
      <c r="AAN27" s="0"/>
      <c r="AAO27" s="0"/>
      <c r="AAP27" s="0"/>
      <c r="AAQ27" s="0"/>
      <c r="AAR27" s="0"/>
      <c r="AAS27" s="0"/>
      <c r="AAT27" s="0"/>
      <c r="AAU27" s="0"/>
      <c r="AAV27" s="0"/>
      <c r="AAW27" s="0"/>
      <c r="AAX27" s="0"/>
      <c r="AAY27" s="0"/>
      <c r="AAZ27" s="0"/>
      <c r="ABA27" s="0"/>
      <c r="ABB27" s="0"/>
      <c r="ABC27" s="0"/>
      <c r="ABD27" s="0"/>
      <c r="ABE27" s="0"/>
      <c r="ABF27" s="0"/>
      <c r="ABG27" s="0"/>
      <c r="ABH27" s="0"/>
      <c r="ABI27" s="0"/>
      <c r="ABJ27" s="0"/>
      <c r="ABK27" s="0"/>
      <c r="ABL27" s="0"/>
      <c r="ABM27" s="0"/>
      <c r="ABN27" s="0"/>
      <c r="ABO27" s="0"/>
      <c r="ABP27" s="0"/>
      <c r="ABQ27" s="0"/>
      <c r="ABR27" s="0"/>
      <c r="ABS27" s="0"/>
      <c r="ABT27" s="0"/>
      <c r="ABU27" s="0"/>
      <c r="ABV27" s="0"/>
      <c r="ABW27" s="0"/>
      <c r="ABX27" s="0"/>
      <c r="ABY27" s="0"/>
      <c r="ABZ27" s="0"/>
      <c r="ACA27" s="0"/>
      <c r="ACB27" s="0"/>
      <c r="ACC27" s="0"/>
      <c r="ACD27" s="0"/>
      <c r="ACE27" s="0"/>
      <c r="ACF27" s="0"/>
      <c r="ACG27" s="0"/>
      <c r="ACH27" s="0"/>
      <c r="ACI27" s="0"/>
      <c r="ACJ27" s="0"/>
      <c r="ACK27" s="0"/>
      <c r="ACL27" s="0"/>
      <c r="ACM27" s="0"/>
      <c r="ACN27" s="0"/>
      <c r="ACO27" s="0"/>
      <c r="ACP27" s="0"/>
      <c r="ACQ27" s="0"/>
      <c r="ACR27" s="0"/>
      <c r="ACS27" s="0"/>
      <c r="ACT27" s="0"/>
      <c r="ACU27" s="0"/>
      <c r="ACV27" s="0"/>
      <c r="ACW27" s="0"/>
      <c r="ACX27" s="0"/>
      <c r="ACY27" s="0"/>
      <c r="ACZ27" s="0"/>
      <c r="ADA27" s="0"/>
      <c r="ADB27" s="0"/>
      <c r="ADC27" s="0"/>
      <c r="ADD27" s="0"/>
      <c r="ADE27" s="0"/>
      <c r="ADF27" s="0"/>
      <c r="ADG27" s="0"/>
      <c r="ADH27" s="0"/>
      <c r="ADI27" s="0"/>
      <c r="ADJ27" s="0"/>
      <c r="ADK27" s="0"/>
      <c r="ADL27" s="0"/>
      <c r="ADM27" s="0"/>
      <c r="ADN27" s="0"/>
      <c r="ADO27" s="0"/>
      <c r="ADP27" s="0"/>
      <c r="ADQ27" s="0"/>
      <c r="ADR27" s="0"/>
      <c r="ADS27" s="0"/>
      <c r="ADT27" s="0"/>
      <c r="ADU27" s="0"/>
      <c r="ADV27" s="0"/>
      <c r="ADW27" s="0"/>
      <c r="ADX27" s="0"/>
      <c r="ADY27" s="0"/>
      <c r="ADZ27" s="0"/>
      <c r="AEA27" s="0"/>
      <c r="AEB27" s="0"/>
      <c r="AEC27" s="0"/>
      <c r="AED27" s="0"/>
      <c r="AEE27" s="0"/>
      <c r="AEF27" s="0"/>
      <c r="AEG27" s="0"/>
      <c r="AEH27" s="0"/>
      <c r="AEI27" s="0"/>
      <c r="AEJ27" s="0"/>
      <c r="AEK27" s="0"/>
      <c r="AEL27" s="0"/>
      <c r="AEM27" s="0"/>
      <c r="AEN27" s="0"/>
      <c r="AEO27" s="0"/>
      <c r="AEP27" s="0"/>
      <c r="AEQ27" s="0"/>
      <c r="AER27" s="0"/>
      <c r="AES27" s="0"/>
      <c r="AET27" s="0"/>
      <c r="AEU27" s="0"/>
      <c r="AEV27" s="0"/>
      <c r="AEW27" s="0"/>
      <c r="AEX27" s="0"/>
      <c r="AEY27" s="0"/>
      <c r="AEZ27" s="0"/>
      <c r="AFA27" s="0"/>
      <c r="AFB27" s="0"/>
      <c r="AFC27" s="0"/>
      <c r="AFD27" s="0"/>
      <c r="AFE27" s="0"/>
      <c r="AFF27" s="0"/>
      <c r="AFG27" s="0"/>
      <c r="AFH27" s="0"/>
      <c r="AFI27" s="0"/>
      <c r="AFJ27" s="0"/>
      <c r="AFK27" s="0"/>
      <c r="AFL27" s="0"/>
      <c r="AFM27" s="0"/>
      <c r="AFN27" s="0"/>
      <c r="AFO27" s="0"/>
      <c r="AFP27" s="0"/>
      <c r="AFQ27" s="0"/>
      <c r="AFR27" s="0"/>
      <c r="AFS27" s="0"/>
      <c r="AFT27" s="0"/>
      <c r="AFU27" s="0"/>
      <c r="AFV27" s="0"/>
      <c r="AFW27" s="0"/>
      <c r="AFX27" s="0"/>
      <c r="AFY27" s="0"/>
      <c r="AFZ27" s="0"/>
      <c r="AGA27" s="0"/>
      <c r="AGB27" s="0"/>
      <c r="AGC27" s="0"/>
      <c r="AGD27" s="0"/>
      <c r="AGE27" s="0"/>
      <c r="AGF27" s="0"/>
      <c r="AGG27" s="0"/>
      <c r="AGH27" s="0"/>
      <c r="AGI27" s="0"/>
      <c r="AGJ27" s="0"/>
      <c r="AGK27" s="0"/>
      <c r="AGL27" s="0"/>
      <c r="AGM27" s="0"/>
      <c r="AGN27" s="0"/>
      <c r="AGO27" s="0"/>
      <c r="AGP27" s="0"/>
      <c r="AGQ27" s="0"/>
      <c r="AGR27" s="0"/>
      <c r="AGS27" s="0"/>
      <c r="AGT27" s="0"/>
      <c r="AGU27" s="0"/>
      <c r="AGV27" s="0"/>
      <c r="AGW27" s="0"/>
      <c r="AGX27" s="0"/>
      <c r="AGY27" s="0"/>
      <c r="AGZ27" s="0"/>
      <c r="AHA27" s="0"/>
      <c r="AHB27" s="0"/>
      <c r="AHC27" s="0"/>
      <c r="AHD27" s="0"/>
      <c r="AHE27" s="0"/>
      <c r="AHF27" s="0"/>
      <c r="AHG27" s="0"/>
      <c r="AHH27" s="0"/>
      <c r="AHI27" s="0"/>
      <c r="AHJ27" s="0"/>
      <c r="AHK27" s="0"/>
      <c r="AHL27" s="0"/>
      <c r="AHM27" s="0"/>
      <c r="AHN27" s="0"/>
      <c r="AHO27" s="0"/>
      <c r="AHP27" s="0"/>
      <c r="AHQ27" s="0"/>
      <c r="AHR27" s="0"/>
      <c r="AHS27" s="0"/>
      <c r="AHT27" s="0"/>
      <c r="AHU27" s="0"/>
      <c r="AHV27" s="0"/>
      <c r="AHW27" s="0"/>
      <c r="AHX27" s="0"/>
      <c r="AHY27" s="0"/>
      <c r="AHZ27" s="0"/>
      <c r="AIA27" s="0"/>
      <c r="AIB27" s="0"/>
      <c r="AIC27" s="0"/>
      <c r="AID27" s="0"/>
      <c r="AIE27" s="0"/>
      <c r="AIF27" s="0"/>
      <c r="AIG27" s="0"/>
      <c r="AIH27" s="0"/>
      <c r="AII27" s="0"/>
      <c r="AIJ27" s="0"/>
      <c r="AIK27" s="0"/>
      <c r="AIL27" s="0"/>
      <c r="AIM27" s="0"/>
      <c r="AIN27" s="0"/>
      <c r="AIO27" s="0"/>
      <c r="AIP27" s="0"/>
      <c r="AIQ27" s="0"/>
      <c r="AIR27" s="0"/>
      <c r="AIS27" s="0"/>
      <c r="AIT27" s="0"/>
      <c r="AIU27" s="0"/>
      <c r="AIV27" s="0"/>
      <c r="AIW27" s="0"/>
      <c r="AIX27" s="0"/>
      <c r="AIY27" s="0"/>
      <c r="AIZ27" s="0"/>
      <c r="AJA27" s="0"/>
      <c r="AJB27" s="0"/>
      <c r="AJC27" s="0"/>
      <c r="AJD27" s="0"/>
      <c r="AJE27" s="0"/>
      <c r="AJF27" s="0"/>
      <c r="AJG27" s="0"/>
      <c r="AJH27" s="0"/>
      <c r="AJI27" s="0"/>
      <c r="AJJ27" s="0"/>
      <c r="AJK27" s="0"/>
      <c r="AJL27" s="0"/>
      <c r="AJM27" s="0"/>
      <c r="AJN27" s="0"/>
      <c r="AJO27" s="0"/>
      <c r="AJP27" s="0"/>
      <c r="AJQ27" s="0"/>
      <c r="AJR27" s="0"/>
      <c r="AJS27" s="0"/>
      <c r="AJT27" s="0"/>
      <c r="AJU27" s="0"/>
      <c r="AJV27" s="0"/>
      <c r="AJW27" s="0"/>
      <c r="AJX27" s="0"/>
      <c r="AJY27" s="0"/>
      <c r="AJZ27" s="0"/>
      <c r="AKA27" s="0"/>
      <c r="AKB27" s="0"/>
      <c r="AKC27" s="0"/>
      <c r="AKD27" s="0"/>
      <c r="AKE27" s="0"/>
      <c r="AKF27" s="0"/>
      <c r="AKG27" s="0"/>
      <c r="AKH27" s="0"/>
      <c r="AKI27" s="0"/>
      <c r="AKJ27" s="0"/>
      <c r="AKK27" s="0"/>
      <c r="AKL27" s="0"/>
      <c r="AKM27" s="0"/>
      <c r="AKN27" s="0"/>
      <c r="AKO27" s="0"/>
      <c r="AKP27" s="0"/>
      <c r="AKQ27" s="0"/>
      <c r="AKR27" s="0"/>
      <c r="AKS27" s="0"/>
      <c r="AKT27" s="0"/>
      <c r="AKU27" s="0"/>
      <c r="AKV27" s="0"/>
      <c r="AKW27" s="0"/>
      <c r="AKX27" s="0"/>
      <c r="AKY27" s="0"/>
      <c r="AKZ27" s="0"/>
      <c r="ALA27" s="0"/>
      <c r="ALB27" s="0"/>
      <c r="ALC27" s="0"/>
      <c r="ALD27" s="0"/>
      <c r="ALE27" s="0"/>
      <c r="ALF27" s="0"/>
      <c r="ALG27" s="0"/>
      <c r="ALH27" s="0"/>
      <c r="ALI27" s="0"/>
      <c r="ALJ27" s="0"/>
      <c r="ALK27" s="0"/>
      <c r="ALL27" s="0"/>
      <c r="ALM27" s="0"/>
      <c r="ALN27" s="0"/>
      <c r="ALO27" s="0"/>
      <c r="ALP27" s="0"/>
      <c r="ALQ27" s="0"/>
      <c r="ALR27" s="0"/>
      <c r="ALS27" s="0"/>
      <c r="ALT27" s="0"/>
      <c r="ALU27" s="0"/>
      <c r="ALV27" s="0"/>
      <c r="ALW27" s="0"/>
      <c r="ALX27" s="0"/>
      <c r="ALY27" s="0"/>
      <c r="ALZ27" s="0"/>
      <c r="AMA27" s="0"/>
      <c r="AMB27" s="0"/>
      <c r="AMC27" s="0"/>
      <c r="AMD27" s="0"/>
      <c r="AME27" s="0"/>
      <c r="AMF27" s="0"/>
      <c r="AMG27" s="0"/>
      <c r="AMH27" s="0"/>
      <c r="AMI27" s="0"/>
      <c r="AMJ27" s="0"/>
    </row>
    <row r="28" customFormat="false" ht="13.8" hidden="false" customHeight="false" outlineLevel="0" collapsed="false">
      <c r="A28" s="1" t="s">
        <v>47</v>
      </c>
      <c r="B28" s="1" t="s">
        <v>37</v>
      </c>
      <c r="C28" s="1" t="s">
        <v>38</v>
      </c>
      <c r="D28" s="1" t="s">
        <v>14</v>
      </c>
      <c r="E28" s="1" t="n">
        <v>45</v>
      </c>
      <c r="F28" s="7" t="n">
        <v>33.2</v>
      </c>
      <c r="G28" s="1" t="n">
        <v>7849447</v>
      </c>
      <c r="H28" s="1" t="n">
        <v>9048848</v>
      </c>
      <c r="I28" s="1" t="n">
        <v>0.07</v>
      </c>
      <c r="J28" s="4" t="n">
        <v>0.000232073740215329</v>
      </c>
      <c r="K28" s="1" t="n">
        <v>41.88</v>
      </c>
      <c r="L28" s="7"/>
      <c r="M28" s="7"/>
      <c r="N28" s="7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  <c r="HS28" s="0"/>
      <c r="HT28" s="0"/>
      <c r="HU28" s="0"/>
      <c r="HV28" s="0"/>
      <c r="HW28" s="0"/>
      <c r="HX28" s="0"/>
      <c r="HY28" s="0"/>
      <c r="HZ28" s="0"/>
      <c r="IA28" s="0"/>
      <c r="IB28" s="0"/>
      <c r="IC28" s="0"/>
      <c r="ID28" s="0"/>
      <c r="IE28" s="0"/>
      <c r="IF28" s="0"/>
      <c r="IG28" s="0"/>
      <c r="IH28" s="0"/>
      <c r="II28" s="0"/>
      <c r="IJ28" s="0"/>
      <c r="IK28" s="0"/>
      <c r="IL28" s="0"/>
      <c r="IM28" s="0"/>
      <c r="IN28" s="0"/>
      <c r="IO28" s="0"/>
      <c r="IP28" s="0"/>
      <c r="IQ28" s="0"/>
      <c r="IR28" s="0"/>
      <c r="IS28" s="0"/>
      <c r="IT28" s="0"/>
      <c r="IU28" s="0"/>
      <c r="IV28" s="0"/>
      <c r="IW28" s="0"/>
      <c r="IX28" s="0"/>
      <c r="IY28" s="0"/>
      <c r="IZ28" s="0"/>
      <c r="JA28" s="0"/>
      <c r="JB28" s="0"/>
      <c r="JC28" s="0"/>
      <c r="JD28" s="0"/>
      <c r="JE28" s="0"/>
      <c r="JF28" s="0"/>
      <c r="JG28" s="0"/>
      <c r="JH28" s="0"/>
      <c r="JI28" s="0"/>
      <c r="JJ28" s="0"/>
      <c r="JK28" s="0"/>
      <c r="JL28" s="0"/>
      <c r="JM28" s="0"/>
      <c r="JN28" s="0"/>
      <c r="JO28" s="0"/>
      <c r="JP28" s="0"/>
      <c r="JQ28" s="0"/>
      <c r="JR28" s="0"/>
      <c r="JS28" s="0"/>
      <c r="JT28" s="0"/>
      <c r="JU28" s="0"/>
      <c r="JV28" s="0"/>
      <c r="JW28" s="0"/>
      <c r="JX28" s="0"/>
      <c r="JY28" s="0"/>
      <c r="JZ28" s="0"/>
      <c r="KA28" s="0"/>
      <c r="KB28" s="0"/>
      <c r="KC28" s="0"/>
      <c r="KD28" s="0"/>
      <c r="KE28" s="0"/>
      <c r="KF28" s="0"/>
      <c r="KG28" s="0"/>
      <c r="KH28" s="0"/>
      <c r="KI28" s="0"/>
      <c r="KJ28" s="0"/>
      <c r="KK28" s="0"/>
      <c r="KL28" s="0"/>
      <c r="KM28" s="0"/>
      <c r="KN28" s="0"/>
      <c r="KO28" s="0"/>
      <c r="KP28" s="0"/>
      <c r="KQ28" s="0"/>
      <c r="KR28" s="0"/>
      <c r="KS28" s="0"/>
      <c r="KT28" s="0"/>
      <c r="KU28" s="0"/>
      <c r="KV28" s="0"/>
      <c r="KW28" s="0"/>
      <c r="KX28" s="0"/>
      <c r="KY28" s="0"/>
      <c r="KZ28" s="0"/>
      <c r="LA28" s="0"/>
      <c r="LB28" s="0"/>
      <c r="LC28" s="0"/>
      <c r="LD28" s="0"/>
      <c r="LE28" s="0"/>
      <c r="LF28" s="0"/>
      <c r="LG28" s="0"/>
      <c r="LH28" s="0"/>
      <c r="LI28" s="0"/>
      <c r="LJ28" s="0"/>
      <c r="LK28" s="0"/>
      <c r="LL28" s="0"/>
      <c r="LM28" s="0"/>
      <c r="LN28" s="0"/>
      <c r="LO28" s="0"/>
      <c r="LP28" s="0"/>
      <c r="LQ28" s="0"/>
      <c r="LR28" s="0"/>
      <c r="LS28" s="0"/>
      <c r="LT28" s="0"/>
      <c r="LU28" s="0"/>
      <c r="LV28" s="0"/>
      <c r="LW28" s="0"/>
      <c r="LX28" s="0"/>
      <c r="LY28" s="0"/>
      <c r="LZ28" s="0"/>
      <c r="MA28" s="0"/>
      <c r="MB28" s="0"/>
      <c r="MC28" s="0"/>
      <c r="MD28" s="0"/>
      <c r="ME28" s="0"/>
      <c r="MF28" s="0"/>
      <c r="MG28" s="0"/>
      <c r="MH28" s="0"/>
      <c r="MI28" s="0"/>
      <c r="MJ28" s="0"/>
      <c r="MK28" s="0"/>
      <c r="ML28" s="0"/>
      <c r="MM28" s="0"/>
      <c r="MN28" s="0"/>
      <c r="MO28" s="0"/>
      <c r="MP28" s="0"/>
      <c r="MQ28" s="0"/>
      <c r="MR28" s="0"/>
      <c r="MS28" s="0"/>
      <c r="MT28" s="0"/>
      <c r="MU28" s="0"/>
      <c r="MV28" s="0"/>
      <c r="MW28" s="0"/>
      <c r="MX28" s="0"/>
      <c r="MY28" s="0"/>
      <c r="MZ28" s="0"/>
      <c r="NA28" s="0"/>
      <c r="NB28" s="0"/>
      <c r="NC28" s="0"/>
      <c r="ND28" s="0"/>
      <c r="NE28" s="0"/>
      <c r="NF28" s="0"/>
      <c r="NG28" s="0"/>
      <c r="NH28" s="0"/>
      <c r="NI28" s="0"/>
      <c r="NJ28" s="0"/>
      <c r="NK28" s="0"/>
      <c r="NL28" s="0"/>
      <c r="NM28" s="0"/>
      <c r="NN28" s="0"/>
      <c r="NO28" s="0"/>
      <c r="NP28" s="0"/>
      <c r="NQ28" s="0"/>
      <c r="NR28" s="0"/>
      <c r="NS28" s="0"/>
      <c r="NT28" s="0"/>
      <c r="NU28" s="0"/>
      <c r="NV28" s="0"/>
      <c r="NW28" s="0"/>
      <c r="NX28" s="0"/>
      <c r="NY28" s="0"/>
      <c r="NZ28" s="0"/>
      <c r="OA28" s="0"/>
      <c r="OB28" s="0"/>
      <c r="OC28" s="0"/>
      <c r="OD28" s="0"/>
      <c r="OE28" s="0"/>
      <c r="OF28" s="0"/>
      <c r="OG28" s="0"/>
      <c r="OH28" s="0"/>
      <c r="OI28" s="0"/>
      <c r="OJ28" s="0"/>
      <c r="OK28" s="0"/>
      <c r="OL28" s="0"/>
      <c r="OM28" s="0"/>
      <c r="ON28" s="0"/>
      <c r="OO28" s="0"/>
      <c r="OP28" s="0"/>
      <c r="OQ28" s="0"/>
      <c r="OR28" s="0"/>
      <c r="OS28" s="0"/>
      <c r="OT28" s="0"/>
      <c r="OU28" s="0"/>
      <c r="OV28" s="0"/>
      <c r="OW28" s="0"/>
      <c r="OX28" s="0"/>
      <c r="OY28" s="0"/>
      <c r="OZ28" s="0"/>
      <c r="PA28" s="0"/>
      <c r="PB28" s="0"/>
      <c r="PC28" s="0"/>
      <c r="PD28" s="0"/>
      <c r="PE28" s="0"/>
      <c r="PF28" s="0"/>
      <c r="PG28" s="0"/>
      <c r="PH28" s="0"/>
      <c r="PI28" s="0"/>
      <c r="PJ28" s="0"/>
      <c r="PK28" s="0"/>
      <c r="PL28" s="0"/>
      <c r="PM28" s="0"/>
      <c r="PN28" s="0"/>
      <c r="PO28" s="0"/>
      <c r="PP28" s="0"/>
      <c r="PQ28" s="0"/>
      <c r="PR28" s="0"/>
      <c r="PS28" s="0"/>
      <c r="PT28" s="0"/>
      <c r="PU28" s="0"/>
      <c r="PV28" s="0"/>
      <c r="PW28" s="0"/>
      <c r="PX28" s="0"/>
      <c r="PY28" s="0"/>
      <c r="PZ28" s="0"/>
      <c r="QA28" s="0"/>
      <c r="QB28" s="0"/>
      <c r="QC28" s="0"/>
      <c r="QD28" s="0"/>
      <c r="QE28" s="0"/>
      <c r="QF28" s="0"/>
      <c r="QG28" s="0"/>
      <c r="QH28" s="0"/>
      <c r="QI28" s="0"/>
      <c r="QJ28" s="0"/>
      <c r="QK28" s="0"/>
      <c r="QL28" s="0"/>
      <c r="QM28" s="0"/>
      <c r="QN28" s="0"/>
      <c r="QO28" s="0"/>
      <c r="QP28" s="0"/>
      <c r="QQ28" s="0"/>
      <c r="QR28" s="0"/>
      <c r="QS28" s="0"/>
      <c r="QT28" s="0"/>
      <c r="QU28" s="0"/>
      <c r="QV28" s="0"/>
      <c r="QW28" s="0"/>
      <c r="QX28" s="0"/>
      <c r="QY28" s="0"/>
      <c r="QZ28" s="0"/>
      <c r="RA28" s="0"/>
      <c r="RB28" s="0"/>
      <c r="RC28" s="0"/>
      <c r="RD28" s="0"/>
      <c r="RE28" s="0"/>
      <c r="RF28" s="0"/>
      <c r="RG28" s="0"/>
      <c r="RH28" s="0"/>
      <c r="RI28" s="0"/>
      <c r="RJ28" s="0"/>
      <c r="RK28" s="0"/>
      <c r="RL28" s="0"/>
      <c r="RM28" s="0"/>
      <c r="RN28" s="0"/>
      <c r="RO28" s="0"/>
      <c r="RP28" s="0"/>
      <c r="RQ28" s="0"/>
      <c r="RR28" s="0"/>
      <c r="RS28" s="0"/>
      <c r="RT28" s="0"/>
      <c r="RU28" s="0"/>
      <c r="RV28" s="0"/>
      <c r="RW28" s="0"/>
      <c r="RX28" s="0"/>
      <c r="RY28" s="0"/>
      <c r="RZ28" s="0"/>
      <c r="SA28" s="0"/>
      <c r="SB28" s="0"/>
      <c r="SC28" s="0"/>
      <c r="SD28" s="0"/>
      <c r="SE28" s="0"/>
      <c r="SF28" s="0"/>
      <c r="SG28" s="0"/>
      <c r="SH28" s="0"/>
      <c r="SI28" s="0"/>
      <c r="SJ28" s="0"/>
      <c r="SK28" s="0"/>
      <c r="SL28" s="0"/>
      <c r="SM28" s="0"/>
      <c r="SN28" s="0"/>
      <c r="SO28" s="0"/>
      <c r="SP28" s="0"/>
      <c r="SQ28" s="0"/>
      <c r="SR28" s="0"/>
      <c r="SS28" s="0"/>
      <c r="ST28" s="0"/>
      <c r="SU28" s="0"/>
      <c r="SV28" s="0"/>
      <c r="SW28" s="0"/>
      <c r="SX28" s="0"/>
      <c r="SY28" s="0"/>
      <c r="SZ28" s="0"/>
      <c r="TA28" s="0"/>
      <c r="TB28" s="0"/>
      <c r="TC28" s="0"/>
      <c r="TD28" s="0"/>
      <c r="TE28" s="0"/>
      <c r="TF28" s="0"/>
      <c r="TG28" s="0"/>
      <c r="TH28" s="0"/>
      <c r="TI28" s="0"/>
      <c r="TJ28" s="0"/>
      <c r="TK28" s="0"/>
      <c r="TL28" s="0"/>
      <c r="TM28" s="0"/>
      <c r="TN28" s="0"/>
      <c r="TO28" s="0"/>
      <c r="TP28" s="0"/>
      <c r="TQ28" s="0"/>
      <c r="TR28" s="0"/>
      <c r="TS28" s="0"/>
      <c r="TT28" s="0"/>
      <c r="TU28" s="0"/>
      <c r="TV28" s="0"/>
      <c r="TW28" s="0"/>
      <c r="TX28" s="0"/>
      <c r="TY28" s="0"/>
      <c r="TZ28" s="0"/>
      <c r="UA28" s="0"/>
      <c r="UB28" s="0"/>
      <c r="UC28" s="0"/>
      <c r="UD28" s="0"/>
      <c r="UE28" s="0"/>
      <c r="UF28" s="0"/>
      <c r="UG28" s="0"/>
      <c r="UH28" s="0"/>
      <c r="UI28" s="0"/>
      <c r="UJ28" s="0"/>
      <c r="UK28" s="0"/>
      <c r="UL28" s="0"/>
      <c r="UM28" s="0"/>
      <c r="UN28" s="0"/>
      <c r="UO28" s="0"/>
      <c r="UP28" s="0"/>
      <c r="UQ28" s="0"/>
      <c r="UR28" s="0"/>
      <c r="US28" s="0"/>
      <c r="UT28" s="0"/>
      <c r="UU28" s="0"/>
      <c r="UV28" s="0"/>
      <c r="UW28" s="0"/>
      <c r="UX28" s="0"/>
      <c r="UY28" s="0"/>
      <c r="UZ28" s="0"/>
      <c r="VA28" s="0"/>
      <c r="VB28" s="0"/>
      <c r="VC28" s="0"/>
      <c r="VD28" s="0"/>
      <c r="VE28" s="0"/>
      <c r="VF28" s="0"/>
      <c r="VG28" s="0"/>
      <c r="VH28" s="0"/>
      <c r="VI28" s="0"/>
      <c r="VJ28" s="0"/>
      <c r="VK28" s="0"/>
      <c r="VL28" s="0"/>
      <c r="VM28" s="0"/>
      <c r="VN28" s="0"/>
      <c r="VO28" s="0"/>
      <c r="VP28" s="0"/>
      <c r="VQ28" s="0"/>
      <c r="VR28" s="0"/>
      <c r="VS28" s="0"/>
      <c r="VT28" s="0"/>
      <c r="VU28" s="0"/>
      <c r="VV28" s="0"/>
      <c r="VW28" s="0"/>
      <c r="VX28" s="0"/>
      <c r="VY28" s="0"/>
      <c r="VZ28" s="0"/>
      <c r="WA28" s="0"/>
      <c r="WB28" s="0"/>
      <c r="WC28" s="0"/>
      <c r="WD28" s="0"/>
      <c r="WE28" s="0"/>
      <c r="WF28" s="0"/>
      <c r="WG28" s="0"/>
      <c r="WH28" s="0"/>
      <c r="WI28" s="0"/>
      <c r="WJ28" s="0"/>
      <c r="WK28" s="0"/>
      <c r="WL28" s="0"/>
      <c r="WM28" s="0"/>
      <c r="WN28" s="0"/>
      <c r="WO28" s="0"/>
      <c r="WP28" s="0"/>
      <c r="WQ28" s="0"/>
      <c r="WR28" s="0"/>
      <c r="WS28" s="0"/>
      <c r="WT28" s="0"/>
      <c r="WU28" s="0"/>
      <c r="WV28" s="0"/>
      <c r="WW28" s="0"/>
      <c r="WX28" s="0"/>
      <c r="WY28" s="0"/>
      <c r="WZ28" s="0"/>
      <c r="XA28" s="0"/>
      <c r="XB28" s="0"/>
      <c r="XC28" s="0"/>
      <c r="XD28" s="0"/>
      <c r="XE28" s="0"/>
      <c r="XF28" s="0"/>
      <c r="XG28" s="0"/>
      <c r="XH28" s="0"/>
      <c r="XI28" s="0"/>
      <c r="XJ28" s="0"/>
      <c r="XK28" s="0"/>
      <c r="XL28" s="0"/>
      <c r="XM28" s="0"/>
      <c r="XN28" s="0"/>
      <c r="XO28" s="0"/>
      <c r="XP28" s="0"/>
      <c r="XQ28" s="0"/>
      <c r="XR28" s="0"/>
      <c r="XS28" s="0"/>
      <c r="XT28" s="0"/>
      <c r="XU28" s="0"/>
      <c r="XV28" s="0"/>
      <c r="XW28" s="0"/>
      <c r="XX28" s="0"/>
      <c r="XY28" s="0"/>
      <c r="XZ28" s="0"/>
      <c r="YA28" s="0"/>
      <c r="YB28" s="0"/>
      <c r="YC28" s="0"/>
      <c r="YD28" s="0"/>
      <c r="YE28" s="0"/>
      <c r="YF28" s="0"/>
      <c r="YG28" s="0"/>
      <c r="YH28" s="0"/>
      <c r="YI28" s="0"/>
      <c r="YJ28" s="0"/>
      <c r="YK28" s="0"/>
      <c r="YL28" s="0"/>
      <c r="YM28" s="0"/>
      <c r="YN28" s="0"/>
      <c r="YO28" s="0"/>
      <c r="YP28" s="0"/>
      <c r="YQ28" s="0"/>
      <c r="YR28" s="0"/>
      <c r="YS28" s="0"/>
      <c r="YT28" s="0"/>
      <c r="YU28" s="0"/>
      <c r="YV28" s="0"/>
      <c r="YW28" s="0"/>
      <c r="YX28" s="0"/>
      <c r="YY28" s="0"/>
      <c r="YZ28" s="0"/>
      <c r="ZA28" s="0"/>
      <c r="ZB28" s="0"/>
      <c r="ZC28" s="0"/>
      <c r="ZD28" s="0"/>
      <c r="ZE28" s="0"/>
      <c r="ZF28" s="0"/>
      <c r="ZG28" s="0"/>
      <c r="ZH28" s="0"/>
      <c r="ZI28" s="0"/>
      <c r="ZJ28" s="0"/>
      <c r="ZK28" s="0"/>
      <c r="ZL28" s="0"/>
      <c r="ZM28" s="0"/>
      <c r="ZN28" s="0"/>
      <c r="ZO28" s="0"/>
      <c r="ZP28" s="0"/>
      <c r="ZQ28" s="0"/>
      <c r="ZR28" s="0"/>
      <c r="ZS28" s="0"/>
      <c r="ZT28" s="0"/>
      <c r="ZU28" s="0"/>
      <c r="ZV28" s="0"/>
      <c r="ZW28" s="0"/>
      <c r="ZX28" s="0"/>
      <c r="ZY28" s="0"/>
      <c r="ZZ28" s="0"/>
      <c r="AAA28" s="0"/>
      <c r="AAB28" s="0"/>
      <c r="AAC28" s="0"/>
      <c r="AAD28" s="0"/>
      <c r="AAE28" s="0"/>
      <c r="AAF28" s="0"/>
      <c r="AAG28" s="0"/>
      <c r="AAH28" s="0"/>
      <c r="AAI28" s="0"/>
      <c r="AAJ28" s="0"/>
      <c r="AAK28" s="0"/>
      <c r="AAL28" s="0"/>
      <c r="AAM28" s="0"/>
      <c r="AAN28" s="0"/>
      <c r="AAO28" s="0"/>
      <c r="AAP28" s="0"/>
      <c r="AAQ28" s="0"/>
      <c r="AAR28" s="0"/>
      <c r="AAS28" s="0"/>
      <c r="AAT28" s="0"/>
      <c r="AAU28" s="0"/>
      <c r="AAV28" s="0"/>
      <c r="AAW28" s="0"/>
      <c r="AAX28" s="0"/>
      <c r="AAY28" s="0"/>
      <c r="AAZ28" s="0"/>
      <c r="ABA28" s="0"/>
      <c r="ABB28" s="0"/>
      <c r="ABC28" s="0"/>
      <c r="ABD28" s="0"/>
      <c r="ABE28" s="0"/>
      <c r="ABF28" s="0"/>
      <c r="ABG28" s="0"/>
      <c r="ABH28" s="0"/>
      <c r="ABI28" s="0"/>
      <c r="ABJ28" s="0"/>
      <c r="ABK28" s="0"/>
      <c r="ABL28" s="0"/>
      <c r="ABM28" s="0"/>
      <c r="ABN28" s="0"/>
      <c r="ABO28" s="0"/>
      <c r="ABP28" s="0"/>
      <c r="ABQ28" s="0"/>
      <c r="ABR28" s="0"/>
      <c r="ABS28" s="0"/>
      <c r="ABT28" s="0"/>
      <c r="ABU28" s="0"/>
      <c r="ABV28" s="0"/>
      <c r="ABW28" s="0"/>
      <c r="ABX28" s="0"/>
      <c r="ABY28" s="0"/>
      <c r="ABZ28" s="0"/>
      <c r="ACA28" s="0"/>
      <c r="ACB28" s="0"/>
      <c r="ACC28" s="0"/>
      <c r="ACD28" s="0"/>
      <c r="ACE28" s="0"/>
      <c r="ACF28" s="0"/>
      <c r="ACG28" s="0"/>
      <c r="ACH28" s="0"/>
      <c r="ACI28" s="0"/>
      <c r="ACJ28" s="0"/>
      <c r="ACK28" s="0"/>
      <c r="ACL28" s="0"/>
      <c r="ACM28" s="0"/>
      <c r="ACN28" s="0"/>
      <c r="ACO28" s="0"/>
      <c r="ACP28" s="0"/>
      <c r="ACQ28" s="0"/>
      <c r="ACR28" s="0"/>
      <c r="ACS28" s="0"/>
      <c r="ACT28" s="0"/>
      <c r="ACU28" s="0"/>
      <c r="ACV28" s="0"/>
      <c r="ACW28" s="0"/>
      <c r="ACX28" s="0"/>
      <c r="ACY28" s="0"/>
      <c r="ACZ28" s="0"/>
      <c r="ADA28" s="0"/>
      <c r="ADB28" s="0"/>
      <c r="ADC28" s="0"/>
      <c r="ADD28" s="0"/>
      <c r="ADE28" s="0"/>
      <c r="ADF28" s="0"/>
      <c r="ADG28" s="0"/>
      <c r="ADH28" s="0"/>
      <c r="ADI28" s="0"/>
      <c r="ADJ28" s="0"/>
      <c r="ADK28" s="0"/>
      <c r="ADL28" s="0"/>
      <c r="ADM28" s="0"/>
      <c r="ADN28" s="0"/>
      <c r="ADO28" s="0"/>
      <c r="ADP28" s="0"/>
      <c r="ADQ28" s="0"/>
      <c r="ADR28" s="0"/>
      <c r="ADS28" s="0"/>
      <c r="ADT28" s="0"/>
      <c r="ADU28" s="0"/>
      <c r="ADV28" s="0"/>
      <c r="ADW28" s="0"/>
      <c r="ADX28" s="0"/>
      <c r="ADY28" s="0"/>
      <c r="ADZ28" s="0"/>
      <c r="AEA28" s="0"/>
      <c r="AEB28" s="0"/>
      <c r="AEC28" s="0"/>
      <c r="AED28" s="0"/>
      <c r="AEE28" s="0"/>
      <c r="AEF28" s="0"/>
      <c r="AEG28" s="0"/>
      <c r="AEH28" s="0"/>
      <c r="AEI28" s="0"/>
      <c r="AEJ28" s="0"/>
      <c r="AEK28" s="0"/>
      <c r="AEL28" s="0"/>
      <c r="AEM28" s="0"/>
      <c r="AEN28" s="0"/>
      <c r="AEO28" s="0"/>
      <c r="AEP28" s="0"/>
      <c r="AEQ28" s="0"/>
      <c r="AER28" s="0"/>
      <c r="AES28" s="0"/>
      <c r="AET28" s="0"/>
      <c r="AEU28" s="0"/>
      <c r="AEV28" s="0"/>
      <c r="AEW28" s="0"/>
      <c r="AEX28" s="0"/>
      <c r="AEY28" s="0"/>
      <c r="AEZ28" s="0"/>
      <c r="AFA28" s="0"/>
      <c r="AFB28" s="0"/>
      <c r="AFC28" s="0"/>
      <c r="AFD28" s="0"/>
      <c r="AFE28" s="0"/>
      <c r="AFF28" s="0"/>
      <c r="AFG28" s="0"/>
      <c r="AFH28" s="0"/>
      <c r="AFI28" s="0"/>
      <c r="AFJ28" s="0"/>
      <c r="AFK28" s="0"/>
      <c r="AFL28" s="0"/>
      <c r="AFM28" s="0"/>
      <c r="AFN28" s="0"/>
      <c r="AFO28" s="0"/>
      <c r="AFP28" s="0"/>
      <c r="AFQ28" s="0"/>
      <c r="AFR28" s="0"/>
      <c r="AFS28" s="0"/>
      <c r="AFT28" s="0"/>
      <c r="AFU28" s="0"/>
      <c r="AFV28" s="0"/>
      <c r="AFW28" s="0"/>
      <c r="AFX28" s="0"/>
      <c r="AFY28" s="0"/>
      <c r="AFZ28" s="0"/>
      <c r="AGA28" s="0"/>
      <c r="AGB28" s="0"/>
      <c r="AGC28" s="0"/>
      <c r="AGD28" s="0"/>
      <c r="AGE28" s="0"/>
      <c r="AGF28" s="0"/>
      <c r="AGG28" s="0"/>
      <c r="AGH28" s="0"/>
      <c r="AGI28" s="0"/>
      <c r="AGJ28" s="0"/>
      <c r="AGK28" s="0"/>
      <c r="AGL28" s="0"/>
      <c r="AGM28" s="0"/>
      <c r="AGN28" s="0"/>
      <c r="AGO28" s="0"/>
      <c r="AGP28" s="0"/>
      <c r="AGQ28" s="0"/>
      <c r="AGR28" s="0"/>
      <c r="AGS28" s="0"/>
      <c r="AGT28" s="0"/>
      <c r="AGU28" s="0"/>
      <c r="AGV28" s="0"/>
      <c r="AGW28" s="0"/>
      <c r="AGX28" s="0"/>
      <c r="AGY28" s="0"/>
      <c r="AGZ28" s="0"/>
      <c r="AHA28" s="0"/>
      <c r="AHB28" s="0"/>
      <c r="AHC28" s="0"/>
      <c r="AHD28" s="0"/>
      <c r="AHE28" s="0"/>
      <c r="AHF28" s="0"/>
      <c r="AHG28" s="0"/>
      <c r="AHH28" s="0"/>
      <c r="AHI28" s="0"/>
      <c r="AHJ28" s="0"/>
      <c r="AHK28" s="0"/>
      <c r="AHL28" s="0"/>
      <c r="AHM28" s="0"/>
      <c r="AHN28" s="0"/>
      <c r="AHO28" s="0"/>
      <c r="AHP28" s="0"/>
      <c r="AHQ28" s="0"/>
      <c r="AHR28" s="0"/>
      <c r="AHS28" s="0"/>
      <c r="AHT28" s="0"/>
      <c r="AHU28" s="0"/>
      <c r="AHV28" s="0"/>
      <c r="AHW28" s="0"/>
      <c r="AHX28" s="0"/>
      <c r="AHY28" s="0"/>
      <c r="AHZ28" s="0"/>
      <c r="AIA28" s="0"/>
      <c r="AIB28" s="0"/>
      <c r="AIC28" s="0"/>
      <c r="AID28" s="0"/>
      <c r="AIE28" s="0"/>
      <c r="AIF28" s="0"/>
      <c r="AIG28" s="0"/>
      <c r="AIH28" s="0"/>
      <c r="AII28" s="0"/>
      <c r="AIJ28" s="0"/>
      <c r="AIK28" s="0"/>
      <c r="AIL28" s="0"/>
      <c r="AIM28" s="0"/>
      <c r="AIN28" s="0"/>
      <c r="AIO28" s="0"/>
      <c r="AIP28" s="0"/>
      <c r="AIQ28" s="0"/>
      <c r="AIR28" s="0"/>
      <c r="AIS28" s="0"/>
      <c r="AIT28" s="0"/>
      <c r="AIU28" s="0"/>
      <c r="AIV28" s="0"/>
      <c r="AIW28" s="0"/>
      <c r="AIX28" s="0"/>
      <c r="AIY28" s="0"/>
      <c r="AIZ28" s="0"/>
      <c r="AJA28" s="0"/>
      <c r="AJB28" s="0"/>
      <c r="AJC28" s="0"/>
      <c r="AJD28" s="0"/>
      <c r="AJE28" s="0"/>
      <c r="AJF28" s="0"/>
      <c r="AJG28" s="0"/>
      <c r="AJH28" s="0"/>
      <c r="AJI28" s="0"/>
      <c r="AJJ28" s="0"/>
      <c r="AJK28" s="0"/>
      <c r="AJL28" s="0"/>
      <c r="AJM28" s="0"/>
      <c r="AJN28" s="0"/>
      <c r="AJO28" s="0"/>
      <c r="AJP28" s="0"/>
      <c r="AJQ28" s="0"/>
      <c r="AJR28" s="0"/>
      <c r="AJS28" s="0"/>
      <c r="AJT28" s="0"/>
      <c r="AJU28" s="0"/>
      <c r="AJV28" s="0"/>
      <c r="AJW28" s="0"/>
      <c r="AJX28" s="0"/>
      <c r="AJY28" s="0"/>
      <c r="AJZ28" s="0"/>
      <c r="AKA28" s="0"/>
      <c r="AKB28" s="0"/>
      <c r="AKC28" s="0"/>
      <c r="AKD28" s="0"/>
      <c r="AKE28" s="0"/>
      <c r="AKF28" s="0"/>
      <c r="AKG28" s="0"/>
      <c r="AKH28" s="0"/>
      <c r="AKI28" s="0"/>
      <c r="AKJ28" s="0"/>
      <c r="AKK28" s="0"/>
      <c r="AKL28" s="0"/>
      <c r="AKM28" s="0"/>
      <c r="AKN28" s="0"/>
      <c r="AKO28" s="0"/>
      <c r="AKP28" s="0"/>
      <c r="AKQ28" s="0"/>
      <c r="AKR28" s="0"/>
      <c r="AKS28" s="0"/>
      <c r="AKT28" s="0"/>
      <c r="AKU28" s="0"/>
      <c r="AKV28" s="0"/>
      <c r="AKW28" s="0"/>
      <c r="AKX28" s="0"/>
      <c r="AKY28" s="0"/>
      <c r="AKZ28" s="0"/>
      <c r="ALA28" s="0"/>
      <c r="ALB28" s="0"/>
      <c r="ALC28" s="0"/>
      <c r="ALD28" s="0"/>
      <c r="ALE28" s="0"/>
      <c r="ALF28" s="0"/>
      <c r="ALG28" s="0"/>
      <c r="ALH28" s="0"/>
      <c r="ALI28" s="0"/>
      <c r="ALJ28" s="0"/>
      <c r="ALK28" s="0"/>
      <c r="ALL28" s="0"/>
      <c r="ALM28" s="0"/>
      <c r="ALN28" s="0"/>
      <c r="ALO28" s="0"/>
      <c r="ALP28" s="0"/>
      <c r="ALQ28" s="0"/>
      <c r="ALR28" s="0"/>
      <c r="ALS28" s="0"/>
      <c r="ALT28" s="0"/>
      <c r="ALU28" s="0"/>
      <c r="ALV28" s="0"/>
      <c r="ALW28" s="0"/>
      <c r="ALX28" s="0"/>
      <c r="ALY28" s="0"/>
      <c r="ALZ28" s="0"/>
      <c r="AMA28" s="0"/>
      <c r="AMB28" s="0"/>
      <c r="AMC28" s="0"/>
      <c r="AMD28" s="0"/>
      <c r="AME28" s="0"/>
      <c r="AMF28" s="0"/>
      <c r="AMG28" s="0"/>
      <c r="AMH28" s="0"/>
      <c r="AMI28" s="0"/>
      <c r="AMJ28" s="0"/>
    </row>
    <row r="29" customFormat="false" ht="13.8" hidden="false" customHeight="false" outlineLevel="0" collapsed="false">
      <c r="A29" s="1" t="s">
        <v>48</v>
      </c>
      <c r="B29" s="1" t="s">
        <v>37</v>
      </c>
      <c r="C29" s="1" t="s">
        <v>40</v>
      </c>
      <c r="D29" s="1" t="s">
        <v>25</v>
      </c>
      <c r="E29" s="1" t="n">
        <v>23</v>
      </c>
      <c r="F29" s="7" t="n">
        <v>8.58</v>
      </c>
      <c r="G29" s="1" t="n">
        <v>9819369</v>
      </c>
      <c r="H29" s="1" t="n">
        <v>6385654</v>
      </c>
      <c r="I29" s="1" t="n">
        <v>0.01</v>
      </c>
      <c r="J29" s="4" t="n">
        <v>0.000109620721698983</v>
      </c>
      <c r="K29" s="1" t="n">
        <v>56.22</v>
      </c>
      <c r="L29" s="7"/>
      <c r="M29" s="7"/>
      <c r="N29" s="7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  <c r="HS29" s="0"/>
      <c r="HT29" s="0"/>
      <c r="HU29" s="0"/>
      <c r="HV29" s="0"/>
      <c r="HW29" s="0"/>
      <c r="HX29" s="0"/>
      <c r="HY29" s="0"/>
      <c r="HZ29" s="0"/>
      <c r="IA29" s="0"/>
      <c r="IB29" s="0"/>
      <c r="IC29" s="0"/>
      <c r="ID29" s="0"/>
      <c r="IE29" s="0"/>
      <c r="IF29" s="0"/>
      <c r="IG29" s="0"/>
      <c r="IH29" s="0"/>
      <c r="II29" s="0"/>
      <c r="IJ29" s="0"/>
      <c r="IK29" s="0"/>
      <c r="IL29" s="0"/>
      <c r="IM29" s="0"/>
      <c r="IN29" s="0"/>
      <c r="IO29" s="0"/>
      <c r="IP29" s="0"/>
      <c r="IQ29" s="0"/>
      <c r="IR29" s="0"/>
      <c r="IS29" s="0"/>
      <c r="IT29" s="0"/>
      <c r="IU29" s="0"/>
      <c r="IV29" s="0"/>
      <c r="IW29" s="0"/>
      <c r="IX29" s="0"/>
      <c r="IY29" s="0"/>
      <c r="IZ29" s="0"/>
      <c r="JA29" s="0"/>
      <c r="JB29" s="0"/>
      <c r="JC29" s="0"/>
      <c r="JD29" s="0"/>
      <c r="JE29" s="0"/>
      <c r="JF29" s="0"/>
      <c r="JG29" s="0"/>
      <c r="JH29" s="0"/>
      <c r="JI29" s="0"/>
      <c r="JJ29" s="0"/>
      <c r="JK29" s="0"/>
      <c r="JL29" s="0"/>
      <c r="JM29" s="0"/>
      <c r="JN29" s="0"/>
      <c r="JO29" s="0"/>
      <c r="JP29" s="0"/>
      <c r="JQ29" s="0"/>
      <c r="JR29" s="0"/>
      <c r="JS29" s="0"/>
      <c r="JT29" s="0"/>
      <c r="JU29" s="0"/>
      <c r="JV29" s="0"/>
      <c r="JW29" s="0"/>
      <c r="JX29" s="0"/>
      <c r="JY29" s="0"/>
      <c r="JZ29" s="0"/>
      <c r="KA29" s="0"/>
      <c r="KB29" s="0"/>
      <c r="KC29" s="0"/>
      <c r="KD29" s="0"/>
      <c r="KE29" s="0"/>
      <c r="KF29" s="0"/>
      <c r="KG29" s="0"/>
      <c r="KH29" s="0"/>
      <c r="KI29" s="0"/>
      <c r="KJ29" s="0"/>
      <c r="KK29" s="0"/>
      <c r="KL29" s="0"/>
      <c r="KM29" s="0"/>
      <c r="KN29" s="0"/>
      <c r="KO29" s="0"/>
      <c r="KP29" s="0"/>
      <c r="KQ29" s="0"/>
      <c r="KR29" s="0"/>
      <c r="KS29" s="0"/>
      <c r="KT29" s="0"/>
      <c r="KU29" s="0"/>
      <c r="KV29" s="0"/>
      <c r="KW29" s="0"/>
      <c r="KX29" s="0"/>
      <c r="KY29" s="0"/>
      <c r="KZ29" s="0"/>
      <c r="LA29" s="0"/>
      <c r="LB29" s="0"/>
      <c r="LC29" s="0"/>
      <c r="LD29" s="0"/>
      <c r="LE29" s="0"/>
      <c r="LF29" s="0"/>
      <c r="LG29" s="0"/>
      <c r="LH29" s="0"/>
      <c r="LI29" s="0"/>
      <c r="LJ29" s="0"/>
      <c r="LK29" s="0"/>
      <c r="LL29" s="0"/>
      <c r="LM29" s="0"/>
      <c r="LN29" s="0"/>
      <c r="LO29" s="0"/>
      <c r="LP29" s="0"/>
      <c r="LQ29" s="0"/>
      <c r="LR29" s="0"/>
      <c r="LS29" s="0"/>
      <c r="LT29" s="0"/>
      <c r="LU29" s="0"/>
      <c r="LV29" s="0"/>
      <c r="LW29" s="0"/>
      <c r="LX29" s="0"/>
      <c r="LY29" s="0"/>
      <c r="LZ29" s="0"/>
      <c r="MA29" s="0"/>
      <c r="MB29" s="0"/>
      <c r="MC29" s="0"/>
      <c r="MD29" s="0"/>
      <c r="ME29" s="0"/>
      <c r="MF29" s="0"/>
      <c r="MG29" s="0"/>
      <c r="MH29" s="0"/>
      <c r="MI29" s="0"/>
      <c r="MJ29" s="0"/>
      <c r="MK29" s="0"/>
      <c r="ML29" s="0"/>
      <c r="MM29" s="0"/>
      <c r="MN29" s="0"/>
      <c r="MO29" s="0"/>
      <c r="MP29" s="0"/>
      <c r="MQ29" s="0"/>
      <c r="MR29" s="0"/>
      <c r="MS29" s="0"/>
      <c r="MT29" s="0"/>
      <c r="MU29" s="0"/>
      <c r="MV29" s="0"/>
      <c r="MW29" s="0"/>
      <c r="MX29" s="0"/>
      <c r="MY29" s="0"/>
      <c r="MZ29" s="0"/>
      <c r="NA29" s="0"/>
      <c r="NB29" s="0"/>
      <c r="NC29" s="0"/>
      <c r="ND29" s="0"/>
      <c r="NE29" s="0"/>
      <c r="NF29" s="0"/>
      <c r="NG29" s="0"/>
      <c r="NH29" s="0"/>
      <c r="NI29" s="0"/>
      <c r="NJ29" s="0"/>
      <c r="NK29" s="0"/>
      <c r="NL29" s="0"/>
      <c r="NM29" s="0"/>
      <c r="NN29" s="0"/>
      <c r="NO29" s="0"/>
      <c r="NP29" s="0"/>
      <c r="NQ29" s="0"/>
      <c r="NR29" s="0"/>
      <c r="NS29" s="0"/>
      <c r="NT29" s="0"/>
      <c r="NU29" s="0"/>
      <c r="NV29" s="0"/>
      <c r="NW29" s="0"/>
      <c r="NX29" s="0"/>
      <c r="NY29" s="0"/>
      <c r="NZ29" s="0"/>
      <c r="OA29" s="0"/>
      <c r="OB29" s="0"/>
      <c r="OC29" s="0"/>
      <c r="OD29" s="0"/>
      <c r="OE29" s="0"/>
      <c r="OF29" s="0"/>
      <c r="OG29" s="0"/>
      <c r="OH29" s="0"/>
      <c r="OI29" s="0"/>
      <c r="OJ29" s="0"/>
      <c r="OK29" s="0"/>
      <c r="OL29" s="0"/>
      <c r="OM29" s="0"/>
      <c r="ON29" s="0"/>
      <c r="OO29" s="0"/>
      <c r="OP29" s="0"/>
      <c r="OQ29" s="0"/>
      <c r="OR29" s="0"/>
      <c r="OS29" s="0"/>
      <c r="OT29" s="0"/>
      <c r="OU29" s="0"/>
      <c r="OV29" s="0"/>
      <c r="OW29" s="0"/>
      <c r="OX29" s="0"/>
      <c r="OY29" s="0"/>
      <c r="OZ29" s="0"/>
      <c r="PA29" s="0"/>
      <c r="PB29" s="0"/>
      <c r="PC29" s="0"/>
      <c r="PD29" s="0"/>
      <c r="PE29" s="0"/>
      <c r="PF29" s="0"/>
      <c r="PG29" s="0"/>
      <c r="PH29" s="0"/>
      <c r="PI29" s="0"/>
      <c r="PJ29" s="0"/>
      <c r="PK29" s="0"/>
      <c r="PL29" s="0"/>
      <c r="PM29" s="0"/>
      <c r="PN29" s="0"/>
      <c r="PO29" s="0"/>
      <c r="PP29" s="0"/>
      <c r="PQ29" s="0"/>
      <c r="PR29" s="0"/>
      <c r="PS29" s="0"/>
      <c r="PT29" s="0"/>
      <c r="PU29" s="0"/>
      <c r="PV29" s="0"/>
      <c r="PW29" s="0"/>
      <c r="PX29" s="0"/>
      <c r="PY29" s="0"/>
      <c r="PZ29" s="0"/>
      <c r="QA29" s="0"/>
      <c r="QB29" s="0"/>
      <c r="QC29" s="0"/>
      <c r="QD29" s="0"/>
      <c r="QE29" s="0"/>
      <c r="QF29" s="0"/>
      <c r="QG29" s="0"/>
      <c r="QH29" s="0"/>
      <c r="QI29" s="0"/>
      <c r="QJ29" s="0"/>
      <c r="QK29" s="0"/>
      <c r="QL29" s="0"/>
      <c r="QM29" s="0"/>
      <c r="QN29" s="0"/>
      <c r="QO29" s="0"/>
      <c r="QP29" s="0"/>
      <c r="QQ29" s="0"/>
      <c r="QR29" s="0"/>
      <c r="QS29" s="0"/>
      <c r="QT29" s="0"/>
      <c r="QU29" s="0"/>
      <c r="QV29" s="0"/>
      <c r="QW29" s="0"/>
      <c r="QX29" s="0"/>
      <c r="QY29" s="0"/>
      <c r="QZ29" s="0"/>
      <c r="RA29" s="0"/>
      <c r="RB29" s="0"/>
      <c r="RC29" s="0"/>
      <c r="RD29" s="0"/>
      <c r="RE29" s="0"/>
      <c r="RF29" s="0"/>
      <c r="RG29" s="0"/>
      <c r="RH29" s="0"/>
      <c r="RI29" s="0"/>
      <c r="RJ29" s="0"/>
      <c r="RK29" s="0"/>
      <c r="RL29" s="0"/>
      <c r="RM29" s="0"/>
      <c r="RN29" s="0"/>
      <c r="RO29" s="0"/>
      <c r="RP29" s="0"/>
      <c r="RQ29" s="0"/>
      <c r="RR29" s="0"/>
      <c r="RS29" s="0"/>
      <c r="RT29" s="0"/>
      <c r="RU29" s="0"/>
      <c r="RV29" s="0"/>
      <c r="RW29" s="0"/>
      <c r="RX29" s="0"/>
      <c r="RY29" s="0"/>
      <c r="RZ29" s="0"/>
      <c r="SA29" s="0"/>
      <c r="SB29" s="0"/>
      <c r="SC29" s="0"/>
      <c r="SD29" s="0"/>
      <c r="SE29" s="0"/>
      <c r="SF29" s="0"/>
      <c r="SG29" s="0"/>
      <c r="SH29" s="0"/>
      <c r="SI29" s="0"/>
      <c r="SJ29" s="0"/>
      <c r="SK29" s="0"/>
      <c r="SL29" s="0"/>
      <c r="SM29" s="0"/>
      <c r="SN29" s="0"/>
      <c r="SO29" s="0"/>
      <c r="SP29" s="0"/>
      <c r="SQ29" s="0"/>
      <c r="SR29" s="0"/>
      <c r="SS29" s="0"/>
      <c r="ST29" s="0"/>
      <c r="SU29" s="0"/>
      <c r="SV29" s="0"/>
      <c r="SW29" s="0"/>
      <c r="SX29" s="0"/>
      <c r="SY29" s="0"/>
      <c r="SZ29" s="0"/>
      <c r="TA29" s="0"/>
      <c r="TB29" s="0"/>
      <c r="TC29" s="0"/>
      <c r="TD29" s="0"/>
      <c r="TE29" s="0"/>
      <c r="TF29" s="0"/>
      <c r="TG29" s="0"/>
      <c r="TH29" s="0"/>
      <c r="TI29" s="0"/>
      <c r="TJ29" s="0"/>
      <c r="TK29" s="0"/>
      <c r="TL29" s="0"/>
      <c r="TM29" s="0"/>
      <c r="TN29" s="0"/>
      <c r="TO29" s="0"/>
      <c r="TP29" s="0"/>
      <c r="TQ29" s="0"/>
      <c r="TR29" s="0"/>
      <c r="TS29" s="0"/>
      <c r="TT29" s="0"/>
      <c r="TU29" s="0"/>
      <c r="TV29" s="0"/>
      <c r="TW29" s="0"/>
      <c r="TX29" s="0"/>
      <c r="TY29" s="0"/>
      <c r="TZ29" s="0"/>
      <c r="UA29" s="0"/>
      <c r="UB29" s="0"/>
      <c r="UC29" s="0"/>
      <c r="UD29" s="0"/>
      <c r="UE29" s="0"/>
      <c r="UF29" s="0"/>
      <c r="UG29" s="0"/>
      <c r="UH29" s="0"/>
      <c r="UI29" s="0"/>
      <c r="UJ29" s="0"/>
      <c r="UK29" s="0"/>
      <c r="UL29" s="0"/>
      <c r="UM29" s="0"/>
      <c r="UN29" s="0"/>
      <c r="UO29" s="0"/>
      <c r="UP29" s="0"/>
      <c r="UQ29" s="0"/>
      <c r="UR29" s="0"/>
      <c r="US29" s="0"/>
      <c r="UT29" s="0"/>
      <c r="UU29" s="0"/>
      <c r="UV29" s="0"/>
      <c r="UW29" s="0"/>
      <c r="UX29" s="0"/>
      <c r="UY29" s="0"/>
      <c r="UZ29" s="0"/>
      <c r="VA29" s="0"/>
      <c r="VB29" s="0"/>
      <c r="VC29" s="0"/>
      <c r="VD29" s="0"/>
      <c r="VE29" s="0"/>
      <c r="VF29" s="0"/>
      <c r="VG29" s="0"/>
      <c r="VH29" s="0"/>
      <c r="VI29" s="0"/>
      <c r="VJ29" s="0"/>
      <c r="VK29" s="0"/>
      <c r="VL29" s="0"/>
      <c r="VM29" s="0"/>
      <c r="VN29" s="0"/>
      <c r="VO29" s="0"/>
      <c r="VP29" s="0"/>
      <c r="VQ29" s="0"/>
      <c r="VR29" s="0"/>
      <c r="VS29" s="0"/>
      <c r="VT29" s="0"/>
      <c r="VU29" s="0"/>
      <c r="VV29" s="0"/>
      <c r="VW29" s="0"/>
      <c r="VX29" s="0"/>
      <c r="VY29" s="0"/>
      <c r="VZ29" s="0"/>
      <c r="WA29" s="0"/>
      <c r="WB29" s="0"/>
      <c r="WC29" s="0"/>
      <c r="WD29" s="0"/>
      <c r="WE29" s="0"/>
      <c r="WF29" s="0"/>
      <c r="WG29" s="0"/>
      <c r="WH29" s="0"/>
      <c r="WI29" s="0"/>
      <c r="WJ29" s="0"/>
      <c r="WK29" s="0"/>
      <c r="WL29" s="0"/>
      <c r="WM29" s="0"/>
      <c r="WN29" s="0"/>
      <c r="WO29" s="0"/>
      <c r="WP29" s="0"/>
      <c r="WQ29" s="0"/>
      <c r="WR29" s="0"/>
      <c r="WS29" s="0"/>
      <c r="WT29" s="0"/>
      <c r="WU29" s="0"/>
      <c r="WV29" s="0"/>
      <c r="WW29" s="0"/>
      <c r="WX29" s="0"/>
      <c r="WY29" s="0"/>
      <c r="WZ29" s="0"/>
      <c r="XA29" s="0"/>
      <c r="XB29" s="0"/>
      <c r="XC29" s="0"/>
      <c r="XD29" s="0"/>
      <c r="XE29" s="0"/>
      <c r="XF29" s="0"/>
      <c r="XG29" s="0"/>
      <c r="XH29" s="0"/>
      <c r="XI29" s="0"/>
      <c r="XJ29" s="0"/>
      <c r="XK29" s="0"/>
      <c r="XL29" s="0"/>
      <c r="XM29" s="0"/>
      <c r="XN29" s="0"/>
      <c r="XO29" s="0"/>
      <c r="XP29" s="0"/>
      <c r="XQ29" s="0"/>
      <c r="XR29" s="0"/>
      <c r="XS29" s="0"/>
      <c r="XT29" s="0"/>
      <c r="XU29" s="0"/>
      <c r="XV29" s="0"/>
      <c r="XW29" s="0"/>
      <c r="XX29" s="0"/>
      <c r="XY29" s="0"/>
      <c r="XZ29" s="0"/>
      <c r="YA29" s="0"/>
      <c r="YB29" s="0"/>
      <c r="YC29" s="0"/>
      <c r="YD29" s="0"/>
      <c r="YE29" s="0"/>
      <c r="YF29" s="0"/>
      <c r="YG29" s="0"/>
      <c r="YH29" s="0"/>
      <c r="YI29" s="0"/>
      <c r="YJ29" s="0"/>
      <c r="YK29" s="0"/>
      <c r="YL29" s="0"/>
      <c r="YM29" s="0"/>
      <c r="YN29" s="0"/>
      <c r="YO29" s="0"/>
      <c r="YP29" s="0"/>
      <c r="YQ29" s="0"/>
      <c r="YR29" s="0"/>
      <c r="YS29" s="0"/>
      <c r="YT29" s="0"/>
      <c r="YU29" s="0"/>
      <c r="YV29" s="0"/>
      <c r="YW29" s="0"/>
      <c r="YX29" s="0"/>
      <c r="YY29" s="0"/>
      <c r="YZ29" s="0"/>
      <c r="ZA29" s="0"/>
      <c r="ZB29" s="0"/>
      <c r="ZC29" s="0"/>
      <c r="ZD29" s="0"/>
      <c r="ZE29" s="0"/>
      <c r="ZF29" s="0"/>
      <c r="ZG29" s="0"/>
      <c r="ZH29" s="0"/>
      <c r="ZI29" s="0"/>
      <c r="ZJ29" s="0"/>
      <c r="ZK29" s="0"/>
      <c r="ZL29" s="0"/>
      <c r="ZM29" s="0"/>
      <c r="ZN29" s="0"/>
      <c r="ZO29" s="0"/>
      <c r="ZP29" s="0"/>
      <c r="ZQ29" s="0"/>
      <c r="ZR29" s="0"/>
      <c r="ZS29" s="0"/>
      <c r="ZT29" s="0"/>
      <c r="ZU29" s="0"/>
      <c r="ZV29" s="0"/>
      <c r="ZW29" s="0"/>
      <c r="ZX29" s="0"/>
      <c r="ZY29" s="0"/>
      <c r="ZZ29" s="0"/>
      <c r="AAA29" s="0"/>
      <c r="AAB29" s="0"/>
      <c r="AAC29" s="0"/>
      <c r="AAD29" s="0"/>
      <c r="AAE29" s="0"/>
      <c r="AAF29" s="0"/>
      <c r="AAG29" s="0"/>
      <c r="AAH29" s="0"/>
      <c r="AAI29" s="0"/>
      <c r="AAJ29" s="0"/>
      <c r="AAK29" s="0"/>
      <c r="AAL29" s="0"/>
      <c r="AAM29" s="0"/>
      <c r="AAN29" s="0"/>
      <c r="AAO29" s="0"/>
      <c r="AAP29" s="0"/>
      <c r="AAQ29" s="0"/>
      <c r="AAR29" s="0"/>
      <c r="AAS29" s="0"/>
      <c r="AAT29" s="0"/>
      <c r="AAU29" s="0"/>
      <c r="AAV29" s="0"/>
      <c r="AAW29" s="0"/>
      <c r="AAX29" s="0"/>
      <c r="AAY29" s="0"/>
      <c r="AAZ29" s="0"/>
      <c r="ABA29" s="0"/>
      <c r="ABB29" s="0"/>
      <c r="ABC29" s="0"/>
      <c r="ABD29" s="0"/>
      <c r="ABE29" s="0"/>
      <c r="ABF29" s="0"/>
      <c r="ABG29" s="0"/>
      <c r="ABH29" s="0"/>
      <c r="ABI29" s="0"/>
      <c r="ABJ29" s="0"/>
      <c r="ABK29" s="0"/>
      <c r="ABL29" s="0"/>
      <c r="ABM29" s="0"/>
      <c r="ABN29" s="0"/>
      <c r="ABO29" s="0"/>
      <c r="ABP29" s="0"/>
      <c r="ABQ29" s="0"/>
      <c r="ABR29" s="0"/>
      <c r="ABS29" s="0"/>
      <c r="ABT29" s="0"/>
      <c r="ABU29" s="0"/>
      <c r="ABV29" s="0"/>
      <c r="ABW29" s="0"/>
      <c r="ABX29" s="0"/>
      <c r="ABY29" s="0"/>
      <c r="ABZ29" s="0"/>
      <c r="ACA29" s="0"/>
      <c r="ACB29" s="0"/>
      <c r="ACC29" s="0"/>
      <c r="ACD29" s="0"/>
      <c r="ACE29" s="0"/>
      <c r="ACF29" s="0"/>
      <c r="ACG29" s="0"/>
      <c r="ACH29" s="0"/>
      <c r="ACI29" s="0"/>
      <c r="ACJ29" s="0"/>
      <c r="ACK29" s="0"/>
      <c r="ACL29" s="0"/>
      <c r="ACM29" s="0"/>
      <c r="ACN29" s="0"/>
      <c r="ACO29" s="0"/>
      <c r="ACP29" s="0"/>
      <c r="ACQ29" s="0"/>
      <c r="ACR29" s="0"/>
      <c r="ACS29" s="0"/>
      <c r="ACT29" s="0"/>
      <c r="ACU29" s="0"/>
      <c r="ACV29" s="0"/>
      <c r="ACW29" s="0"/>
      <c r="ACX29" s="0"/>
      <c r="ACY29" s="0"/>
      <c r="ACZ29" s="0"/>
      <c r="ADA29" s="0"/>
      <c r="ADB29" s="0"/>
      <c r="ADC29" s="0"/>
      <c r="ADD29" s="0"/>
      <c r="ADE29" s="0"/>
      <c r="ADF29" s="0"/>
      <c r="ADG29" s="0"/>
      <c r="ADH29" s="0"/>
      <c r="ADI29" s="0"/>
      <c r="ADJ29" s="0"/>
      <c r="ADK29" s="0"/>
      <c r="ADL29" s="0"/>
      <c r="ADM29" s="0"/>
      <c r="ADN29" s="0"/>
      <c r="ADO29" s="0"/>
      <c r="ADP29" s="0"/>
      <c r="ADQ29" s="0"/>
      <c r="ADR29" s="0"/>
      <c r="ADS29" s="0"/>
      <c r="ADT29" s="0"/>
      <c r="ADU29" s="0"/>
      <c r="ADV29" s="0"/>
      <c r="ADW29" s="0"/>
      <c r="ADX29" s="0"/>
      <c r="ADY29" s="0"/>
      <c r="ADZ29" s="0"/>
      <c r="AEA29" s="0"/>
      <c r="AEB29" s="0"/>
      <c r="AEC29" s="0"/>
      <c r="AED29" s="0"/>
      <c r="AEE29" s="0"/>
      <c r="AEF29" s="0"/>
      <c r="AEG29" s="0"/>
      <c r="AEH29" s="0"/>
      <c r="AEI29" s="0"/>
      <c r="AEJ29" s="0"/>
      <c r="AEK29" s="0"/>
      <c r="AEL29" s="0"/>
      <c r="AEM29" s="0"/>
      <c r="AEN29" s="0"/>
      <c r="AEO29" s="0"/>
      <c r="AEP29" s="0"/>
      <c r="AEQ29" s="0"/>
      <c r="AER29" s="0"/>
      <c r="AES29" s="0"/>
      <c r="AET29" s="0"/>
      <c r="AEU29" s="0"/>
      <c r="AEV29" s="0"/>
      <c r="AEW29" s="0"/>
      <c r="AEX29" s="0"/>
      <c r="AEY29" s="0"/>
      <c r="AEZ29" s="0"/>
      <c r="AFA29" s="0"/>
      <c r="AFB29" s="0"/>
      <c r="AFC29" s="0"/>
      <c r="AFD29" s="0"/>
      <c r="AFE29" s="0"/>
      <c r="AFF29" s="0"/>
      <c r="AFG29" s="0"/>
      <c r="AFH29" s="0"/>
      <c r="AFI29" s="0"/>
      <c r="AFJ29" s="0"/>
      <c r="AFK29" s="0"/>
      <c r="AFL29" s="0"/>
      <c r="AFM29" s="0"/>
      <c r="AFN29" s="0"/>
      <c r="AFO29" s="0"/>
      <c r="AFP29" s="0"/>
      <c r="AFQ29" s="0"/>
      <c r="AFR29" s="0"/>
      <c r="AFS29" s="0"/>
      <c r="AFT29" s="0"/>
      <c r="AFU29" s="0"/>
      <c r="AFV29" s="0"/>
      <c r="AFW29" s="0"/>
      <c r="AFX29" s="0"/>
      <c r="AFY29" s="0"/>
      <c r="AFZ29" s="0"/>
      <c r="AGA29" s="0"/>
      <c r="AGB29" s="0"/>
      <c r="AGC29" s="0"/>
      <c r="AGD29" s="0"/>
      <c r="AGE29" s="0"/>
      <c r="AGF29" s="0"/>
      <c r="AGG29" s="0"/>
      <c r="AGH29" s="0"/>
      <c r="AGI29" s="0"/>
      <c r="AGJ29" s="0"/>
      <c r="AGK29" s="0"/>
      <c r="AGL29" s="0"/>
      <c r="AGM29" s="0"/>
      <c r="AGN29" s="0"/>
      <c r="AGO29" s="0"/>
      <c r="AGP29" s="0"/>
      <c r="AGQ29" s="0"/>
      <c r="AGR29" s="0"/>
      <c r="AGS29" s="0"/>
      <c r="AGT29" s="0"/>
      <c r="AGU29" s="0"/>
      <c r="AGV29" s="0"/>
      <c r="AGW29" s="0"/>
      <c r="AGX29" s="0"/>
      <c r="AGY29" s="0"/>
      <c r="AGZ29" s="0"/>
      <c r="AHA29" s="0"/>
      <c r="AHB29" s="0"/>
      <c r="AHC29" s="0"/>
      <c r="AHD29" s="0"/>
      <c r="AHE29" s="0"/>
      <c r="AHF29" s="0"/>
      <c r="AHG29" s="0"/>
      <c r="AHH29" s="0"/>
      <c r="AHI29" s="0"/>
      <c r="AHJ29" s="0"/>
      <c r="AHK29" s="0"/>
      <c r="AHL29" s="0"/>
      <c r="AHM29" s="0"/>
      <c r="AHN29" s="0"/>
      <c r="AHO29" s="0"/>
      <c r="AHP29" s="0"/>
      <c r="AHQ29" s="0"/>
      <c r="AHR29" s="0"/>
      <c r="AHS29" s="0"/>
      <c r="AHT29" s="0"/>
      <c r="AHU29" s="0"/>
      <c r="AHV29" s="0"/>
      <c r="AHW29" s="0"/>
      <c r="AHX29" s="0"/>
      <c r="AHY29" s="0"/>
      <c r="AHZ29" s="0"/>
      <c r="AIA29" s="0"/>
      <c r="AIB29" s="0"/>
      <c r="AIC29" s="0"/>
      <c r="AID29" s="0"/>
      <c r="AIE29" s="0"/>
      <c r="AIF29" s="0"/>
      <c r="AIG29" s="0"/>
      <c r="AIH29" s="0"/>
      <c r="AII29" s="0"/>
      <c r="AIJ29" s="0"/>
      <c r="AIK29" s="0"/>
      <c r="AIL29" s="0"/>
      <c r="AIM29" s="0"/>
      <c r="AIN29" s="0"/>
      <c r="AIO29" s="0"/>
      <c r="AIP29" s="0"/>
      <c r="AIQ29" s="0"/>
      <c r="AIR29" s="0"/>
      <c r="AIS29" s="0"/>
      <c r="AIT29" s="0"/>
      <c r="AIU29" s="0"/>
      <c r="AIV29" s="0"/>
      <c r="AIW29" s="0"/>
      <c r="AIX29" s="0"/>
      <c r="AIY29" s="0"/>
      <c r="AIZ29" s="0"/>
      <c r="AJA29" s="0"/>
      <c r="AJB29" s="0"/>
      <c r="AJC29" s="0"/>
      <c r="AJD29" s="0"/>
      <c r="AJE29" s="0"/>
      <c r="AJF29" s="0"/>
      <c r="AJG29" s="0"/>
      <c r="AJH29" s="0"/>
      <c r="AJI29" s="0"/>
      <c r="AJJ29" s="0"/>
      <c r="AJK29" s="0"/>
      <c r="AJL29" s="0"/>
      <c r="AJM29" s="0"/>
      <c r="AJN29" s="0"/>
      <c r="AJO29" s="0"/>
      <c r="AJP29" s="0"/>
      <c r="AJQ29" s="0"/>
      <c r="AJR29" s="0"/>
      <c r="AJS29" s="0"/>
      <c r="AJT29" s="0"/>
      <c r="AJU29" s="0"/>
      <c r="AJV29" s="0"/>
      <c r="AJW29" s="0"/>
      <c r="AJX29" s="0"/>
      <c r="AJY29" s="0"/>
      <c r="AJZ29" s="0"/>
      <c r="AKA29" s="0"/>
      <c r="AKB29" s="0"/>
      <c r="AKC29" s="0"/>
      <c r="AKD29" s="0"/>
      <c r="AKE29" s="0"/>
      <c r="AKF29" s="0"/>
      <c r="AKG29" s="0"/>
      <c r="AKH29" s="0"/>
      <c r="AKI29" s="0"/>
      <c r="AKJ29" s="0"/>
      <c r="AKK29" s="0"/>
      <c r="AKL29" s="0"/>
      <c r="AKM29" s="0"/>
      <c r="AKN29" s="0"/>
      <c r="AKO29" s="0"/>
      <c r="AKP29" s="0"/>
      <c r="AKQ29" s="0"/>
      <c r="AKR29" s="0"/>
      <c r="AKS29" s="0"/>
      <c r="AKT29" s="0"/>
      <c r="AKU29" s="0"/>
      <c r="AKV29" s="0"/>
      <c r="AKW29" s="0"/>
      <c r="AKX29" s="0"/>
      <c r="AKY29" s="0"/>
      <c r="AKZ29" s="0"/>
      <c r="ALA29" s="0"/>
      <c r="ALB29" s="0"/>
      <c r="ALC29" s="0"/>
      <c r="ALD29" s="0"/>
      <c r="ALE29" s="0"/>
      <c r="ALF29" s="0"/>
      <c r="ALG29" s="0"/>
      <c r="ALH29" s="0"/>
      <c r="ALI29" s="0"/>
      <c r="ALJ29" s="0"/>
      <c r="ALK29" s="0"/>
      <c r="ALL29" s="0"/>
      <c r="ALM29" s="0"/>
      <c r="ALN29" s="0"/>
      <c r="ALO29" s="0"/>
      <c r="ALP29" s="0"/>
      <c r="ALQ29" s="0"/>
      <c r="ALR29" s="0"/>
      <c r="ALS29" s="0"/>
      <c r="ALT29" s="0"/>
      <c r="ALU29" s="0"/>
      <c r="ALV29" s="0"/>
      <c r="ALW29" s="0"/>
      <c r="ALX29" s="0"/>
      <c r="ALY29" s="0"/>
      <c r="ALZ29" s="0"/>
      <c r="AMA29" s="0"/>
      <c r="AMB29" s="0"/>
      <c r="AMC29" s="0"/>
      <c r="AMD29" s="0"/>
      <c r="AME29" s="0"/>
      <c r="AMF29" s="0"/>
      <c r="AMG29" s="0"/>
      <c r="AMH29" s="0"/>
      <c r="AMI29" s="0"/>
      <c r="AMJ29" s="0"/>
    </row>
    <row r="30" customFormat="false" ht="13.8" hidden="false" customHeight="false" outlineLevel="0" collapsed="false">
      <c r="A30" s="1" t="s">
        <v>49</v>
      </c>
      <c r="B30" s="1" t="s">
        <v>37</v>
      </c>
      <c r="C30" s="1" t="s">
        <v>45</v>
      </c>
      <c r="D30" s="1" t="s">
        <v>25</v>
      </c>
      <c r="E30" s="1" t="n">
        <v>29</v>
      </c>
      <c r="F30" s="7" t="n">
        <v>73.2</v>
      </c>
      <c r="G30" s="1" t="n">
        <v>6927193</v>
      </c>
      <c r="H30" s="1" t="n">
        <v>6365826</v>
      </c>
      <c r="I30" s="1" t="n">
        <v>0.04</v>
      </c>
      <c r="J30" s="4" t="n">
        <v>0.000204215446667879</v>
      </c>
      <c r="K30" s="1" t="n">
        <v>71.27</v>
      </c>
      <c r="L30" s="7"/>
      <c r="M30" s="7"/>
      <c r="N30" s="7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  <c r="HS30" s="0"/>
      <c r="HT30" s="0"/>
      <c r="HU30" s="0"/>
      <c r="HV30" s="0"/>
      <c r="HW30" s="0"/>
      <c r="HX30" s="0"/>
      <c r="HY30" s="0"/>
      <c r="HZ30" s="0"/>
      <c r="IA30" s="0"/>
      <c r="IB30" s="0"/>
      <c r="IC30" s="0"/>
      <c r="ID30" s="0"/>
      <c r="IE30" s="0"/>
      <c r="IF30" s="0"/>
      <c r="IG30" s="0"/>
      <c r="IH30" s="0"/>
      <c r="II30" s="0"/>
      <c r="IJ30" s="0"/>
      <c r="IK30" s="0"/>
      <c r="IL30" s="0"/>
      <c r="IM30" s="0"/>
      <c r="IN30" s="0"/>
      <c r="IO30" s="0"/>
      <c r="IP30" s="0"/>
      <c r="IQ30" s="0"/>
      <c r="IR30" s="0"/>
      <c r="IS30" s="0"/>
      <c r="IT30" s="0"/>
      <c r="IU30" s="0"/>
      <c r="IV30" s="0"/>
      <c r="IW30" s="0"/>
      <c r="IX30" s="0"/>
      <c r="IY30" s="0"/>
      <c r="IZ30" s="0"/>
      <c r="JA30" s="0"/>
      <c r="JB30" s="0"/>
      <c r="JC30" s="0"/>
      <c r="JD30" s="0"/>
      <c r="JE30" s="0"/>
      <c r="JF30" s="0"/>
      <c r="JG30" s="0"/>
      <c r="JH30" s="0"/>
      <c r="JI30" s="0"/>
      <c r="JJ30" s="0"/>
      <c r="JK30" s="0"/>
      <c r="JL30" s="0"/>
      <c r="JM30" s="0"/>
      <c r="JN30" s="0"/>
      <c r="JO30" s="0"/>
      <c r="JP30" s="0"/>
      <c r="JQ30" s="0"/>
      <c r="JR30" s="0"/>
      <c r="JS30" s="0"/>
      <c r="JT30" s="0"/>
      <c r="JU30" s="0"/>
      <c r="JV30" s="0"/>
      <c r="JW30" s="0"/>
      <c r="JX30" s="0"/>
      <c r="JY30" s="0"/>
      <c r="JZ30" s="0"/>
      <c r="KA30" s="0"/>
      <c r="KB30" s="0"/>
      <c r="KC30" s="0"/>
      <c r="KD30" s="0"/>
      <c r="KE30" s="0"/>
      <c r="KF30" s="0"/>
      <c r="KG30" s="0"/>
      <c r="KH30" s="0"/>
      <c r="KI30" s="0"/>
      <c r="KJ30" s="0"/>
      <c r="KK30" s="0"/>
      <c r="KL30" s="0"/>
      <c r="KM30" s="0"/>
      <c r="KN30" s="0"/>
      <c r="KO30" s="0"/>
      <c r="KP30" s="0"/>
      <c r="KQ30" s="0"/>
      <c r="KR30" s="0"/>
      <c r="KS30" s="0"/>
      <c r="KT30" s="0"/>
      <c r="KU30" s="0"/>
      <c r="KV30" s="0"/>
      <c r="KW30" s="0"/>
      <c r="KX30" s="0"/>
      <c r="KY30" s="0"/>
      <c r="KZ30" s="0"/>
      <c r="LA30" s="0"/>
      <c r="LB30" s="0"/>
      <c r="LC30" s="0"/>
      <c r="LD30" s="0"/>
      <c r="LE30" s="0"/>
      <c r="LF30" s="0"/>
      <c r="LG30" s="0"/>
      <c r="LH30" s="0"/>
      <c r="LI30" s="0"/>
      <c r="LJ30" s="0"/>
      <c r="LK30" s="0"/>
      <c r="LL30" s="0"/>
      <c r="LM30" s="0"/>
      <c r="LN30" s="0"/>
      <c r="LO30" s="0"/>
      <c r="LP30" s="0"/>
      <c r="LQ30" s="0"/>
      <c r="LR30" s="0"/>
      <c r="LS30" s="0"/>
      <c r="LT30" s="0"/>
      <c r="LU30" s="0"/>
      <c r="LV30" s="0"/>
      <c r="LW30" s="0"/>
      <c r="LX30" s="0"/>
      <c r="LY30" s="0"/>
      <c r="LZ30" s="0"/>
      <c r="MA30" s="0"/>
      <c r="MB30" s="0"/>
      <c r="MC30" s="0"/>
      <c r="MD30" s="0"/>
      <c r="ME30" s="0"/>
      <c r="MF30" s="0"/>
      <c r="MG30" s="0"/>
      <c r="MH30" s="0"/>
      <c r="MI30" s="0"/>
      <c r="MJ30" s="0"/>
      <c r="MK30" s="0"/>
      <c r="ML30" s="0"/>
      <c r="MM30" s="0"/>
      <c r="MN30" s="0"/>
      <c r="MO30" s="0"/>
      <c r="MP30" s="0"/>
      <c r="MQ30" s="0"/>
      <c r="MR30" s="0"/>
      <c r="MS30" s="0"/>
      <c r="MT30" s="0"/>
      <c r="MU30" s="0"/>
      <c r="MV30" s="0"/>
      <c r="MW30" s="0"/>
      <c r="MX30" s="0"/>
      <c r="MY30" s="0"/>
      <c r="MZ30" s="0"/>
      <c r="NA30" s="0"/>
      <c r="NB30" s="0"/>
      <c r="NC30" s="0"/>
      <c r="ND30" s="0"/>
      <c r="NE30" s="0"/>
      <c r="NF30" s="0"/>
      <c r="NG30" s="0"/>
      <c r="NH30" s="0"/>
      <c r="NI30" s="0"/>
      <c r="NJ30" s="0"/>
      <c r="NK30" s="0"/>
      <c r="NL30" s="0"/>
      <c r="NM30" s="0"/>
      <c r="NN30" s="0"/>
      <c r="NO30" s="0"/>
      <c r="NP30" s="0"/>
      <c r="NQ30" s="0"/>
      <c r="NR30" s="0"/>
      <c r="NS30" s="0"/>
      <c r="NT30" s="0"/>
      <c r="NU30" s="0"/>
      <c r="NV30" s="0"/>
      <c r="NW30" s="0"/>
      <c r="NX30" s="0"/>
      <c r="NY30" s="0"/>
      <c r="NZ30" s="0"/>
      <c r="OA30" s="0"/>
      <c r="OB30" s="0"/>
      <c r="OC30" s="0"/>
      <c r="OD30" s="0"/>
      <c r="OE30" s="0"/>
      <c r="OF30" s="0"/>
      <c r="OG30" s="0"/>
      <c r="OH30" s="0"/>
      <c r="OI30" s="0"/>
      <c r="OJ30" s="0"/>
      <c r="OK30" s="0"/>
      <c r="OL30" s="0"/>
      <c r="OM30" s="0"/>
      <c r="ON30" s="0"/>
      <c r="OO30" s="0"/>
      <c r="OP30" s="0"/>
      <c r="OQ30" s="0"/>
      <c r="OR30" s="0"/>
      <c r="OS30" s="0"/>
      <c r="OT30" s="0"/>
      <c r="OU30" s="0"/>
      <c r="OV30" s="0"/>
      <c r="OW30" s="0"/>
      <c r="OX30" s="0"/>
      <c r="OY30" s="0"/>
      <c r="OZ30" s="0"/>
      <c r="PA30" s="0"/>
      <c r="PB30" s="0"/>
      <c r="PC30" s="0"/>
      <c r="PD30" s="0"/>
      <c r="PE30" s="0"/>
      <c r="PF30" s="0"/>
      <c r="PG30" s="0"/>
      <c r="PH30" s="0"/>
      <c r="PI30" s="0"/>
      <c r="PJ30" s="0"/>
      <c r="PK30" s="0"/>
      <c r="PL30" s="0"/>
      <c r="PM30" s="0"/>
      <c r="PN30" s="0"/>
      <c r="PO30" s="0"/>
      <c r="PP30" s="0"/>
      <c r="PQ30" s="0"/>
      <c r="PR30" s="0"/>
      <c r="PS30" s="0"/>
      <c r="PT30" s="0"/>
      <c r="PU30" s="0"/>
      <c r="PV30" s="0"/>
      <c r="PW30" s="0"/>
      <c r="PX30" s="0"/>
      <c r="PY30" s="0"/>
      <c r="PZ30" s="0"/>
      <c r="QA30" s="0"/>
      <c r="QB30" s="0"/>
      <c r="QC30" s="0"/>
      <c r="QD30" s="0"/>
      <c r="QE30" s="0"/>
      <c r="QF30" s="0"/>
      <c r="QG30" s="0"/>
      <c r="QH30" s="0"/>
      <c r="QI30" s="0"/>
      <c r="QJ30" s="0"/>
      <c r="QK30" s="0"/>
      <c r="QL30" s="0"/>
      <c r="QM30" s="0"/>
      <c r="QN30" s="0"/>
      <c r="QO30" s="0"/>
      <c r="QP30" s="0"/>
      <c r="QQ30" s="0"/>
      <c r="QR30" s="0"/>
      <c r="QS30" s="0"/>
      <c r="QT30" s="0"/>
      <c r="QU30" s="0"/>
      <c r="QV30" s="0"/>
      <c r="QW30" s="0"/>
      <c r="QX30" s="0"/>
      <c r="QY30" s="0"/>
      <c r="QZ30" s="0"/>
      <c r="RA30" s="0"/>
      <c r="RB30" s="0"/>
      <c r="RC30" s="0"/>
      <c r="RD30" s="0"/>
      <c r="RE30" s="0"/>
      <c r="RF30" s="0"/>
      <c r="RG30" s="0"/>
      <c r="RH30" s="0"/>
      <c r="RI30" s="0"/>
      <c r="RJ30" s="0"/>
      <c r="RK30" s="0"/>
      <c r="RL30" s="0"/>
      <c r="RM30" s="0"/>
      <c r="RN30" s="0"/>
      <c r="RO30" s="0"/>
      <c r="RP30" s="0"/>
      <c r="RQ30" s="0"/>
      <c r="RR30" s="0"/>
      <c r="RS30" s="0"/>
      <c r="RT30" s="0"/>
      <c r="RU30" s="0"/>
      <c r="RV30" s="0"/>
      <c r="RW30" s="0"/>
      <c r="RX30" s="0"/>
      <c r="RY30" s="0"/>
      <c r="RZ30" s="0"/>
      <c r="SA30" s="0"/>
      <c r="SB30" s="0"/>
      <c r="SC30" s="0"/>
      <c r="SD30" s="0"/>
      <c r="SE30" s="0"/>
      <c r="SF30" s="0"/>
      <c r="SG30" s="0"/>
      <c r="SH30" s="0"/>
      <c r="SI30" s="0"/>
      <c r="SJ30" s="0"/>
      <c r="SK30" s="0"/>
      <c r="SL30" s="0"/>
      <c r="SM30" s="0"/>
      <c r="SN30" s="0"/>
      <c r="SO30" s="0"/>
      <c r="SP30" s="0"/>
      <c r="SQ30" s="0"/>
      <c r="SR30" s="0"/>
      <c r="SS30" s="0"/>
      <c r="ST30" s="0"/>
      <c r="SU30" s="0"/>
      <c r="SV30" s="0"/>
      <c r="SW30" s="0"/>
      <c r="SX30" s="0"/>
      <c r="SY30" s="0"/>
      <c r="SZ30" s="0"/>
      <c r="TA30" s="0"/>
      <c r="TB30" s="0"/>
      <c r="TC30" s="0"/>
      <c r="TD30" s="0"/>
      <c r="TE30" s="0"/>
      <c r="TF30" s="0"/>
      <c r="TG30" s="0"/>
      <c r="TH30" s="0"/>
      <c r="TI30" s="0"/>
      <c r="TJ30" s="0"/>
      <c r="TK30" s="0"/>
      <c r="TL30" s="0"/>
      <c r="TM30" s="0"/>
      <c r="TN30" s="0"/>
      <c r="TO30" s="0"/>
      <c r="TP30" s="0"/>
      <c r="TQ30" s="0"/>
      <c r="TR30" s="0"/>
      <c r="TS30" s="0"/>
      <c r="TT30" s="0"/>
      <c r="TU30" s="0"/>
      <c r="TV30" s="0"/>
      <c r="TW30" s="0"/>
      <c r="TX30" s="0"/>
      <c r="TY30" s="0"/>
      <c r="TZ30" s="0"/>
      <c r="UA30" s="0"/>
      <c r="UB30" s="0"/>
      <c r="UC30" s="0"/>
      <c r="UD30" s="0"/>
      <c r="UE30" s="0"/>
      <c r="UF30" s="0"/>
      <c r="UG30" s="0"/>
      <c r="UH30" s="0"/>
      <c r="UI30" s="0"/>
      <c r="UJ30" s="0"/>
      <c r="UK30" s="0"/>
      <c r="UL30" s="0"/>
      <c r="UM30" s="0"/>
      <c r="UN30" s="0"/>
      <c r="UO30" s="0"/>
      <c r="UP30" s="0"/>
      <c r="UQ30" s="0"/>
      <c r="UR30" s="0"/>
      <c r="US30" s="0"/>
      <c r="UT30" s="0"/>
      <c r="UU30" s="0"/>
      <c r="UV30" s="0"/>
      <c r="UW30" s="0"/>
      <c r="UX30" s="0"/>
      <c r="UY30" s="0"/>
      <c r="UZ30" s="0"/>
      <c r="VA30" s="0"/>
      <c r="VB30" s="0"/>
      <c r="VC30" s="0"/>
      <c r="VD30" s="0"/>
      <c r="VE30" s="0"/>
      <c r="VF30" s="0"/>
      <c r="VG30" s="0"/>
      <c r="VH30" s="0"/>
      <c r="VI30" s="0"/>
      <c r="VJ30" s="0"/>
      <c r="VK30" s="0"/>
      <c r="VL30" s="0"/>
      <c r="VM30" s="0"/>
      <c r="VN30" s="0"/>
      <c r="VO30" s="0"/>
      <c r="VP30" s="0"/>
      <c r="VQ30" s="0"/>
      <c r="VR30" s="0"/>
      <c r="VS30" s="0"/>
      <c r="VT30" s="0"/>
      <c r="VU30" s="0"/>
      <c r="VV30" s="0"/>
      <c r="VW30" s="0"/>
      <c r="VX30" s="0"/>
      <c r="VY30" s="0"/>
      <c r="VZ30" s="0"/>
      <c r="WA30" s="0"/>
      <c r="WB30" s="0"/>
      <c r="WC30" s="0"/>
      <c r="WD30" s="0"/>
      <c r="WE30" s="0"/>
      <c r="WF30" s="0"/>
      <c r="WG30" s="0"/>
      <c r="WH30" s="0"/>
      <c r="WI30" s="0"/>
      <c r="WJ30" s="0"/>
      <c r="WK30" s="0"/>
      <c r="WL30" s="0"/>
      <c r="WM30" s="0"/>
      <c r="WN30" s="0"/>
      <c r="WO30" s="0"/>
      <c r="WP30" s="0"/>
      <c r="WQ30" s="0"/>
      <c r="WR30" s="0"/>
      <c r="WS30" s="0"/>
      <c r="WT30" s="0"/>
      <c r="WU30" s="0"/>
      <c r="WV30" s="0"/>
      <c r="WW30" s="0"/>
      <c r="WX30" s="0"/>
      <c r="WY30" s="0"/>
      <c r="WZ30" s="0"/>
      <c r="XA30" s="0"/>
      <c r="XB30" s="0"/>
      <c r="XC30" s="0"/>
      <c r="XD30" s="0"/>
      <c r="XE30" s="0"/>
      <c r="XF30" s="0"/>
      <c r="XG30" s="0"/>
      <c r="XH30" s="0"/>
      <c r="XI30" s="0"/>
      <c r="XJ30" s="0"/>
      <c r="XK30" s="0"/>
      <c r="XL30" s="0"/>
      <c r="XM30" s="0"/>
      <c r="XN30" s="0"/>
      <c r="XO30" s="0"/>
      <c r="XP30" s="0"/>
      <c r="XQ30" s="0"/>
      <c r="XR30" s="0"/>
      <c r="XS30" s="0"/>
      <c r="XT30" s="0"/>
      <c r="XU30" s="0"/>
      <c r="XV30" s="0"/>
      <c r="XW30" s="0"/>
      <c r="XX30" s="0"/>
      <c r="XY30" s="0"/>
      <c r="XZ30" s="0"/>
      <c r="YA30" s="0"/>
      <c r="YB30" s="0"/>
      <c r="YC30" s="0"/>
      <c r="YD30" s="0"/>
      <c r="YE30" s="0"/>
      <c r="YF30" s="0"/>
      <c r="YG30" s="0"/>
      <c r="YH30" s="0"/>
      <c r="YI30" s="0"/>
      <c r="YJ30" s="0"/>
      <c r="YK30" s="0"/>
      <c r="YL30" s="0"/>
      <c r="YM30" s="0"/>
      <c r="YN30" s="0"/>
      <c r="YO30" s="0"/>
      <c r="YP30" s="0"/>
      <c r="YQ30" s="0"/>
      <c r="YR30" s="0"/>
      <c r="YS30" s="0"/>
      <c r="YT30" s="0"/>
      <c r="YU30" s="0"/>
      <c r="YV30" s="0"/>
      <c r="YW30" s="0"/>
      <c r="YX30" s="0"/>
      <c r="YY30" s="0"/>
      <c r="YZ30" s="0"/>
      <c r="ZA30" s="0"/>
      <c r="ZB30" s="0"/>
      <c r="ZC30" s="0"/>
      <c r="ZD30" s="0"/>
      <c r="ZE30" s="0"/>
      <c r="ZF30" s="0"/>
      <c r="ZG30" s="0"/>
      <c r="ZH30" s="0"/>
      <c r="ZI30" s="0"/>
      <c r="ZJ30" s="0"/>
      <c r="ZK30" s="0"/>
      <c r="ZL30" s="0"/>
      <c r="ZM30" s="0"/>
      <c r="ZN30" s="0"/>
      <c r="ZO30" s="0"/>
      <c r="ZP30" s="0"/>
      <c r="ZQ30" s="0"/>
      <c r="ZR30" s="0"/>
      <c r="ZS30" s="0"/>
      <c r="ZT30" s="0"/>
      <c r="ZU30" s="0"/>
      <c r="ZV30" s="0"/>
      <c r="ZW30" s="0"/>
      <c r="ZX30" s="0"/>
      <c r="ZY30" s="0"/>
      <c r="ZZ30" s="0"/>
      <c r="AAA30" s="0"/>
      <c r="AAB30" s="0"/>
      <c r="AAC30" s="0"/>
      <c r="AAD30" s="0"/>
      <c r="AAE30" s="0"/>
      <c r="AAF30" s="0"/>
      <c r="AAG30" s="0"/>
      <c r="AAH30" s="0"/>
      <c r="AAI30" s="0"/>
      <c r="AAJ30" s="0"/>
      <c r="AAK30" s="0"/>
      <c r="AAL30" s="0"/>
      <c r="AAM30" s="0"/>
      <c r="AAN30" s="0"/>
      <c r="AAO30" s="0"/>
      <c r="AAP30" s="0"/>
      <c r="AAQ30" s="0"/>
      <c r="AAR30" s="0"/>
      <c r="AAS30" s="0"/>
      <c r="AAT30" s="0"/>
      <c r="AAU30" s="0"/>
      <c r="AAV30" s="0"/>
      <c r="AAW30" s="0"/>
      <c r="AAX30" s="0"/>
      <c r="AAY30" s="0"/>
      <c r="AAZ30" s="0"/>
      <c r="ABA30" s="0"/>
      <c r="ABB30" s="0"/>
      <c r="ABC30" s="0"/>
      <c r="ABD30" s="0"/>
      <c r="ABE30" s="0"/>
      <c r="ABF30" s="0"/>
      <c r="ABG30" s="0"/>
      <c r="ABH30" s="0"/>
      <c r="ABI30" s="0"/>
      <c r="ABJ30" s="0"/>
      <c r="ABK30" s="0"/>
      <c r="ABL30" s="0"/>
      <c r="ABM30" s="0"/>
      <c r="ABN30" s="0"/>
      <c r="ABO30" s="0"/>
      <c r="ABP30" s="0"/>
      <c r="ABQ30" s="0"/>
      <c r="ABR30" s="0"/>
      <c r="ABS30" s="0"/>
      <c r="ABT30" s="0"/>
      <c r="ABU30" s="0"/>
      <c r="ABV30" s="0"/>
      <c r="ABW30" s="0"/>
      <c r="ABX30" s="0"/>
      <c r="ABY30" s="0"/>
      <c r="ABZ30" s="0"/>
      <c r="ACA30" s="0"/>
      <c r="ACB30" s="0"/>
      <c r="ACC30" s="0"/>
      <c r="ACD30" s="0"/>
      <c r="ACE30" s="0"/>
      <c r="ACF30" s="0"/>
      <c r="ACG30" s="0"/>
      <c r="ACH30" s="0"/>
      <c r="ACI30" s="0"/>
      <c r="ACJ30" s="0"/>
      <c r="ACK30" s="0"/>
      <c r="ACL30" s="0"/>
      <c r="ACM30" s="0"/>
      <c r="ACN30" s="0"/>
      <c r="ACO30" s="0"/>
      <c r="ACP30" s="0"/>
      <c r="ACQ30" s="0"/>
      <c r="ACR30" s="0"/>
      <c r="ACS30" s="0"/>
      <c r="ACT30" s="0"/>
      <c r="ACU30" s="0"/>
      <c r="ACV30" s="0"/>
      <c r="ACW30" s="0"/>
      <c r="ACX30" s="0"/>
      <c r="ACY30" s="0"/>
      <c r="ACZ30" s="0"/>
      <c r="ADA30" s="0"/>
      <c r="ADB30" s="0"/>
      <c r="ADC30" s="0"/>
      <c r="ADD30" s="0"/>
      <c r="ADE30" s="0"/>
      <c r="ADF30" s="0"/>
      <c r="ADG30" s="0"/>
      <c r="ADH30" s="0"/>
      <c r="ADI30" s="0"/>
      <c r="ADJ30" s="0"/>
      <c r="ADK30" s="0"/>
      <c r="ADL30" s="0"/>
      <c r="ADM30" s="0"/>
      <c r="ADN30" s="0"/>
      <c r="ADO30" s="0"/>
      <c r="ADP30" s="0"/>
      <c r="ADQ30" s="0"/>
      <c r="ADR30" s="0"/>
      <c r="ADS30" s="0"/>
      <c r="ADT30" s="0"/>
      <c r="ADU30" s="0"/>
      <c r="ADV30" s="0"/>
      <c r="ADW30" s="0"/>
      <c r="ADX30" s="0"/>
      <c r="ADY30" s="0"/>
      <c r="ADZ30" s="0"/>
      <c r="AEA30" s="0"/>
      <c r="AEB30" s="0"/>
      <c r="AEC30" s="0"/>
      <c r="AED30" s="0"/>
      <c r="AEE30" s="0"/>
      <c r="AEF30" s="0"/>
      <c r="AEG30" s="0"/>
      <c r="AEH30" s="0"/>
      <c r="AEI30" s="0"/>
      <c r="AEJ30" s="0"/>
      <c r="AEK30" s="0"/>
      <c r="AEL30" s="0"/>
      <c r="AEM30" s="0"/>
      <c r="AEN30" s="0"/>
      <c r="AEO30" s="0"/>
      <c r="AEP30" s="0"/>
      <c r="AEQ30" s="0"/>
      <c r="AER30" s="0"/>
      <c r="AES30" s="0"/>
      <c r="AET30" s="0"/>
      <c r="AEU30" s="0"/>
      <c r="AEV30" s="0"/>
      <c r="AEW30" s="0"/>
      <c r="AEX30" s="0"/>
      <c r="AEY30" s="0"/>
      <c r="AEZ30" s="0"/>
      <c r="AFA30" s="0"/>
      <c r="AFB30" s="0"/>
      <c r="AFC30" s="0"/>
      <c r="AFD30" s="0"/>
      <c r="AFE30" s="0"/>
      <c r="AFF30" s="0"/>
      <c r="AFG30" s="0"/>
      <c r="AFH30" s="0"/>
      <c r="AFI30" s="0"/>
      <c r="AFJ30" s="0"/>
      <c r="AFK30" s="0"/>
      <c r="AFL30" s="0"/>
      <c r="AFM30" s="0"/>
      <c r="AFN30" s="0"/>
      <c r="AFO30" s="0"/>
      <c r="AFP30" s="0"/>
      <c r="AFQ30" s="0"/>
      <c r="AFR30" s="0"/>
      <c r="AFS30" s="0"/>
      <c r="AFT30" s="0"/>
      <c r="AFU30" s="0"/>
      <c r="AFV30" s="0"/>
      <c r="AFW30" s="0"/>
      <c r="AFX30" s="0"/>
      <c r="AFY30" s="0"/>
      <c r="AFZ30" s="0"/>
      <c r="AGA30" s="0"/>
      <c r="AGB30" s="0"/>
      <c r="AGC30" s="0"/>
      <c r="AGD30" s="0"/>
      <c r="AGE30" s="0"/>
      <c r="AGF30" s="0"/>
      <c r="AGG30" s="0"/>
      <c r="AGH30" s="0"/>
      <c r="AGI30" s="0"/>
      <c r="AGJ30" s="0"/>
      <c r="AGK30" s="0"/>
      <c r="AGL30" s="0"/>
      <c r="AGM30" s="0"/>
      <c r="AGN30" s="0"/>
      <c r="AGO30" s="0"/>
      <c r="AGP30" s="0"/>
      <c r="AGQ30" s="0"/>
      <c r="AGR30" s="0"/>
      <c r="AGS30" s="0"/>
      <c r="AGT30" s="0"/>
      <c r="AGU30" s="0"/>
      <c r="AGV30" s="0"/>
      <c r="AGW30" s="0"/>
      <c r="AGX30" s="0"/>
      <c r="AGY30" s="0"/>
      <c r="AGZ30" s="0"/>
      <c r="AHA30" s="0"/>
      <c r="AHB30" s="0"/>
      <c r="AHC30" s="0"/>
      <c r="AHD30" s="0"/>
      <c r="AHE30" s="0"/>
      <c r="AHF30" s="0"/>
      <c r="AHG30" s="0"/>
      <c r="AHH30" s="0"/>
      <c r="AHI30" s="0"/>
      <c r="AHJ30" s="0"/>
      <c r="AHK30" s="0"/>
      <c r="AHL30" s="0"/>
      <c r="AHM30" s="0"/>
      <c r="AHN30" s="0"/>
      <c r="AHO30" s="0"/>
      <c r="AHP30" s="0"/>
      <c r="AHQ30" s="0"/>
      <c r="AHR30" s="0"/>
      <c r="AHS30" s="0"/>
      <c r="AHT30" s="0"/>
      <c r="AHU30" s="0"/>
      <c r="AHV30" s="0"/>
      <c r="AHW30" s="0"/>
      <c r="AHX30" s="0"/>
      <c r="AHY30" s="0"/>
      <c r="AHZ30" s="0"/>
      <c r="AIA30" s="0"/>
      <c r="AIB30" s="0"/>
      <c r="AIC30" s="0"/>
      <c r="AID30" s="0"/>
      <c r="AIE30" s="0"/>
      <c r="AIF30" s="0"/>
      <c r="AIG30" s="0"/>
      <c r="AIH30" s="0"/>
      <c r="AII30" s="0"/>
      <c r="AIJ30" s="0"/>
      <c r="AIK30" s="0"/>
      <c r="AIL30" s="0"/>
      <c r="AIM30" s="0"/>
      <c r="AIN30" s="0"/>
      <c r="AIO30" s="0"/>
      <c r="AIP30" s="0"/>
      <c r="AIQ30" s="0"/>
      <c r="AIR30" s="0"/>
      <c r="AIS30" s="0"/>
      <c r="AIT30" s="0"/>
      <c r="AIU30" s="0"/>
      <c r="AIV30" s="0"/>
      <c r="AIW30" s="0"/>
      <c r="AIX30" s="0"/>
      <c r="AIY30" s="0"/>
      <c r="AIZ30" s="0"/>
      <c r="AJA30" s="0"/>
      <c r="AJB30" s="0"/>
      <c r="AJC30" s="0"/>
      <c r="AJD30" s="0"/>
      <c r="AJE30" s="0"/>
      <c r="AJF30" s="0"/>
      <c r="AJG30" s="0"/>
      <c r="AJH30" s="0"/>
      <c r="AJI30" s="0"/>
      <c r="AJJ30" s="0"/>
      <c r="AJK30" s="0"/>
      <c r="AJL30" s="0"/>
      <c r="AJM30" s="0"/>
      <c r="AJN30" s="0"/>
      <c r="AJO30" s="0"/>
      <c r="AJP30" s="0"/>
      <c r="AJQ30" s="0"/>
      <c r="AJR30" s="0"/>
      <c r="AJS30" s="0"/>
      <c r="AJT30" s="0"/>
      <c r="AJU30" s="0"/>
      <c r="AJV30" s="0"/>
      <c r="AJW30" s="0"/>
      <c r="AJX30" s="0"/>
      <c r="AJY30" s="0"/>
      <c r="AJZ30" s="0"/>
      <c r="AKA30" s="0"/>
      <c r="AKB30" s="0"/>
      <c r="AKC30" s="0"/>
      <c r="AKD30" s="0"/>
      <c r="AKE30" s="0"/>
      <c r="AKF30" s="0"/>
      <c r="AKG30" s="0"/>
      <c r="AKH30" s="0"/>
      <c r="AKI30" s="0"/>
      <c r="AKJ30" s="0"/>
      <c r="AKK30" s="0"/>
      <c r="AKL30" s="0"/>
      <c r="AKM30" s="0"/>
      <c r="AKN30" s="0"/>
      <c r="AKO30" s="0"/>
      <c r="AKP30" s="0"/>
      <c r="AKQ30" s="0"/>
      <c r="AKR30" s="0"/>
      <c r="AKS30" s="0"/>
      <c r="AKT30" s="0"/>
      <c r="AKU30" s="0"/>
      <c r="AKV30" s="0"/>
      <c r="AKW30" s="0"/>
      <c r="AKX30" s="0"/>
      <c r="AKY30" s="0"/>
      <c r="AKZ30" s="0"/>
      <c r="ALA30" s="0"/>
      <c r="ALB30" s="0"/>
      <c r="ALC30" s="0"/>
      <c r="ALD30" s="0"/>
      <c r="ALE30" s="0"/>
      <c r="ALF30" s="0"/>
      <c r="ALG30" s="0"/>
      <c r="ALH30" s="0"/>
      <c r="ALI30" s="0"/>
      <c r="ALJ30" s="0"/>
      <c r="ALK30" s="0"/>
      <c r="ALL30" s="0"/>
      <c r="ALM30" s="0"/>
      <c r="ALN30" s="0"/>
      <c r="ALO30" s="0"/>
      <c r="ALP30" s="0"/>
      <c r="ALQ30" s="0"/>
      <c r="ALR30" s="0"/>
      <c r="ALS30" s="0"/>
      <c r="ALT30" s="0"/>
      <c r="ALU30" s="0"/>
      <c r="ALV30" s="0"/>
      <c r="ALW30" s="0"/>
      <c r="ALX30" s="0"/>
      <c r="ALY30" s="0"/>
      <c r="ALZ30" s="0"/>
      <c r="AMA30" s="0"/>
      <c r="AMB30" s="0"/>
      <c r="AMC30" s="0"/>
      <c r="AMD30" s="0"/>
      <c r="AME30" s="0"/>
      <c r="AMF30" s="0"/>
      <c r="AMG30" s="0"/>
      <c r="AMH30" s="0"/>
      <c r="AMI30" s="0"/>
      <c r="AMJ30" s="0"/>
    </row>
    <row r="31" customFormat="false" ht="13.8" hidden="false" customHeight="false" outlineLevel="0" collapsed="false">
      <c r="A31" s="1" t="s">
        <v>50</v>
      </c>
      <c r="B31" s="1" t="s">
        <v>37</v>
      </c>
      <c r="C31" s="1" t="s">
        <v>45</v>
      </c>
      <c r="D31" s="1" t="s">
        <v>25</v>
      </c>
      <c r="E31" s="1" t="n">
        <v>29</v>
      </c>
      <c r="F31" s="7" t="n">
        <v>15</v>
      </c>
      <c r="G31" s="1" t="n">
        <v>6924028</v>
      </c>
      <c r="H31" s="1" t="n">
        <v>8095852</v>
      </c>
      <c r="I31" s="1" t="n">
        <v>0.01</v>
      </c>
      <c r="J31" s="4" t="n">
        <v>0.000135872049044375</v>
      </c>
      <c r="K31" s="1" t="n">
        <v>65.11</v>
      </c>
      <c r="L31" s="7"/>
      <c r="M31" s="7"/>
      <c r="N31" s="7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0"/>
      <c r="EG31" s="0"/>
      <c r="EH31" s="0"/>
      <c r="EI31" s="0"/>
      <c r="EJ31" s="0"/>
      <c r="EK31" s="0"/>
      <c r="EL31" s="0"/>
      <c r="EM31" s="0"/>
      <c r="EN31" s="0"/>
      <c r="EO31" s="0"/>
      <c r="EP31" s="0"/>
      <c r="EQ31" s="0"/>
      <c r="ER31" s="0"/>
      <c r="ES31" s="0"/>
      <c r="ET31" s="0"/>
      <c r="EU31" s="0"/>
      <c r="EV31" s="0"/>
      <c r="EW31" s="0"/>
      <c r="EX31" s="0"/>
      <c r="EY31" s="0"/>
      <c r="EZ31" s="0"/>
      <c r="FA31" s="0"/>
      <c r="FB31" s="0"/>
      <c r="FC31" s="0"/>
      <c r="FD31" s="0"/>
      <c r="FE31" s="0"/>
      <c r="FF31" s="0"/>
      <c r="FG31" s="0"/>
      <c r="FH31" s="0"/>
      <c r="FI31" s="0"/>
      <c r="FJ31" s="0"/>
      <c r="FK31" s="0"/>
      <c r="FL31" s="0"/>
      <c r="FM31" s="0"/>
      <c r="FN31" s="0"/>
      <c r="FO31" s="0"/>
      <c r="FP31" s="0"/>
      <c r="FQ31" s="0"/>
      <c r="FR31" s="0"/>
      <c r="FS31" s="0"/>
      <c r="FT31" s="0"/>
      <c r="FU31" s="0"/>
      <c r="FV31" s="0"/>
      <c r="FW31" s="0"/>
      <c r="FX31" s="0"/>
      <c r="FY31" s="0"/>
      <c r="FZ31" s="0"/>
      <c r="GA31" s="0"/>
      <c r="GB31" s="0"/>
      <c r="GC31" s="0"/>
      <c r="GD31" s="0"/>
      <c r="GE31" s="0"/>
      <c r="GF31" s="0"/>
      <c r="GG31" s="0"/>
      <c r="GH31" s="0"/>
      <c r="GI31" s="0"/>
      <c r="GJ31" s="0"/>
      <c r="GK31" s="0"/>
      <c r="GL31" s="0"/>
      <c r="GM31" s="0"/>
      <c r="GN31" s="0"/>
      <c r="GO31" s="0"/>
      <c r="GP31" s="0"/>
      <c r="GQ31" s="0"/>
      <c r="GR31" s="0"/>
      <c r="GS31" s="0"/>
      <c r="GT31" s="0"/>
      <c r="GU31" s="0"/>
      <c r="GV31" s="0"/>
      <c r="GW31" s="0"/>
      <c r="GX31" s="0"/>
      <c r="GY31" s="0"/>
      <c r="GZ31" s="0"/>
      <c r="HA31" s="0"/>
      <c r="HB31" s="0"/>
      <c r="HC31" s="0"/>
      <c r="HD31" s="0"/>
      <c r="HE31" s="0"/>
      <c r="HF31" s="0"/>
      <c r="HG31" s="0"/>
      <c r="HH31" s="0"/>
      <c r="HI31" s="0"/>
      <c r="HJ31" s="0"/>
      <c r="HK31" s="0"/>
      <c r="HL31" s="0"/>
      <c r="HM31" s="0"/>
      <c r="HN31" s="0"/>
      <c r="HO31" s="0"/>
      <c r="HP31" s="0"/>
      <c r="HQ31" s="0"/>
      <c r="HR31" s="0"/>
      <c r="HS31" s="0"/>
      <c r="HT31" s="0"/>
      <c r="HU31" s="0"/>
      <c r="HV31" s="0"/>
      <c r="HW31" s="0"/>
      <c r="HX31" s="0"/>
      <c r="HY31" s="0"/>
      <c r="HZ31" s="0"/>
      <c r="IA31" s="0"/>
      <c r="IB31" s="0"/>
      <c r="IC31" s="0"/>
      <c r="ID31" s="0"/>
      <c r="IE31" s="0"/>
      <c r="IF31" s="0"/>
      <c r="IG31" s="0"/>
      <c r="IH31" s="0"/>
      <c r="II31" s="0"/>
      <c r="IJ31" s="0"/>
      <c r="IK31" s="0"/>
      <c r="IL31" s="0"/>
      <c r="IM31" s="0"/>
      <c r="IN31" s="0"/>
      <c r="IO31" s="0"/>
      <c r="IP31" s="0"/>
      <c r="IQ31" s="0"/>
      <c r="IR31" s="0"/>
      <c r="IS31" s="0"/>
      <c r="IT31" s="0"/>
      <c r="IU31" s="0"/>
      <c r="IV31" s="0"/>
      <c r="IW31" s="0"/>
      <c r="IX31" s="0"/>
      <c r="IY31" s="0"/>
      <c r="IZ31" s="0"/>
      <c r="JA31" s="0"/>
      <c r="JB31" s="0"/>
      <c r="JC31" s="0"/>
      <c r="JD31" s="0"/>
      <c r="JE31" s="0"/>
      <c r="JF31" s="0"/>
      <c r="JG31" s="0"/>
      <c r="JH31" s="0"/>
      <c r="JI31" s="0"/>
      <c r="JJ31" s="0"/>
      <c r="JK31" s="0"/>
      <c r="JL31" s="0"/>
      <c r="JM31" s="0"/>
      <c r="JN31" s="0"/>
      <c r="JO31" s="0"/>
      <c r="JP31" s="0"/>
      <c r="JQ31" s="0"/>
      <c r="JR31" s="0"/>
      <c r="JS31" s="0"/>
      <c r="JT31" s="0"/>
      <c r="JU31" s="0"/>
      <c r="JV31" s="0"/>
      <c r="JW31" s="0"/>
      <c r="JX31" s="0"/>
      <c r="JY31" s="0"/>
      <c r="JZ31" s="0"/>
      <c r="KA31" s="0"/>
      <c r="KB31" s="0"/>
      <c r="KC31" s="0"/>
      <c r="KD31" s="0"/>
      <c r="KE31" s="0"/>
      <c r="KF31" s="0"/>
      <c r="KG31" s="0"/>
      <c r="KH31" s="0"/>
      <c r="KI31" s="0"/>
      <c r="KJ31" s="0"/>
      <c r="KK31" s="0"/>
      <c r="KL31" s="0"/>
      <c r="KM31" s="0"/>
      <c r="KN31" s="0"/>
      <c r="KO31" s="0"/>
      <c r="KP31" s="0"/>
      <c r="KQ31" s="0"/>
      <c r="KR31" s="0"/>
      <c r="KS31" s="0"/>
      <c r="KT31" s="0"/>
      <c r="KU31" s="0"/>
      <c r="KV31" s="0"/>
      <c r="KW31" s="0"/>
      <c r="KX31" s="0"/>
      <c r="KY31" s="0"/>
      <c r="KZ31" s="0"/>
      <c r="LA31" s="0"/>
      <c r="LB31" s="0"/>
      <c r="LC31" s="0"/>
      <c r="LD31" s="0"/>
      <c r="LE31" s="0"/>
      <c r="LF31" s="0"/>
      <c r="LG31" s="0"/>
      <c r="LH31" s="0"/>
      <c r="LI31" s="0"/>
      <c r="LJ31" s="0"/>
      <c r="LK31" s="0"/>
      <c r="LL31" s="0"/>
      <c r="LM31" s="0"/>
      <c r="LN31" s="0"/>
      <c r="LO31" s="0"/>
      <c r="LP31" s="0"/>
      <c r="LQ31" s="0"/>
      <c r="LR31" s="0"/>
      <c r="LS31" s="0"/>
      <c r="LT31" s="0"/>
      <c r="LU31" s="0"/>
      <c r="LV31" s="0"/>
      <c r="LW31" s="0"/>
      <c r="LX31" s="0"/>
      <c r="LY31" s="0"/>
      <c r="LZ31" s="0"/>
      <c r="MA31" s="0"/>
      <c r="MB31" s="0"/>
      <c r="MC31" s="0"/>
      <c r="MD31" s="0"/>
      <c r="ME31" s="0"/>
      <c r="MF31" s="0"/>
      <c r="MG31" s="0"/>
      <c r="MH31" s="0"/>
      <c r="MI31" s="0"/>
      <c r="MJ31" s="0"/>
      <c r="MK31" s="0"/>
      <c r="ML31" s="0"/>
      <c r="MM31" s="0"/>
      <c r="MN31" s="0"/>
      <c r="MO31" s="0"/>
      <c r="MP31" s="0"/>
      <c r="MQ31" s="0"/>
      <c r="MR31" s="0"/>
      <c r="MS31" s="0"/>
      <c r="MT31" s="0"/>
      <c r="MU31" s="0"/>
      <c r="MV31" s="0"/>
      <c r="MW31" s="0"/>
      <c r="MX31" s="0"/>
      <c r="MY31" s="0"/>
      <c r="MZ31" s="0"/>
      <c r="NA31" s="0"/>
      <c r="NB31" s="0"/>
      <c r="NC31" s="0"/>
      <c r="ND31" s="0"/>
      <c r="NE31" s="0"/>
      <c r="NF31" s="0"/>
      <c r="NG31" s="0"/>
      <c r="NH31" s="0"/>
      <c r="NI31" s="0"/>
      <c r="NJ31" s="0"/>
      <c r="NK31" s="0"/>
      <c r="NL31" s="0"/>
      <c r="NM31" s="0"/>
      <c r="NN31" s="0"/>
      <c r="NO31" s="0"/>
      <c r="NP31" s="0"/>
      <c r="NQ31" s="0"/>
      <c r="NR31" s="0"/>
      <c r="NS31" s="0"/>
      <c r="NT31" s="0"/>
      <c r="NU31" s="0"/>
      <c r="NV31" s="0"/>
      <c r="NW31" s="0"/>
      <c r="NX31" s="0"/>
      <c r="NY31" s="0"/>
      <c r="NZ31" s="0"/>
      <c r="OA31" s="0"/>
      <c r="OB31" s="0"/>
      <c r="OC31" s="0"/>
      <c r="OD31" s="0"/>
      <c r="OE31" s="0"/>
      <c r="OF31" s="0"/>
      <c r="OG31" s="0"/>
      <c r="OH31" s="0"/>
      <c r="OI31" s="0"/>
      <c r="OJ31" s="0"/>
      <c r="OK31" s="0"/>
      <c r="OL31" s="0"/>
      <c r="OM31" s="0"/>
      <c r="ON31" s="0"/>
      <c r="OO31" s="0"/>
      <c r="OP31" s="0"/>
      <c r="OQ31" s="0"/>
      <c r="OR31" s="0"/>
      <c r="OS31" s="0"/>
      <c r="OT31" s="0"/>
      <c r="OU31" s="0"/>
      <c r="OV31" s="0"/>
      <c r="OW31" s="0"/>
      <c r="OX31" s="0"/>
      <c r="OY31" s="0"/>
      <c r="OZ31" s="0"/>
      <c r="PA31" s="0"/>
      <c r="PB31" s="0"/>
      <c r="PC31" s="0"/>
      <c r="PD31" s="0"/>
      <c r="PE31" s="0"/>
      <c r="PF31" s="0"/>
      <c r="PG31" s="0"/>
      <c r="PH31" s="0"/>
      <c r="PI31" s="0"/>
      <c r="PJ31" s="0"/>
      <c r="PK31" s="0"/>
      <c r="PL31" s="0"/>
      <c r="PM31" s="0"/>
      <c r="PN31" s="0"/>
      <c r="PO31" s="0"/>
      <c r="PP31" s="0"/>
      <c r="PQ31" s="0"/>
      <c r="PR31" s="0"/>
      <c r="PS31" s="0"/>
      <c r="PT31" s="0"/>
      <c r="PU31" s="0"/>
      <c r="PV31" s="0"/>
      <c r="PW31" s="0"/>
      <c r="PX31" s="0"/>
      <c r="PY31" s="0"/>
      <c r="PZ31" s="0"/>
      <c r="QA31" s="0"/>
      <c r="QB31" s="0"/>
      <c r="QC31" s="0"/>
      <c r="QD31" s="0"/>
      <c r="QE31" s="0"/>
      <c r="QF31" s="0"/>
      <c r="QG31" s="0"/>
      <c r="QH31" s="0"/>
      <c r="QI31" s="0"/>
      <c r="QJ31" s="0"/>
      <c r="QK31" s="0"/>
      <c r="QL31" s="0"/>
      <c r="QM31" s="0"/>
      <c r="QN31" s="0"/>
      <c r="QO31" s="0"/>
      <c r="QP31" s="0"/>
      <c r="QQ31" s="0"/>
      <c r="QR31" s="0"/>
      <c r="QS31" s="0"/>
      <c r="QT31" s="0"/>
      <c r="QU31" s="0"/>
      <c r="QV31" s="0"/>
      <c r="QW31" s="0"/>
      <c r="QX31" s="0"/>
      <c r="QY31" s="0"/>
      <c r="QZ31" s="0"/>
      <c r="RA31" s="0"/>
      <c r="RB31" s="0"/>
      <c r="RC31" s="0"/>
      <c r="RD31" s="0"/>
      <c r="RE31" s="0"/>
      <c r="RF31" s="0"/>
      <c r="RG31" s="0"/>
      <c r="RH31" s="0"/>
      <c r="RI31" s="0"/>
      <c r="RJ31" s="0"/>
      <c r="RK31" s="0"/>
      <c r="RL31" s="0"/>
      <c r="RM31" s="0"/>
      <c r="RN31" s="0"/>
      <c r="RO31" s="0"/>
      <c r="RP31" s="0"/>
      <c r="RQ31" s="0"/>
      <c r="RR31" s="0"/>
      <c r="RS31" s="0"/>
      <c r="RT31" s="0"/>
      <c r="RU31" s="0"/>
      <c r="RV31" s="0"/>
      <c r="RW31" s="0"/>
      <c r="RX31" s="0"/>
      <c r="RY31" s="0"/>
      <c r="RZ31" s="0"/>
      <c r="SA31" s="0"/>
      <c r="SB31" s="0"/>
      <c r="SC31" s="0"/>
      <c r="SD31" s="0"/>
      <c r="SE31" s="0"/>
      <c r="SF31" s="0"/>
      <c r="SG31" s="0"/>
      <c r="SH31" s="0"/>
      <c r="SI31" s="0"/>
      <c r="SJ31" s="0"/>
      <c r="SK31" s="0"/>
      <c r="SL31" s="0"/>
      <c r="SM31" s="0"/>
      <c r="SN31" s="0"/>
      <c r="SO31" s="0"/>
      <c r="SP31" s="0"/>
      <c r="SQ31" s="0"/>
      <c r="SR31" s="0"/>
      <c r="SS31" s="0"/>
      <c r="ST31" s="0"/>
      <c r="SU31" s="0"/>
      <c r="SV31" s="0"/>
      <c r="SW31" s="0"/>
      <c r="SX31" s="0"/>
      <c r="SY31" s="0"/>
      <c r="SZ31" s="0"/>
      <c r="TA31" s="0"/>
      <c r="TB31" s="0"/>
      <c r="TC31" s="0"/>
      <c r="TD31" s="0"/>
      <c r="TE31" s="0"/>
      <c r="TF31" s="0"/>
      <c r="TG31" s="0"/>
      <c r="TH31" s="0"/>
      <c r="TI31" s="0"/>
      <c r="TJ31" s="0"/>
      <c r="TK31" s="0"/>
      <c r="TL31" s="0"/>
      <c r="TM31" s="0"/>
      <c r="TN31" s="0"/>
      <c r="TO31" s="0"/>
      <c r="TP31" s="0"/>
      <c r="TQ31" s="0"/>
      <c r="TR31" s="0"/>
      <c r="TS31" s="0"/>
      <c r="TT31" s="0"/>
      <c r="TU31" s="0"/>
      <c r="TV31" s="0"/>
      <c r="TW31" s="0"/>
      <c r="TX31" s="0"/>
      <c r="TY31" s="0"/>
      <c r="TZ31" s="0"/>
      <c r="UA31" s="0"/>
      <c r="UB31" s="0"/>
      <c r="UC31" s="0"/>
      <c r="UD31" s="0"/>
      <c r="UE31" s="0"/>
      <c r="UF31" s="0"/>
      <c r="UG31" s="0"/>
      <c r="UH31" s="0"/>
      <c r="UI31" s="0"/>
      <c r="UJ31" s="0"/>
      <c r="UK31" s="0"/>
      <c r="UL31" s="0"/>
      <c r="UM31" s="0"/>
      <c r="UN31" s="0"/>
      <c r="UO31" s="0"/>
      <c r="UP31" s="0"/>
      <c r="UQ31" s="0"/>
      <c r="UR31" s="0"/>
      <c r="US31" s="0"/>
      <c r="UT31" s="0"/>
      <c r="UU31" s="0"/>
      <c r="UV31" s="0"/>
      <c r="UW31" s="0"/>
      <c r="UX31" s="0"/>
      <c r="UY31" s="0"/>
      <c r="UZ31" s="0"/>
      <c r="VA31" s="0"/>
      <c r="VB31" s="0"/>
      <c r="VC31" s="0"/>
      <c r="VD31" s="0"/>
      <c r="VE31" s="0"/>
      <c r="VF31" s="0"/>
      <c r="VG31" s="0"/>
      <c r="VH31" s="0"/>
      <c r="VI31" s="0"/>
      <c r="VJ31" s="0"/>
      <c r="VK31" s="0"/>
      <c r="VL31" s="0"/>
      <c r="VM31" s="0"/>
      <c r="VN31" s="0"/>
      <c r="VO31" s="0"/>
      <c r="VP31" s="0"/>
      <c r="VQ31" s="0"/>
      <c r="VR31" s="0"/>
      <c r="VS31" s="0"/>
      <c r="VT31" s="0"/>
      <c r="VU31" s="0"/>
      <c r="VV31" s="0"/>
      <c r="VW31" s="0"/>
      <c r="VX31" s="0"/>
      <c r="VY31" s="0"/>
      <c r="VZ31" s="0"/>
      <c r="WA31" s="0"/>
      <c r="WB31" s="0"/>
      <c r="WC31" s="0"/>
      <c r="WD31" s="0"/>
      <c r="WE31" s="0"/>
      <c r="WF31" s="0"/>
      <c r="WG31" s="0"/>
      <c r="WH31" s="0"/>
      <c r="WI31" s="0"/>
      <c r="WJ31" s="0"/>
      <c r="WK31" s="0"/>
      <c r="WL31" s="0"/>
      <c r="WM31" s="0"/>
      <c r="WN31" s="0"/>
      <c r="WO31" s="0"/>
      <c r="WP31" s="0"/>
      <c r="WQ31" s="0"/>
      <c r="WR31" s="0"/>
      <c r="WS31" s="0"/>
      <c r="WT31" s="0"/>
      <c r="WU31" s="0"/>
      <c r="WV31" s="0"/>
      <c r="WW31" s="0"/>
      <c r="WX31" s="0"/>
      <c r="WY31" s="0"/>
      <c r="WZ31" s="0"/>
      <c r="XA31" s="0"/>
      <c r="XB31" s="0"/>
      <c r="XC31" s="0"/>
      <c r="XD31" s="0"/>
      <c r="XE31" s="0"/>
      <c r="XF31" s="0"/>
      <c r="XG31" s="0"/>
      <c r="XH31" s="0"/>
      <c r="XI31" s="0"/>
      <c r="XJ31" s="0"/>
      <c r="XK31" s="0"/>
      <c r="XL31" s="0"/>
      <c r="XM31" s="0"/>
      <c r="XN31" s="0"/>
      <c r="XO31" s="0"/>
      <c r="XP31" s="0"/>
      <c r="XQ31" s="0"/>
      <c r="XR31" s="0"/>
      <c r="XS31" s="0"/>
      <c r="XT31" s="0"/>
      <c r="XU31" s="0"/>
      <c r="XV31" s="0"/>
      <c r="XW31" s="0"/>
      <c r="XX31" s="0"/>
      <c r="XY31" s="0"/>
      <c r="XZ31" s="0"/>
      <c r="YA31" s="0"/>
      <c r="YB31" s="0"/>
      <c r="YC31" s="0"/>
      <c r="YD31" s="0"/>
      <c r="YE31" s="0"/>
      <c r="YF31" s="0"/>
      <c r="YG31" s="0"/>
      <c r="YH31" s="0"/>
      <c r="YI31" s="0"/>
      <c r="YJ31" s="0"/>
      <c r="YK31" s="0"/>
      <c r="YL31" s="0"/>
      <c r="YM31" s="0"/>
      <c r="YN31" s="0"/>
      <c r="YO31" s="0"/>
      <c r="YP31" s="0"/>
      <c r="YQ31" s="0"/>
      <c r="YR31" s="0"/>
      <c r="YS31" s="0"/>
      <c r="YT31" s="0"/>
      <c r="YU31" s="0"/>
      <c r="YV31" s="0"/>
      <c r="YW31" s="0"/>
      <c r="YX31" s="0"/>
      <c r="YY31" s="0"/>
      <c r="YZ31" s="0"/>
      <c r="ZA31" s="0"/>
      <c r="ZB31" s="0"/>
      <c r="ZC31" s="0"/>
      <c r="ZD31" s="0"/>
      <c r="ZE31" s="0"/>
      <c r="ZF31" s="0"/>
      <c r="ZG31" s="0"/>
      <c r="ZH31" s="0"/>
      <c r="ZI31" s="0"/>
      <c r="ZJ31" s="0"/>
      <c r="ZK31" s="0"/>
      <c r="ZL31" s="0"/>
      <c r="ZM31" s="0"/>
      <c r="ZN31" s="0"/>
      <c r="ZO31" s="0"/>
      <c r="ZP31" s="0"/>
      <c r="ZQ31" s="0"/>
      <c r="ZR31" s="0"/>
      <c r="ZS31" s="0"/>
      <c r="ZT31" s="0"/>
      <c r="ZU31" s="0"/>
      <c r="ZV31" s="0"/>
      <c r="ZW31" s="0"/>
      <c r="ZX31" s="0"/>
      <c r="ZY31" s="0"/>
      <c r="ZZ31" s="0"/>
      <c r="AAA31" s="0"/>
      <c r="AAB31" s="0"/>
      <c r="AAC31" s="0"/>
      <c r="AAD31" s="0"/>
      <c r="AAE31" s="0"/>
      <c r="AAF31" s="0"/>
      <c r="AAG31" s="0"/>
      <c r="AAH31" s="0"/>
      <c r="AAI31" s="0"/>
      <c r="AAJ31" s="0"/>
      <c r="AAK31" s="0"/>
      <c r="AAL31" s="0"/>
      <c r="AAM31" s="0"/>
      <c r="AAN31" s="0"/>
      <c r="AAO31" s="0"/>
      <c r="AAP31" s="0"/>
      <c r="AAQ31" s="0"/>
      <c r="AAR31" s="0"/>
      <c r="AAS31" s="0"/>
      <c r="AAT31" s="0"/>
      <c r="AAU31" s="0"/>
      <c r="AAV31" s="0"/>
      <c r="AAW31" s="0"/>
      <c r="AAX31" s="0"/>
      <c r="AAY31" s="0"/>
      <c r="AAZ31" s="0"/>
      <c r="ABA31" s="0"/>
      <c r="ABB31" s="0"/>
      <c r="ABC31" s="0"/>
      <c r="ABD31" s="0"/>
      <c r="ABE31" s="0"/>
      <c r="ABF31" s="0"/>
      <c r="ABG31" s="0"/>
      <c r="ABH31" s="0"/>
      <c r="ABI31" s="0"/>
      <c r="ABJ31" s="0"/>
      <c r="ABK31" s="0"/>
      <c r="ABL31" s="0"/>
      <c r="ABM31" s="0"/>
      <c r="ABN31" s="0"/>
      <c r="ABO31" s="0"/>
      <c r="ABP31" s="0"/>
      <c r="ABQ31" s="0"/>
      <c r="ABR31" s="0"/>
      <c r="ABS31" s="0"/>
      <c r="ABT31" s="0"/>
      <c r="ABU31" s="0"/>
      <c r="ABV31" s="0"/>
      <c r="ABW31" s="0"/>
      <c r="ABX31" s="0"/>
      <c r="ABY31" s="0"/>
      <c r="ABZ31" s="0"/>
      <c r="ACA31" s="0"/>
      <c r="ACB31" s="0"/>
      <c r="ACC31" s="0"/>
      <c r="ACD31" s="0"/>
      <c r="ACE31" s="0"/>
      <c r="ACF31" s="0"/>
      <c r="ACG31" s="0"/>
      <c r="ACH31" s="0"/>
      <c r="ACI31" s="0"/>
      <c r="ACJ31" s="0"/>
      <c r="ACK31" s="0"/>
      <c r="ACL31" s="0"/>
      <c r="ACM31" s="0"/>
      <c r="ACN31" s="0"/>
      <c r="ACO31" s="0"/>
      <c r="ACP31" s="0"/>
      <c r="ACQ31" s="0"/>
      <c r="ACR31" s="0"/>
      <c r="ACS31" s="0"/>
      <c r="ACT31" s="0"/>
      <c r="ACU31" s="0"/>
      <c r="ACV31" s="0"/>
      <c r="ACW31" s="0"/>
      <c r="ACX31" s="0"/>
      <c r="ACY31" s="0"/>
      <c r="ACZ31" s="0"/>
      <c r="ADA31" s="0"/>
      <c r="ADB31" s="0"/>
      <c r="ADC31" s="0"/>
      <c r="ADD31" s="0"/>
      <c r="ADE31" s="0"/>
      <c r="ADF31" s="0"/>
      <c r="ADG31" s="0"/>
      <c r="ADH31" s="0"/>
      <c r="ADI31" s="0"/>
      <c r="ADJ31" s="0"/>
      <c r="ADK31" s="0"/>
      <c r="ADL31" s="0"/>
      <c r="ADM31" s="0"/>
      <c r="ADN31" s="0"/>
      <c r="ADO31" s="0"/>
      <c r="ADP31" s="0"/>
      <c r="ADQ31" s="0"/>
      <c r="ADR31" s="0"/>
      <c r="ADS31" s="0"/>
      <c r="ADT31" s="0"/>
      <c r="ADU31" s="0"/>
      <c r="ADV31" s="0"/>
      <c r="ADW31" s="0"/>
      <c r="ADX31" s="0"/>
      <c r="ADY31" s="0"/>
      <c r="ADZ31" s="0"/>
      <c r="AEA31" s="0"/>
      <c r="AEB31" s="0"/>
      <c r="AEC31" s="0"/>
      <c r="AED31" s="0"/>
      <c r="AEE31" s="0"/>
      <c r="AEF31" s="0"/>
      <c r="AEG31" s="0"/>
      <c r="AEH31" s="0"/>
      <c r="AEI31" s="0"/>
      <c r="AEJ31" s="0"/>
      <c r="AEK31" s="0"/>
      <c r="AEL31" s="0"/>
      <c r="AEM31" s="0"/>
      <c r="AEN31" s="0"/>
      <c r="AEO31" s="0"/>
      <c r="AEP31" s="0"/>
      <c r="AEQ31" s="0"/>
      <c r="AER31" s="0"/>
      <c r="AES31" s="0"/>
      <c r="AET31" s="0"/>
      <c r="AEU31" s="0"/>
      <c r="AEV31" s="0"/>
      <c r="AEW31" s="0"/>
      <c r="AEX31" s="0"/>
      <c r="AEY31" s="0"/>
      <c r="AEZ31" s="0"/>
      <c r="AFA31" s="0"/>
      <c r="AFB31" s="0"/>
      <c r="AFC31" s="0"/>
      <c r="AFD31" s="0"/>
      <c r="AFE31" s="0"/>
      <c r="AFF31" s="0"/>
      <c r="AFG31" s="0"/>
      <c r="AFH31" s="0"/>
      <c r="AFI31" s="0"/>
      <c r="AFJ31" s="0"/>
      <c r="AFK31" s="0"/>
      <c r="AFL31" s="0"/>
      <c r="AFM31" s="0"/>
      <c r="AFN31" s="0"/>
      <c r="AFO31" s="0"/>
      <c r="AFP31" s="0"/>
      <c r="AFQ31" s="0"/>
      <c r="AFR31" s="0"/>
      <c r="AFS31" s="0"/>
      <c r="AFT31" s="0"/>
      <c r="AFU31" s="0"/>
      <c r="AFV31" s="0"/>
      <c r="AFW31" s="0"/>
      <c r="AFX31" s="0"/>
      <c r="AFY31" s="0"/>
      <c r="AFZ31" s="0"/>
      <c r="AGA31" s="0"/>
      <c r="AGB31" s="0"/>
      <c r="AGC31" s="0"/>
      <c r="AGD31" s="0"/>
      <c r="AGE31" s="0"/>
      <c r="AGF31" s="0"/>
      <c r="AGG31" s="0"/>
      <c r="AGH31" s="0"/>
      <c r="AGI31" s="0"/>
      <c r="AGJ31" s="0"/>
      <c r="AGK31" s="0"/>
      <c r="AGL31" s="0"/>
      <c r="AGM31" s="0"/>
      <c r="AGN31" s="0"/>
      <c r="AGO31" s="0"/>
      <c r="AGP31" s="0"/>
      <c r="AGQ31" s="0"/>
      <c r="AGR31" s="0"/>
      <c r="AGS31" s="0"/>
      <c r="AGT31" s="0"/>
      <c r="AGU31" s="0"/>
      <c r="AGV31" s="0"/>
      <c r="AGW31" s="0"/>
      <c r="AGX31" s="0"/>
      <c r="AGY31" s="0"/>
      <c r="AGZ31" s="0"/>
      <c r="AHA31" s="0"/>
      <c r="AHB31" s="0"/>
      <c r="AHC31" s="0"/>
      <c r="AHD31" s="0"/>
      <c r="AHE31" s="0"/>
      <c r="AHF31" s="0"/>
      <c r="AHG31" s="0"/>
      <c r="AHH31" s="0"/>
      <c r="AHI31" s="0"/>
      <c r="AHJ31" s="0"/>
      <c r="AHK31" s="0"/>
      <c r="AHL31" s="0"/>
      <c r="AHM31" s="0"/>
      <c r="AHN31" s="0"/>
      <c r="AHO31" s="0"/>
      <c r="AHP31" s="0"/>
      <c r="AHQ31" s="0"/>
      <c r="AHR31" s="0"/>
      <c r="AHS31" s="0"/>
      <c r="AHT31" s="0"/>
      <c r="AHU31" s="0"/>
      <c r="AHV31" s="0"/>
      <c r="AHW31" s="0"/>
      <c r="AHX31" s="0"/>
      <c r="AHY31" s="0"/>
      <c r="AHZ31" s="0"/>
      <c r="AIA31" s="0"/>
      <c r="AIB31" s="0"/>
      <c r="AIC31" s="0"/>
      <c r="AID31" s="0"/>
      <c r="AIE31" s="0"/>
      <c r="AIF31" s="0"/>
      <c r="AIG31" s="0"/>
      <c r="AIH31" s="0"/>
      <c r="AII31" s="0"/>
      <c r="AIJ31" s="0"/>
      <c r="AIK31" s="0"/>
      <c r="AIL31" s="0"/>
      <c r="AIM31" s="0"/>
      <c r="AIN31" s="0"/>
      <c r="AIO31" s="0"/>
      <c r="AIP31" s="0"/>
      <c r="AIQ31" s="0"/>
      <c r="AIR31" s="0"/>
      <c r="AIS31" s="0"/>
      <c r="AIT31" s="0"/>
      <c r="AIU31" s="0"/>
      <c r="AIV31" s="0"/>
      <c r="AIW31" s="0"/>
      <c r="AIX31" s="0"/>
      <c r="AIY31" s="0"/>
      <c r="AIZ31" s="0"/>
      <c r="AJA31" s="0"/>
      <c r="AJB31" s="0"/>
      <c r="AJC31" s="0"/>
      <c r="AJD31" s="0"/>
      <c r="AJE31" s="0"/>
      <c r="AJF31" s="0"/>
      <c r="AJG31" s="0"/>
      <c r="AJH31" s="0"/>
      <c r="AJI31" s="0"/>
      <c r="AJJ31" s="0"/>
      <c r="AJK31" s="0"/>
      <c r="AJL31" s="0"/>
      <c r="AJM31" s="0"/>
      <c r="AJN31" s="0"/>
      <c r="AJO31" s="0"/>
      <c r="AJP31" s="0"/>
      <c r="AJQ31" s="0"/>
      <c r="AJR31" s="0"/>
      <c r="AJS31" s="0"/>
      <c r="AJT31" s="0"/>
      <c r="AJU31" s="0"/>
      <c r="AJV31" s="0"/>
      <c r="AJW31" s="0"/>
      <c r="AJX31" s="0"/>
      <c r="AJY31" s="0"/>
      <c r="AJZ31" s="0"/>
      <c r="AKA31" s="0"/>
      <c r="AKB31" s="0"/>
      <c r="AKC31" s="0"/>
      <c r="AKD31" s="0"/>
      <c r="AKE31" s="0"/>
      <c r="AKF31" s="0"/>
      <c r="AKG31" s="0"/>
      <c r="AKH31" s="0"/>
      <c r="AKI31" s="0"/>
      <c r="AKJ31" s="0"/>
      <c r="AKK31" s="0"/>
      <c r="AKL31" s="0"/>
      <c r="AKM31" s="0"/>
      <c r="AKN31" s="0"/>
      <c r="AKO31" s="0"/>
      <c r="AKP31" s="0"/>
      <c r="AKQ31" s="0"/>
      <c r="AKR31" s="0"/>
      <c r="AKS31" s="0"/>
      <c r="AKT31" s="0"/>
      <c r="AKU31" s="0"/>
      <c r="AKV31" s="0"/>
      <c r="AKW31" s="0"/>
      <c r="AKX31" s="0"/>
      <c r="AKY31" s="0"/>
      <c r="AKZ31" s="0"/>
      <c r="ALA31" s="0"/>
      <c r="ALB31" s="0"/>
      <c r="ALC31" s="0"/>
      <c r="ALD31" s="0"/>
      <c r="ALE31" s="0"/>
      <c r="ALF31" s="0"/>
      <c r="ALG31" s="0"/>
      <c r="ALH31" s="0"/>
      <c r="ALI31" s="0"/>
      <c r="ALJ31" s="0"/>
      <c r="ALK31" s="0"/>
      <c r="ALL31" s="0"/>
      <c r="ALM31" s="0"/>
      <c r="ALN31" s="0"/>
      <c r="ALO31" s="0"/>
      <c r="ALP31" s="0"/>
      <c r="ALQ31" s="0"/>
      <c r="ALR31" s="0"/>
      <c r="ALS31" s="0"/>
      <c r="ALT31" s="0"/>
      <c r="ALU31" s="0"/>
      <c r="ALV31" s="0"/>
      <c r="ALW31" s="0"/>
      <c r="ALX31" s="0"/>
      <c r="ALY31" s="0"/>
      <c r="ALZ31" s="0"/>
      <c r="AMA31" s="0"/>
      <c r="AMB31" s="0"/>
      <c r="AMC31" s="0"/>
      <c r="AMD31" s="0"/>
      <c r="AME31" s="0"/>
      <c r="AMF31" s="0"/>
      <c r="AMG31" s="0"/>
      <c r="AMH31" s="0"/>
      <c r="AMI31" s="0"/>
      <c r="AMJ31" s="0"/>
    </row>
    <row r="32" customFormat="false" ht="13.8" hidden="false" customHeight="false" outlineLevel="0" collapsed="false">
      <c r="A32" s="1" t="s">
        <v>51</v>
      </c>
      <c r="B32" s="1" t="s">
        <v>37</v>
      </c>
      <c r="C32" s="1" t="s">
        <v>42</v>
      </c>
      <c r="D32" s="1" t="s">
        <v>14</v>
      </c>
      <c r="E32" s="1" t="n">
        <v>43</v>
      </c>
      <c r="F32" s="7" t="n">
        <v>15.9</v>
      </c>
      <c r="G32" s="1" t="n">
        <v>6048469</v>
      </c>
      <c r="H32" s="1" t="n">
        <v>5715140</v>
      </c>
      <c r="I32" s="1" t="n">
        <v>0.01</v>
      </c>
      <c r="J32" s="4" t="n">
        <v>6.99895365642836E-005</v>
      </c>
      <c r="K32" s="1" t="n">
        <v>67.03</v>
      </c>
      <c r="L32" s="7"/>
      <c r="M32" s="7"/>
      <c r="N32" s="7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0"/>
      <c r="EG32" s="0"/>
      <c r="EH32" s="0"/>
      <c r="EI32" s="0"/>
      <c r="EJ32" s="0"/>
      <c r="EK32" s="0"/>
      <c r="EL32" s="0"/>
      <c r="EM32" s="0"/>
      <c r="EN32" s="0"/>
      <c r="EO32" s="0"/>
      <c r="EP32" s="0"/>
      <c r="EQ32" s="0"/>
      <c r="ER32" s="0"/>
      <c r="ES32" s="0"/>
      <c r="ET32" s="0"/>
      <c r="EU32" s="0"/>
      <c r="EV32" s="0"/>
      <c r="EW32" s="0"/>
      <c r="EX32" s="0"/>
      <c r="EY32" s="0"/>
      <c r="EZ32" s="0"/>
      <c r="FA32" s="0"/>
      <c r="FB32" s="0"/>
      <c r="FC32" s="0"/>
      <c r="FD32" s="0"/>
      <c r="FE32" s="0"/>
      <c r="FF32" s="0"/>
      <c r="FG32" s="0"/>
      <c r="FH32" s="0"/>
      <c r="FI32" s="0"/>
      <c r="FJ32" s="0"/>
      <c r="FK32" s="0"/>
      <c r="FL32" s="0"/>
      <c r="FM32" s="0"/>
      <c r="FN32" s="0"/>
      <c r="FO32" s="0"/>
      <c r="FP32" s="0"/>
      <c r="FQ32" s="0"/>
      <c r="FR32" s="0"/>
      <c r="FS32" s="0"/>
      <c r="FT32" s="0"/>
      <c r="FU32" s="0"/>
      <c r="FV32" s="0"/>
      <c r="FW32" s="0"/>
      <c r="FX32" s="0"/>
      <c r="FY32" s="0"/>
      <c r="FZ32" s="0"/>
      <c r="GA32" s="0"/>
      <c r="GB32" s="0"/>
      <c r="GC32" s="0"/>
      <c r="GD32" s="0"/>
      <c r="GE32" s="0"/>
      <c r="GF32" s="0"/>
      <c r="GG32" s="0"/>
      <c r="GH32" s="0"/>
      <c r="GI32" s="0"/>
      <c r="GJ32" s="0"/>
      <c r="GK32" s="0"/>
      <c r="GL32" s="0"/>
      <c r="GM32" s="0"/>
      <c r="GN32" s="0"/>
      <c r="GO32" s="0"/>
      <c r="GP32" s="0"/>
      <c r="GQ32" s="0"/>
      <c r="GR32" s="0"/>
      <c r="GS32" s="0"/>
      <c r="GT32" s="0"/>
      <c r="GU32" s="0"/>
      <c r="GV32" s="0"/>
      <c r="GW32" s="0"/>
      <c r="GX32" s="0"/>
      <c r="GY32" s="0"/>
      <c r="GZ32" s="0"/>
      <c r="HA32" s="0"/>
      <c r="HB32" s="0"/>
      <c r="HC32" s="0"/>
      <c r="HD32" s="0"/>
      <c r="HE32" s="0"/>
      <c r="HF32" s="0"/>
      <c r="HG32" s="0"/>
      <c r="HH32" s="0"/>
      <c r="HI32" s="0"/>
      <c r="HJ32" s="0"/>
      <c r="HK32" s="0"/>
      <c r="HL32" s="0"/>
      <c r="HM32" s="0"/>
      <c r="HN32" s="0"/>
      <c r="HO32" s="0"/>
      <c r="HP32" s="0"/>
      <c r="HQ32" s="0"/>
      <c r="HR32" s="0"/>
      <c r="HS32" s="0"/>
      <c r="HT32" s="0"/>
      <c r="HU32" s="0"/>
      <c r="HV32" s="0"/>
      <c r="HW32" s="0"/>
      <c r="HX32" s="0"/>
      <c r="HY32" s="0"/>
      <c r="HZ32" s="0"/>
      <c r="IA32" s="0"/>
      <c r="IB32" s="0"/>
      <c r="IC32" s="0"/>
      <c r="ID32" s="0"/>
      <c r="IE32" s="0"/>
      <c r="IF32" s="0"/>
      <c r="IG32" s="0"/>
      <c r="IH32" s="0"/>
      <c r="II32" s="0"/>
      <c r="IJ32" s="0"/>
      <c r="IK32" s="0"/>
      <c r="IL32" s="0"/>
      <c r="IM32" s="0"/>
      <c r="IN32" s="0"/>
      <c r="IO32" s="0"/>
      <c r="IP32" s="0"/>
      <c r="IQ32" s="0"/>
      <c r="IR32" s="0"/>
      <c r="IS32" s="0"/>
      <c r="IT32" s="0"/>
      <c r="IU32" s="0"/>
      <c r="IV32" s="0"/>
      <c r="IW32" s="0"/>
      <c r="IX32" s="0"/>
      <c r="IY32" s="0"/>
      <c r="IZ32" s="0"/>
      <c r="JA32" s="0"/>
      <c r="JB32" s="0"/>
      <c r="JC32" s="0"/>
      <c r="JD32" s="0"/>
      <c r="JE32" s="0"/>
      <c r="JF32" s="0"/>
      <c r="JG32" s="0"/>
      <c r="JH32" s="0"/>
      <c r="JI32" s="0"/>
      <c r="JJ32" s="0"/>
      <c r="JK32" s="0"/>
      <c r="JL32" s="0"/>
      <c r="JM32" s="0"/>
      <c r="JN32" s="0"/>
      <c r="JO32" s="0"/>
      <c r="JP32" s="0"/>
      <c r="JQ32" s="0"/>
      <c r="JR32" s="0"/>
      <c r="JS32" s="0"/>
      <c r="JT32" s="0"/>
      <c r="JU32" s="0"/>
      <c r="JV32" s="0"/>
      <c r="JW32" s="0"/>
      <c r="JX32" s="0"/>
      <c r="JY32" s="0"/>
      <c r="JZ32" s="0"/>
      <c r="KA32" s="0"/>
      <c r="KB32" s="0"/>
      <c r="KC32" s="0"/>
      <c r="KD32" s="0"/>
      <c r="KE32" s="0"/>
      <c r="KF32" s="0"/>
      <c r="KG32" s="0"/>
      <c r="KH32" s="0"/>
      <c r="KI32" s="0"/>
      <c r="KJ32" s="0"/>
      <c r="KK32" s="0"/>
      <c r="KL32" s="0"/>
      <c r="KM32" s="0"/>
      <c r="KN32" s="0"/>
      <c r="KO32" s="0"/>
      <c r="KP32" s="0"/>
      <c r="KQ32" s="0"/>
      <c r="KR32" s="0"/>
      <c r="KS32" s="0"/>
      <c r="KT32" s="0"/>
      <c r="KU32" s="0"/>
      <c r="KV32" s="0"/>
      <c r="KW32" s="0"/>
      <c r="KX32" s="0"/>
      <c r="KY32" s="0"/>
      <c r="KZ32" s="0"/>
      <c r="LA32" s="0"/>
      <c r="LB32" s="0"/>
      <c r="LC32" s="0"/>
      <c r="LD32" s="0"/>
      <c r="LE32" s="0"/>
      <c r="LF32" s="0"/>
      <c r="LG32" s="0"/>
      <c r="LH32" s="0"/>
      <c r="LI32" s="0"/>
      <c r="LJ32" s="0"/>
      <c r="LK32" s="0"/>
      <c r="LL32" s="0"/>
      <c r="LM32" s="0"/>
      <c r="LN32" s="0"/>
      <c r="LO32" s="0"/>
      <c r="LP32" s="0"/>
      <c r="LQ32" s="0"/>
      <c r="LR32" s="0"/>
      <c r="LS32" s="0"/>
      <c r="LT32" s="0"/>
      <c r="LU32" s="0"/>
      <c r="LV32" s="0"/>
      <c r="LW32" s="0"/>
      <c r="LX32" s="0"/>
      <c r="LY32" s="0"/>
      <c r="LZ32" s="0"/>
      <c r="MA32" s="0"/>
      <c r="MB32" s="0"/>
      <c r="MC32" s="0"/>
      <c r="MD32" s="0"/>
      <c r="ME32" s="0"/>
      <c r="MF32" s="0"/>
      <c r="MG32" s="0"/>
      <c r="MH32" s="0"/>
      <c r="MI32" s="0"/>
      <c r="MJ32" s="0"/>
      <c r="MK32" s="0"/>
      <c r="ML32" s="0"/>
      <c r="MM32" s="0"/>
      <c r="MN32" s="0"/>
      <c r="MO32" s="0"/>
      <c r="MP32" s="0"/>
      <c r="MQ32" s="0"/>
      <c r="MR32" s="0"/>
      <c r="MS32" s="0"/>
      <c r="MT32" s="0"/>
      <c r="MU32" s="0"/>
      <c r="MV32" s="0"/>
      <c r="MW32" s="0"/>
      <c r="MX32" s="0"/>
      <c r="MY32" s="0"/>
      <c r="MZ32" s="0"/>
      <c r="NA32" s="0"/>
      <c r="NB32" s="0"/>
      <c r="NC32" s="0"/>
      <c r="ND32" s="0"/>
      <c r="NE32" s="0"/>
      <c r="NF32" s="0"/>
      <c r="NG32" s="0"/>
      <c r="NH32" s="0"/>
      <c r="NI32" s="0"/>
      <c r="NJ32" s="0"/>
      <c r="NK32" s="0"/>
      <c r="NL32" s="0"/>
      <c r="NM32" s="0"/>
      <c r="NN32" s="0"/>
      <c r="NO32" s="0"/>
      <c r="NP32" s="0"/>
      <c r="NQ32" s="0"/>
      <c r="NR32" s="0"/>
      <c r="NS32" s="0"/>
      <c r="NT32" s="0"/>
      <c r="NU32" s="0"/>
      <c r="NV32" s="0"/>
      <c r="NW32" s="0"/>
      <c r="NX32" s="0"/>
      <c r="NY32" s="0"/>
      <c r="NZ32" s="0"/>
      <c r="OA32" s="0"/>
      <c r="OB32" s="0"/>
      <c r="OC32" s="0"/>
      <c r="OD32" s="0"/>
      <c r="OE32" s="0"/>
      <c r="OF32" s="0"/>
      <c r="OG32" s="0"/>
      <c r="OH32" s="0"/>
      <c r="OI32" s="0"/>
      <c r="OJ32" s="0"/>
      <c r="OK32" s="0"/>
      <c r="OL32" s="0"/>
      <c r="OM32" s="0"/>
      <c r="ON32" s="0"/>
      <c r="OO32" s="0"/>
      <c r="OP32" s="0"/>
      <c r="OQ32" s="0"/>
      <c r="OR32" s="0"/>
      <c r="OS32" s="0"/>
      <c r="OT32" s="0"/>
      <c r="OU32" s="0"/>
      <c r="OV32" s="0"/>
      <c r="OW32" s="0"/>
      <c r="OX32" s="0"/>
      <c r="OY32" s="0"/>
      <c r="OZ32" s="0"/>
      <c r="PA32" s="0"/>
      <c r="PB32" s="0"/>
      <c r="PC32" s="0"/>
      <c r="PD32" s="0"/>
      <c r="PE32" s="0"/>
      <c r="PF32" s="0"/>
      <c r="PG32" s="0"/>
      <c r="PH32" s="0"/>
      <c r="PI32" s="0"/>
      <c r="PJ32" s="0"/>
      <c r="PK32" s="0"/>
      <c r="PL32" s="0"/>
      <c r="PM32" s="0"/>
      <c r="PN32" s="0"/>
      <c r="PO32" s="0"/>
      <c r="PP32" s="0"/>
      <c r="PQ32" s="0"/>
      <c r="PR32" s="0"/>
      <c r="PS32" s="0"/>
      <c r="PT32" s="0"/>
      <c r="PU32" s="0"/>
      <c r="PV32" s="0"/>
      <c r="PW32" s="0"/>
      <c r="PX32" s="0"/>
      <c r="PY32" s="0"/>
      <c r="PZ32" s="0"/>
      <c r="QA32" s="0"/>
      <c r="QB32" s="0"/>
      <c r="QC32" s="0"/>
      <c r="QD32" s="0"/>
      <c r="QE32" s="0"/>
      <c r="QF32" s="0"/>
      <c r="QG32" s="0"/>
      <c r="QH32" s="0"/>
      <c r="QI32" s="0"/>
      <c r="QJ32" s="0"/>
      <c r="QK32" s="0"/>
      <c r="QL32" s="0"/>
      <c r="QM32" s="0"/>
      <c r="QN32" s="0"/>
      <c r="QO32" s="0"/>
      <c r="QP32" s="0"/>
      <c r="QQ32" s="0"/>
      <c r="QR32" s="0"/>
      <c r="QS32" s="0"/>
      <c r="QT32" s="0"/>
      <c r="QU32" s="0"/>
      <c r="QV32" s="0"/>
      <c r="QW32" s="0"/>
      <c r="QX32" s="0"/>
      <c r="QY32" s="0"/>
      <c r="QZ32" s="0"/>
      <c r="RA32" s="0"/>
      <c r="RB32" s="0"/>
      <c r="RC32" s="0"/>
      <c r="RD32" s="0"/>
      <c r="RE32" s="0"/>
      <c r="RF32" s="0"/>
      <c r="RG32" s="0"/>
      <c r="RH32" s="0"/>
      <c r="RI32" s="0"/>
      <c r="RJ32" s="0"/>
      <c r="RK32" s="0"/>
      <c r="RL32" s="0"/>
      <c r="RM32" s="0"/>
      <c r="RN32" s="0"/>
      <c r="RO32" s="0"/>
      <c r="RP32" s="0"/>
      <c r="RQ32" s="0"/>
      <c r="RR32" s="0"/>
      <c r="RS32" s="0"/>
      <c r="RT32" s="0"/>
      <c r="RU32" s="0"/>
      <c r="RV32" s="0"/>
      <c r="RW32" s="0"/>
      <c r="RX32" s="0"/>
      <c r="RY32" s="0"/>
      <c r="RZ32" s="0"/>
      <c r="SA32" s="0"/>
      <c r="SB32" s="0"/>
      <c r="SC32" s="0"/>
      <c r="SD32" s="0"/>
      <c r="SE32" s="0"/>
      <c r="SF32" s="0"/>
      <c r="SG32" s="0"/>
      <c r="SH32" s="0"/>
      <c r="SI32" s="0"/>
      <c r="SJ32" s="0"/>
      <c r="SK32" s="0"/>
      <c r="SL32" s="0"/>
      <c r="SM32" s="0"/>
      <c r="SN32" s="0"/>
      <c r="SO32" s="0"/>
      <c r="SP32" s="0"/>
      <c r="SQ32" s="0"/>
      <c r="SR32" s="0"/>
      <c r="SS32" s="0"/>
      <c r="ST32" s="0"/>
      <c r="SU32" s="0"/>
      <c r="SV32" s="0"/>
      <c r="SW32" s="0"/>
      <c r="SX32" s="0"/>
      <c r="SY32" s="0"/>
      <c r="SZ32" s="0"/>
      <c r="TA32" s="0"/>
      <c r="TB32" s="0"/>
      <c r="TC32" s="0"/>
      <c r="TD32" s="0"/>
      <c r="TE32" s="0"/>
      <c r="TF32" s="0"/>
      <c r="TG32" s="0"/>
      <c r="TH32" s="0"/>
      <c r="TI32" s="0"/>
      <c r="TJ32" s="0"/>
      <c r="TK32" s="0"/>
      <c r="TL32" s="0"/>
      <c r="TM32" s="0"/>
      <c r="TN32" s="0"/>
      <c r="TO32" s="0"/>
      <c r="TP32" s="0"/>
      <c r="TQ32" s="0"/>
      <c r="TR32" s="0"/>
      <c r="TS32" s="0"/>
      <c r="TT32" s="0"/>
      <c r="TU32" s="0"/>
      <c r="TV32" s="0"/>
      <c r="TW32" s="0"/>
      <c r="TX32" s="0"/>
      <c r="TY32" s="0"/>
      <c r="TZ32" s="0"/>
      <c r="UA32" s="0"/>
      <c r="UB32" s="0"/>
      <c r="UC32" s="0"/>
      <c r="UD32" s="0"/>
      <c r="UE32" s="0"/>
      <c r="UF32" s="0"/>
      <c r="UG32" s="0"/>
      <c r="UH32" s="0"/>
      <c r="UI32" s="0"/>
      <c r="UJ32" s="0"/>
      <c r="UK32" s="0"/>
      <c r="UL32" s="0"/>
      <c r="UM32" s="0"/>
      <c r="UN32" s="0"/>
      <c r="UO32" s="0"/>
      <c r="UP32" s="0"/>
      <c r="UQ32" s="0"/>
      <c r="UR32" s="0"/>
      <c r="US32" s="0"/>
      <c r="UT32" s="0"/>
      <c r="UU32" s="0"/>
      <c r="UV32" s="0"/>
      <c r="UW32" s="0"/>
      <c r="UX32" s="0"/>
      <c r="UY32" s="0"/>
      <c r="UZ32" s="0"/>
      <c r="VA32" s="0"/>
      <c r="VB32" s="0"/>
      <c r="VC32" s="0"/>
      <c r="VD32" s="0"/>
      <c r="VE32" s="0"/>
      <c r="VF32" s="0"/>
      <c r="VG32" s="0"/>
      <c r="VH32" s="0"/>
      <c r="VI32" s="0"/>
      <c r="VJ32" s="0"/>
      <c r="VK32" s="0"/>
      <c r="VL32" s="0"/>
      <c r="VM32" s="0"/>
      <c r="VN32" s="0"/>
      <c r="VO32" s="0"/>
      <c r="VP32" s="0"/>
      <c r="VQ32" s="0"/>
      <c r="VR32" s="0"/>
      <c r="VS32" s="0"/>
      <c r="VT32" s="0"/>
      <c r="VU32" s="0"/>
      <c r="VV32" s="0"/>
      <c r="VW32" s="0"/>
      <c r="VX32" s="0"/>
      <c r="VY32" s="0"/>
      <c r="VZ32" s="0"/>
      <c r="WA32" s="0"/>
      <c r="WB32" s="0"/>
      <c r="WC32" s="0"/>
      <c r="WD32" s="0"/>
      <c r="WE32" s="0"/>
      <c r="WF32" s="0"/>
      <c r="WG32" s="0"/>
      <c r="WH32" s="0"/>
      <c r="WI32" s="0"/>
      <c r="WJ32" s="0"/>
      <c r="WK32" s="0"/>
      <c r="WL32" s="0"/>
      <c r="WM32" s="0"/>
      <c r="WN32" s="0"/>
      <c r="WO32" s="0"/>
      <c r="WP32" s="0"/>
      <c r="WQ32" s="0"/>
      <c r="WR32" s="0"/>
      <c r="WS32" s="0"/>
      <c r="WT32" s="0"/>
      <c r="WU32" s="0"/>
      <c r="WV32" s="0"/>
      <c r="WW32" s="0"/>
      <c r="WX32" s="0"/>
      <c r="WY32" s="0"/>
      <c r="WZ32" s="0"/>
      <c r="XA32" s="0"/>
      <c r="XB32" s="0"/>
      <c r="XC32" s="0"/>
      <c r="XD32" s="0"/>
      <c r="XE32" s="0"/>
      <c r="XF32" s="0"/>
      <c r="XG32" s="0"/>
      <c r="XH32" s="0"/>
      <c r="XI32" s="0"/>
      <c r="XJ32" s="0"/>
      <c r="XK32" s="0"/>
      <c r="XL32" s="0"/>
      <c r="XM32" s="0"/>
      <c r="XN32" s="0"/>
      <c r="XO32" s="0"/>
      <c r="XP32" s="0"/>
      <c r="XQ32" s="0"/>
      <c r="XR32" s="0"/>
      <c r="XS32" s="0"/>
      <c r="XT32" s="0"/>
      <c r="XU32" s="0"/>
      <c r="XV32" s="0"/>
      <c r="XW32" s="0"/>
      <c r="XX32" s="0"/>
      <c r="XY32" s="0"/>
      <c r="XZ32" s="0"/>
      <c r="YA32" s="0"/>
      <c r="YB32" s="0"/>
      <c r="YC32" s="0"/>
      <c r="YD32" s="0"/>
      <c r="YE32" s="0"/>
      <c r="YF32" s="0"/>
      <c r="YG32" s="0"/>
      <c r="YH32" s="0"/>
      <c r="YI32" s="0"/>
      <c r="YJ32" s="0"/>
      <c r="YK32" s="0"/>
      <c r="YL32" s="0"/>
      <c r="YM32" s="0"/>
      <c r="YN32" s="0"/>
      <c r="YO32" s="0"/>
      <c r="YP32" s="0"/>
      <c r="YQ32" s="0"/>
      <c r="YR32" s="0"/>
      <c r="YS32" s="0"/>
      <c r="YT32" s="0"/>
      <c r="YU32" s="0"/>
      <c r="YV32" s="0"/>
      <c r="YW32" s="0"/>
      <c r="YX32" s="0"/>
      <c r="YY32" s="0"/>
      <c r="YZ32" s="0"/>
      <c r="ZA32" s="0"/>
      <c r="ZB32" s="0"/>
      <c r="ZC32" s="0"/>
      <c r="ZD32" s="0"/>
      <c r="ZE32" s="0"/>
      <c r="ZF32" s="0"/>
      <c r="ZG32" s="0"/>
      <c r="ZH32" s="0"/>
      <c r="ZI32" s="0"/>
      <c r="ZJ32" s="0"/>
      <c r="ZK32" s="0"/>
      <c r="ZL32" s="0"/>
      <c r="ZM32" s="0"/>
      <c r="ZN32" s="0"/>
      <c r="ZO32" s="0"/>
      <c r="ZP32" s="0"/>
      <c r="ZQ32" s="0"/>
      <c r="ZR32" s="0"/>
      <c r="ZS32" s="0"/>
      <c r="ZT32" s="0"/>
      <c r="ZU32" s="0"/>
      <c r="ZV32" s="0"/>
      <c r="ZW32" s="0"/>
      <c r="ZX32" s="0"/>
      <c r="ZY32" s="0"/>
      <c r="ZZ32" s="0"/>
      <c r="AAA32" s="0"/>
      <c r="AAB32" s="0"/>
      <c r="AAC32" s="0"/>
      <c r="AAD32" s="0"/>
      <c r="AAE32" s="0"/>
      <c r="AAF32" s="0"/>
      <c r="AAG32" s="0"/>
      <c r="AAH32" s="0"/>
      <c r="AAI32" s="0"/>
      <c r="AAJ32" s="0"/>
      <c r="AAK32" s="0"/>
      <c r="AAL32" s="0"/>
      <c r="AAM32" s="0"/>
      <c r="AAN32" s="0"/>
      <c r="AAO32" s="0"/>
      <c r="AAP32" s="0"/>
      <c r="AAQ32" s="0"/>
      <c r="AAR32" s="0"/>
      <c r="AAS32" s="0"/>
      <c r="AAT32" s="0"/>
      <c r="AAU32" s="0"/>
      <c r="AAV32" s="0"/>
      <c r="AAW32" s="0"/>
      <c r="AAX32" s="0"/>
      <c r="AAY32" s="0"/>
      <c r="AAZ32" s="0"/>
      <c r="ABA32" s="0"/>
      <c r="ABB32" s="0"/>
      <c r="ABC32" s="0"/>
      <c r="ABD32" s="0"/>
      <c r="ABE32" s="0"/>
      <c r="ABF32" s="0"/>
      <c r="ABG32" s="0"/>
      <c r="ABH32" s="0"/>
      <c r="ABI32" s="0"/>
      <c r="ABJ32" s="0"/>
      <c r="ABK32" s="0"/>
      <c r="ABL32" s="0"/>
      <c r="ABM32" s="0"/>
      <c r="ABN32" s="0"/>
      <c r="ABO32" s="0"/>
      <c r="ABP32" s="0"/>
      <c r="ABQ32" s="0"/>
      <c r="ABR32" s="0"/>
      <c r="ABS32" s="0"/>
      <c r="ABT32" s="0"/>
      <c r="ABU32" s="0"/>
      <c r="ABV32" s="0"/>
      <c r="ABW32" s="0"/>
      <c r="ABX32" s="0"/>
      <c r="ABY32" s="0"/>
      <c r="ABZ32" s="0"/>
      <c r="ACA32" s="0"/>
      <c r="ACB32" s="0"/>
      <c r="ACC32" s="0"/>
      <c r="ACD32" s="0"/>
      <c r="ACE32" s="0"/>
      <c r="ACF32" s="0"/>
      <c r="ACG32" s="0"/>
      <c r="ACH32" s="0"/>
      <c r="ACI32" s="0"/>
      <c r="ACJ32" s="0"/>
      <c r="ACK32" s="0"/>
      <c r="ACL32" s="0"/>
      <c r="ACM32" s="0"/>
      <c r="ACN32" s="0"/>
      <c r="ACO32" s="0"/>
      <c r="ACP32" s="0"/>
      <c r="ACQ32" s="0"/>
      <c r="ACR32" s="0"/>
      <c r="ACS32" s="0"/>
      <c r="ACT32" s="0"/>
      <c r="ACU32" s="0"/>
      <c r="ACV32" s="0"/>
      <c r="ACW32" s="0"/>
      <c r="ACX32" s="0"/>
      <c r="ACY32" s="0"/>
      <c r="ACZ32" s="0"/>
      <c r="ADA32" s="0"/>
      <c r="ADB32" s="0"/>
      <c r="ADC32" s="0"/>
      <c r="ADD32" s="0"/>
      <c r="ADE32" s="0"/>
      <c r="ADF32" s="0"/>
      <c r="ADG32" s="0"/>
      <c r="ADH32" s="0"/>
      <c r="ADI32" s="0"/>
      <c r="ADJ32" s="0"/>
      <c r="ADK32" s="0"/>
      <c r="ADL32" s="0"/>
      <c r="ADM32" s="0"/>
      <c r="ADN32" s="0"/>
      <c r="ADO32" s="0"/>
      <c r="ADP32" s="0"/>
      <c r="ADQ32" s="0"/>
      <c r="ADR32" s="0"/>
      <c r="ADS32" s="0"/>
      <c r="ADT32" s="0"/>
      <c r="ADU32" s="0"/>
      <c r="ADV32" s="0"/>
      <c r="ADW32" s="0"/>
      <c r="ADX32" s="0"/>
      <c r="ADY32" s="0"/>
      <c r="ADZ32" s="0"/>
      <c r="AEA32" s="0"/>
      <c r="AEB32" s="0"/>
      <c r="AEC32" s="0"/>
      <c r="AED32" s="0"/>
      <c r="AEE32" s="0"/>
      <c r="AEF32" s="0"/>
      <c r="AEG32" s="0"/>
      <c r="AEH32" s="0"/>
      <c r="AEI32" s="0"/>
      <c r="AEJ32" s="0"/>
      <c r="AEK32" s="0"/>
      <c r="AEL32" s="0"/>
      <c r="AEM32" s="0"/>
      <c r="AEN32" s="0"/>
      <c r="AEO32" s="0"/>
      <c r="AEP32" s="0"/>
      <c r="AEQ32" s="0"/>
      <c r="AER32" s="0"/>
      <c r="AES32" s="0"/>
      <c r="AET32" s="0"/>
      <c r="AEU32" s="0"/>
      <c r="AEV32" s="0"/>
      <c r="AEW32" s="0"/>
      <c r="AEX32" s="0"/>
      <c r="AEY32" s="0"/>
      <c r="AEZ32" s="0"/>
      <c r="AFA32" s="0"/>
      <c r="AFB32" s="0"/>
      <c r="AFC32" s="0"/>
      <c r="AFD32" s="0"/>
      <c r="AFE32" s="0"/>
      <c r="AFF32" s="0"/>
      <c r="AFG32" s="0"/>
      <c r="AFH32" s="0"/>
      <c r="AFI32" s="0"/>
      <c r="AFJ32" s="0"/>
      <c r="AFK32" s="0"/>
      <c r="AFL32" s="0"/>
      <c r="AFM32" s="0"/>
      <c r="AFN32" s="0"/>
      <c r="AFO32" s="0"/>
      <c r="AFP32" s="0"/>
      <c r="AFQ32" s="0"/>
      <c r="AFR32" s="0"/>
      <c r="AFS32" s="0"/>
      <c r="AFT32" s="0"/>
      <c r="AFU32" s="0"/>
      <c r="AFV32" s="0"/>
      <c r="AFW32" s="0"/>
      <c r="AFX32" s="0"/>
      <c r="AFY32" s="0"/>
      <c r="AFZ32" s="0"/>
      <c r="AGA32" s="0"/>
      <c r="AGB32" s="0"/>
      <c r="AGC32" s="0"/>
      <c r="AGD32" s="0"/>
      <c r="AGE32" s="0"/>
      <c r="AGF32" s="0"/>
      <c r="AGG32" s="0"/>
      <c r="AGH32" s="0"/>
      <c r="AGI32" s="0"/>
      <c r="AGJ32" s="0"/>
      <c r="AGK32" s="0"/>
      <c r="AGL32" s="0"/>
      <c r="AGM32" s="0"/>
      <c r="AGN32" s="0"/>
      <c r="AGO32" s="0"/>
      <c r="AGP32" s="0"/>
      <c r="AGQ32" s="0"/>
      <c r="AGR32" s="0"/>
      <c r="AGS32" s="0"/>
      <c r="AGT32" s="0"/>
      <c r="AGU32" s="0"/>
      <c r="AGV32" s="0"/>
      <c r="AGW32" s="0"/>
      <c r="AGX32" s="0"/>
      <c r="AGY32" s="0"/>
      <c r="AGZ32" s="0"/>
      <c r="AHA32" s="0"/>
      <c r="AHB32" s="0"/>
      <c r="AHC32" s="0"/>
      <c r="AHD32" s="0"/>
      <c r="AHE32" s="0"/>
      <c r="AHF32" s="0"/>
      <c r="AHG32" s="0"/>
      <c r="AHH32" s="0"/>
      <c r="AHI32" s="0"/>
      <c r="AHJ32" s="0"/>
      <c r="AHK32" s="0"/>
      <c r="AHL32" s="0"/>
      <c r="AHM32" s="0"/>
      <c r="AHN32" s="0"/>
      <c r="AHO32" s="0"/>
      <c r="AHP32" s="0"/>
      <c r="AHQ32" s="0"/>
      <c r="AHR32" s="0"/>
      <c r="AHS32" s="0"/>
      <c r="AHT32" s="0"/>
      <c r="AHU32" s="0"/>
      <c r="AHV32" s="0"/>
      <c r="AHW32" s="0"/>
      <c r="AHX32" s="0"/>
      <c r="AHY32" s="0"/>
      <c r="AHZ32" s="0"/>
      <c r="AIA32" s="0"/>
      <c r="AIB32" s="0"/>
      <c r="AIC32" s="0"/>
      <c r="AID32" s="0"/>
      <c r="AIE32" s="0"/>
      <c r="AIF32" s="0"/>
      <c r="AIG32" s="0"/>
      <c r="AIH32" s="0"/>
      <c r="AII32" s="0"/>
      <c r="AIJ32" s="0"/>
      <c r="AIK32" s="0"/>
      <c r="AIL32" s="0"/>
      <c r="AIM32" s="0"/>
      <c r="AIN32" s="0"/>
      <c r="AIO32" s="0"/>
      <c r="AIP32" s="0"/>
      <c r="AIQ32" s="0"/>
      <c r="AIR32" s="0"/>
      <c r="AIS32" s="0"/>
      <c r="AIT32" s="0"/>
      <c r="AIU32" s="0"/>
      <c r="AIV32" s="0"/>
      <c r="AIW32" s="0"/>
      <c r="AIX32" s="0"/>
      <c r="AIY32" s="0"/>
      <c r="AIZ32" s="0"/>
      <c r="AJA32" s="0"/>
      <c r="AJB32" s="0"/>
      <c r="AJC32" s="0"/>
      <c r="AJD32" s="0"/>
      <c r="AJE32" s="0"/>
      <c r="AJF32" s="0"/>
      <c r="AJG32" s="0"/>
      <c r="AJH32" s="0"/>
      <c r="AJI32" s="0"/>
      <c r="AJJ32" s="0"/>
      <c r="AJK32" s="0"/>
      <c r="AJL32" s="0"/>
      <c r="AJM32" s="0"/>
      <c r="AJN32" s="0"/>
      <c r="AJO32" s="0"/>
      <c r="AJP32" s="0"/>
      <c r="AJQ32" s="0"/>
      <c r="AJR32" s="0"/>
      <c r="AJS32" s="0"/>
      <c r="AJT32" s="0"/>
      <c r="AJU32" s="0"/>
      <c r="AJV32" s="0"/>
      <c r="AJW32" s="0"/>
      <c r="AJX32" s="0"/>
      <c r="AJY32" s="0"/>
      <c r="AJZ32" s="0"/>
      <c r="AKA32" s="0"/>
      <c r="AKB32" s="0"/>
      <c r="AKC32" s="0"/>
      <c r="AKD32" s="0"/>
      <c r="AKE32" s="0"/>
      <c r="AKF32" s="0"/>
      <c r="AKG32" s="0"/>
      <c r="AKH32" s="0"/>
      <c r="AKI32" s="0"/>
      <c r="AKJ32" s="0"/>
      <c r="AKK32" s="0"/>
      <c r="AKL32" s="0"/>
      <c r="AKM32" s="0"/>
      <c r="AKN32" s="0"/>
      <c r="AKO32" s="0"/>
      <c r="AKP32" s="0"/>
      <c r="AKQ32" s="0"/>
      <c r="AKR32" s="0"/>
      <c r="AKS32" s="0"/>
      <c r="AKT32" s="0"/>
      <c r="AKU32" s="0"/>
      <c r="AKV32" s="0"/>
      <c r="AKW32" s="0"/>
      <c r="AKX32" s="0"/>
      <c r="AKY32" s="0"/>
      <c r="AKZ32" s="0"/>
      <c r="ALA32" s="0"/>
      <c r="ALB32" s="0"/>
      <c r="ALC32" s="0"/>
      <c r="ALD32" s="0"/>
      <c r="ALE32" s="0"/>
      <c r="ALF32" s="0"/>
      <c r="ALG32" s="0"/>
      <c r="ALH32" s="0"/>
      <c r="ALI32" s="0"/>
      <c r="ALJ32" s="0"/>
      <c r="ALK32" s="0"/>
      <c r="ALL32" s="0"/>
      <c r="ALM32" s="0"/>
      <c r="ALN32" s="0"/>
      <c r="ALO32" s="0"/>
      <c r="ALP32" s="0"/>
      <c r="ALQ32" s="0"/>
      <c r="ALR32" s="0"/>
      <c r="ALS32" s="0"/>
      <c r="ALT32" s="0"/>
      <c r="ALU32" s="0"/>
      <c r="ALV32" s="0"/>
      <c r="ALW32" s="0"/>
      <c r="ALX32" s="0"/>
      <c r="ALY32" s="0"/>
      <c r="ALZ32" s="0"/>
      <c r="AMA32" s="0"/>
      <c r="AMB32" s="0"/>
      <c r="AMC32" s="0"/>
      <c r="AMD32" s="0"/>
      <c r="AME32" s="0"/>
      <c r="AMF32" s="0"/>
      <c r="AMG32" s="0"/>
      <c r="AMH32" s="0"/>
      <c r="AMI32" s="0"/>
      <c r="AMJ32" s="0"/>
    </row>
    <row r="33" s="2" customFormat="true" ht="13.8" hidden="false" customHeight="false" outlineLevel="0" collapsed="false">
      <c r="A33" s="1" t="s">
        <v>52</v>
      </c>
      <c r="B33" s="1" t="s">
        <v>37</v>
      </c>
      <c r="C33" s="1" t="s">
        <v>40</v>
      </c>
      <c r="D33" s="1" t="s">
        <v>25</v>
      </c>
      <c r="E33" s="1" t="n">
        <v>23</v>
      </c>
      <c r="F33" s="7" t="n">
        <v>86</v>
      </c>
      <c r="G33" s="1" t="n">
        <v>6492785</v>
      </c>
      <c r="H33" s="1" t="n">
        <v>7167901</v>
      </c>
      <c r="I33" s="1" t="n">
        <v>0.03</v>
      </c>
      <c r="J33" s="4" t="n">
        <v>0.000153461940950356</v>
      </c>
      <c r="K33" s="1" t="n">
        <v>31.67</v>
      </c>
      <c r="L33" s="7"/>
      <c r="M33" s="7"/>
      <c r="N33" s="7"/>
    </row>
    <row r="34" s="2" customFormat="true" ht="13.8" hidden="false" customHeight="false" outlineLevel="0" collapsed="false">
      <c r="A34" s="1" t="s">
        <v>49</v>
      </c>
      <c r="B34" s="1" t="s">
        <v>37</v>
      </c>
      <c r="C34" s="1" t="s">
        <v>45</v>
      </c>
      <c r="D34" s="1" t="s">
        <v>25</v>
      </c>
      <c r="E34" s="1" t="n">
        <v>29</v>
      </c>
      <c r="F34" s="7" t="n">
        <v>10.7</v>
      </c>
      <c r="G34" s="1" t="n">
        <v>7695848</v>
      </c>
      <c r="H34" s="1" t="n">
        <v>7082518</v>
      </c>
      <c r="I34" s="1" t="n">
        <v>0.04</v>
      </c>
      <c r="J34" s="4" t="n">
        <v>0.00031062398994256</v>
      </c>
      <c r="K34" s="1" t="n">
        <v>66.09</v>
      </c>
      <c r="L34" s="7"/>
      <c r="M34" s="7"/>
      <c r="N34" s="7"/>
    </row>
    <row r="35" s="2" customFormat="true" ht="13.8" hidden="false" customHeight="false" outlineLevel="0" collapsed="false">
      <c r="A35" s="1" t="s">
        <v>53</v>
      </c>
      <c r="B35" s="1" t="s">
        <v>37</v>
      </c>
      <c r="C35" s="1" t="s">
        <v>38</v>
      </c>
      <c r="D35" s="1" t="s">
        <v>14</v>
      </c>
      <c r="E35" s="1" t="n">
        <v>45</v>
      </c>
      <c r="F35" s="7" t="n">
        <v>16.7</v>
      </c>
      <c r="G35" s="1" t="n">
        <v>7770351</v>
      </c>
      <c r="H35" s="1" t="n">
        <v>5907851</v>
      </c>
      <c r="I35" s="1" t="n">
        <v>0.04</v>
      </c>
      <c r="J35" s="4" t="n">
        <v>0.000541652116818789</v>
      </c>
      <c r="K35" s="1" t="n">
        <v>61.69</v>
      </c>
      <c r="L35" s="7"/>
      <c r="M35" s="7"/>
      <c r="N35" s="7"/>
    </row>
    <row r="36" customFormat="false" ht="13.8" hidden="false" customHeight="false" outlineLevel="0" collapsed="false">
      <c r="A36" s="1" t="s">
        <v>54</v>
      </c>
      <c r="B36" s="1" t="s">
        <v>37</v>
      </c>
      <c r="C36" s="1" t="s">
        <v>38</v>
      </c>
      <c r="D36" s="1" t="s">
        <v>14</v>
      </c>
      <c r="E36" s="1" t="n">
        <v>45</v>
      </c>
      <c r="F36" s="7" t="n">
        <v>9.04</v>
      </c>
      <c r="G36" s="1" t="n">
        <v>6503448</v>
      </c>
      <c r="H36" s="1" t="n">
        <v>2547720</v>
      </c>
      <c r="I36" s="8" t="n">
        <v>0.33</v>
      </c>
      <c r="J36" s="4" t="n">
        <v>0.00325781483051513</v>
      </c>
      <c r="K36" s="1" t="n">
        <v>60.09</v>
      </c>
      <c r="L36" s="7"/>
      <c r="M36" s="7"/>
      <c r="N36" s="7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0"/>
      <c r="DX36" s="0"/>
      <c r="DY36" s="0"/>
      <c r="DZ36" s="0"/>
      <c r="EA36" s="0"/>
      <c r="EB36" s="0"/>
      <c r="EC36" s="0"/>
      <c r="ED36" s="0"/>
      <c r="EE36" s="0"/>
      <c r="EF36" s="0"/>
      <c r="EG36" s="0"/>
      <c r="EH36" s="0"/>
      <c r="EI36" s="0"/>
      <c r="EJ36" s="0"/>
      <c r="EK36" s="0"/>
      <c r="EL36" s="0"/>
      <c r="EM36" s="0"/>
      <c r="EN36" s="0"/>
      <c r="EO36" s="0"/>
      <c r="EP36" s="0"/>
      <c r="EQ36" s="0"/>
      <c r="ER36" s="0"/>
      <c r="ES36" s="0"/>
      <c r="ET36" s="0"/>
      <c r="EU36" s="0"/>
      <c r="EV36" s="0"/>
      <c r="EW36" s="0"/>
      <c r="EX36" s="0"/>
      <c r="EY36" s="0"/>
      <c r="EZ36" s="0"/>
      <c r="FA36" s="0"/>
      <c r="FB36" s="0"/>
      <c r="FC36" s="0"/>
      <c r="FD36" s="0"/>
      <c r="FE36" s="0"/>
      <c r="FF36" s="0"/>
      <c r="FG36" s="0"/>
      <c r="FH36" s="0"/>
      <c r="FI36" s="0"/>
      <c r="FJ36" s="0"/>
      <c r="FK36" s="0"/>
      <c r="FL36" s="0"/>
      <c r="FM36" s="0"/>
      <c r="FN36" s="0"/>
      <c r="FO36" s="0"/>
      <c r="FP36" s="0"/>
      <c r="FQ36" s="0"/>
      <c r="FR36" s="0"/>
      <c r="FS36" s="0"/>
      <c r="FT36" s="0"/>
      <c r="FU36" s="0"/>
      <c r="FV36" s="0"/>
      <c r="FW36" s="0"/>
      <c r="FX36" s="0"/>
      <c r="FY36" s="0"/>
      <c r="FZ36" s="0"/>
      <c r="GA36" s="0"/>
      <c r="GB36" s="0"/>
      <c r="GC36" s="0"/>
      <c r="GD36" s="0"/>
      <c r="GE36" s="0"/>
      <c r="GF36" s="0"/>
      <c r="GG36" s="0"/>
      <c r="GH36" s="0"/>
      <c r="GI36" s="0"/>
      <c r="GJ36" s="0"/>
      <c r="GK36" s="0"/>
      <c r="GL36" s="0"/>
      <c r="GM36" s="0"/>
      <c r="GN36" s="0"/>
      <c r="GO36" s="0"/>
      <c r="GP36" s="0"/>
      <c r="GQ36" s="0"/>
      <c r="GR36" s="0"/>
      <c r="GS36" s="0"/>
      <c r="GT36" s="0"/>
      <c r="GU36" s="0"/>
      <c r="GV36" s="0"/>
      <c r="GW36" s="0"/>
      <c r="GX36" s="0"/>
      <c r="GY36" s="0"/>
      <c r="GZ36" s="0"/>
      <c r="HA36" s="0"/>
      <c r="HB36" s="0"/>
      <c r="HC36" s="0"/>
      <c r="HD36" s="0"/>
      <c r="HE36" s="0"/>
      <c r="HF36" s="0"/>
      <c r="HG36" s="0"/>
      <c r="HH36" s="0"/>
      <c r="HI36" s="0"/>
      <c r="HJ36" s="0"/>
      <c r="HK36" s="0"/>
      <c r="HL36" s="0"/>
      <c r="HM36" s="0"/>
      <c r="HN36" s="0"/>
      <c r="HO36" s="0"/>
      <c r="HP36" s="0"/>
      <c r="HQ36" s="0"/>
      <c r="HR36" s="0"/>
      <c r="HS36" s="0"/>
      <c r="HT36" s="0"/>
      <c r="HU36" s="0"/>
      <c r="HV36" s="0"/>
      <c r="HW36" s="0"/>
      <c r="HX36" s="0"/>
      <c r="HY36" s="0"/>
      <c r="HZ36" s="0"/>
      <c r="IA36" s="0"/>
      <c r="IB36" s="0"/>
      <c r="IC36" s="0"/>
      <c r="ID36" s="0"/>
      <c r="IE36" s="0"/>
      <c r="IF36" s="0"/>
      <c r="IG36" s="0"/>
      <c r="IH36" s="0"/>
      <c r="II36" s="0"/>
      <c r="IJ36" s="0"/>
      <c r="IK36" s="0"/>
      <c r="IL36" s="0"/>
      <c r="IM36" s="0"/>
      <c r="IN36" s="0"/>
      <c r="IO36" s="0"/>
      <c r="IP36" s="0"/>
      <c r="IQ36" s="0"/>
      <c r="IR36" s="0"/>
      <c r="IS36" s="0"/>
      <c r="IT36" s="0"/>
      <c r="IU36" s="0"/>
      <c r="IV36" s="0"/>
      <c r="IW36" s="0"/>
      <c r="IX36" s="0"/>
      <c r="IY36" s="0"/>
      <c r="IZ36" s="0"/>
      <c r="JA36" s="0"/>
      <c r="JB36" s="0"/>
      <c r="JC36" s="0"/>
      <c r="JD36" s="0"/>
      <c r="JE36" s="0"/>
      <c r="JF36" s="0"/>
      <c r="JG36" s="0"/>
      <c r="JH36" s="0"/>
      <c r="JI36" s="0"/>
      <c r="JJ36" s="0"/>
      <c r="JK36" s="0"/>
      <c r="JL36" s="0"/>
      <c r="JM36" s="0"/>
      <c r="JN36" s="0"/>
      <c r="JO36" s="0"/>
      <c r="JP36" s="0"/>
      <c r="JQ36" s="0"/>
      <c r="JR36" s="0"/>
      <c r="JS36" s="0"/>
      <c r="JT36" s="0"/>
      <c r="JU36" s="0"/>
      <c r="JV36" s="0"/>
      <c r="JW36" s="0"/>
      <c r="JX36" s="0"/>
      <c r="JY36" s="0"/>
      <c r="JZ36" s="0"/>
      <c r="KA36" s="0"/>
      <c r="KB36" s="0"/>
      <c r="KC36" s="0"/>
      <c r="KD36" s="0"/>
      <c r="KE36" s="0"/>
      <c r="KF36" s="0"/>
      <c r="KG36" s="0"/>
      <c r="KH36" s="0"/>
      <c r="KI36" s="0"/>
      <c r="KJ36" s="0"/>
      <c r="KK36" s="0"/>
      <c r="KL36" s="0"/>
      <c r="KM36" s="0"/>
      <c r="KN36" s="0"/>
      <c r="KO36" s="0"/>
      <c r="KP36" s="0"/>
      <c r="KQ36" s="0"/>
      <c r="KR36" s="0"/>
      <c r="KS36" s="0"/>
      <c r="KT36" s="0"/>
      <c r="KU36" s="0"/>
      <c r="KV36" s="0"/>
      <c r="KW36" s="0"/>
      <c r="KX36" s="0"/>
      <c r="KY36" s="0"/>
      <c r="KZ36" s="0"/>
      <c r="LA36" s="0"/>
      <c r="LB36" s="0"/>
      <c r="LC36" s="0"/>
      <c r="LD36" s="0"/>
      <c r="LE36" s="0"/>
      <c r="LF36" s="0"/>
      <c r="LG36" s="0"/>
      <c r="LH36" s="0"/>
      <c r="LI36" s="0"/>
      <c r="LJ36" s="0"/>
      <c r="LK36" s="0"/>
      <c r="LL36" s="0"/>
      <c r="LM36" s="0"/>
      <c r="LN36" s="0"/>
      <c r="LO36" s="0"/>
      <c r="LP36" s="0"/>
      <c r="LQ36" s="0"/>
      <c r="LR36" s="0"/>
      <c r="LS36" s="0"/>
      <c r="LT36" s="0"/>
      <c r="LU36" s="0"/>
      <c r="LV36" s="0"/>
      <c r="LW36" s="0"/>
      <c r="LX36" s="0"/>
      <c r="LY36" s="0"/>
      <c r="LZ36" s="0"/>
      <c r="MA36" s="0"/>
      <c r="MB36" s="0"/>
      <c r="MC36" s="0"/>
      <c r="MD36" s="0"/>
      <c r="ME36" s="0"/>
      <c r="MF36" s="0"/>
      <c r="MG36" s="0"/>
      <c r="MH36" s="0"/>
      <c r="MI36" s="0"/>
      <c r="MJ36" s="0"/>
      <c r="MK36" s="0"/>
      <c r="ML36" s="0"/>
      <c r="MM36" s="0"/>
      <c r="MN36" s="0"/>
      <c r="MO36" s="0"/>
      <c r="MP36" s="0"/>
      <c r="MQ36" s="0"/>
      <c r="MR36" s="0"/>
      <c r="MS36" s="0"/>
      <c r="MT36" s="0"/>
      <c r="MU36" s="0"/>
      <c r="MV36" s="0"/>
      <c r="MW36" s="0"/>
      <c r="MX36" s="0"/>
      <c r="MY36" s="0"/>
      <c r="MZ36" s="0"/>
      <c r="NA36" s="0"/>
      <c r="NB36" s="0"/>
      <c r="NC36" s="0"/>
      <c r="ND36" s="0"/>
      <c r="NE36" s="0"/>
      <c r="NF36" s="0"/>
      <c r="NG36" s="0"/>
      <c r="NH36" s="0"/>
      <c r="NI36" s="0"/>
      <c r="NJ36" s="0"/>
      <c r="NK36" s="0"/>
      <c r="NL36" s="0"/>
      <c r="NM36" s="0"/>
      <c r="NN36" s="0"/>
      <c r="NO36" s="0"/>
      <c r="NP36" s="0"/>
      <c r="NQ36" s="0"/>
      <c r="NR36" s="0"/>
      <c r="NS36" s="0"/>
      <c r="NT36" s="0"/>
      <c r="NU36" s="0"/>
      <c r="NV36" s="0"/>
      <c r="NW36" s="0"/>
      <c r="NX36" s="0"/>
      <c r="NY36" s="0"/>
      <c r="NZ36" s="0"/>
      <c r="OA36" s="0"/>
      <c r="OB36" s="0"/>
      <c r="OC36" s="0"/>
      <c r="OD36" s="0"/>
      <c r="OE36" s="0"/>
      <c r="OF36" s="0"/>
      <c r="OG36" s="0"/>
      <c r="OH36" s="0"/>
      <c r="OI36" s="0"/>
      <c r="OJ36" s="0"/>
      <c r="OK36" s="0"/>
      <c r="OL36" s="0"/>
      <c r="OM36" s="0"/>
      <c r="ON36" s="0"/>
      <c r="OO36" s="0"/>
      <c r="OP36" s="0"/>
      <c r="OQ36" s="0"/>
      <c r="OR36" s="0"/>
      <c r="OS36" s="0"/>
      <c r="OT36" s="0"/>
      <c r="OU36" s="0"/>
      <c r="OV36" s="0"/>
      <c r="OW36" s="0"/>
      <c r="OX36" s="0"/>
      <c r="OY36" s="0"/>
      <c r="OZ36" s="0"/>
      <c r="PA36" s="0"/>
      <c r="PB36" s="0"/>
      <c r="PC36" s="0"/>
      <c r="PD36" s="0"/>
      <c r="PE36" s="0"/>
      <c r="PF36" s="0"/>
      <c r="PG36" s="0"/>
      <c r="PH36" s="0"/>
      <c r="PI36" s="0"/>
      <c r="PJ36" s="0"/>
      <c r="PK36" s="0"/>
      <c r="PL36" s="0"/>
      <c r="PM36" s="0"/>
      <c r="PN36" s="0"/>
      <c r="PO36" s="0"/>
      <c r="PP36" s="0"/>
      <c r="PQ36" s="0"/>
      <c r="PR36" s="0"/>
      <c r="PS36" s="0"/>
      <c r="PT36" s="0"/>
      <c r="PU36" s="0"/>
      <c r="PV36" s="0"/>
      <c r="PW36" s="0"/>
      <c r="PX36" s="0"/>
      <c r="PY36" s="0"/>
      <c r="PZ36" s="0"/>
      <c r="QA36" s="0"/>
      <c r="QB36" s="0"/>
      <c r="QC36" s="0"/>
      <c r="QD36" s="0"/>
      <c r="QE36" s="0"/>
      <c r="QF36" s="0"/>
      <c r="QG36" s="0"/>
      <c r="QH36" s="0"/>
      <c r="QI36" s="0"/>
      <c r="QJ36" s="0"/>
      <c r="QK36" s="0"/>
      <c r="QL36" s="0"/>
      <c r="QM36" s="0"/>
      <c r="QN36" s="0"/>
      <c r="QO36" s="0"/>
      <c r="QP36" s="0"/>
      <c r="QQ36" s="0"/>
      <c r="QR36" s="0"/>
      <c r="QS36" s="0"/>
      <c r="QT36" s="0"/>
      <c r="QU36" s="0"/>
      <c r="QV36" s="0"/>
      <c r="QW36" s="0"/>
      <c r="QX36" s="0"/>
      <c r="QY36" s="0"/>
      <c r="QZ36" s="0"/>
      <c r="RA36" s="0"/>
      <c r="RB36" s="0"/>
      <c r="RC36" s="0"/>
      <c r="RD36" s="0"/>
      <c r="RE36" s="0"/>
      <c r="RF36" s="0"/>
      <c r="RG36" s="0"/>
      <c r="RH36" s="0"/>
      <c r="RI36" s="0"/>
      <c r="RJ36" s="0"/>
      <c r="RK36" s="0"/>
      <c r="RL36" s="0"/>
      <c r="RM36" s="0"/>
      <c r="RN36" s="0"/>
      <c r="RO36" s="0"/>
      <c r="RP36" s="0"/>
      <c r="RQ36" s="0"/>
      <c r="RR36" s="0"/>
      <c r="RS36" s="0"/>
      <c r="RT36" s="0"/>
      <c r="RU36" s="0"/>
      <c r="RV36" s="0"/>
      <c r="RW36" s="0"/>
      <c r="RX36" s="0"/>
      <c r="RY36" s="0"/>
      <c r="RZ36" s="0"/>
      <c r="SA36" s="0"/>
      <c r="SB36" s="0"/>
      <c r="SC36" s="0"/>
      <c r="SD36" s="0"/>
      <c r="SE36" s="0"/>
      <c r="SF36" s="0"/>
      <c r="SG36" s="0"/>
      <c r="SH36" s="0"/>
      <c r="SI36" s="0"/>
      <c r="SJ36" s="0"/>
      <c r="SK36" s="0"/>
      <c r="SL36" s="0"/>
      <c r="SM36" s="0"/>
      <c r="SN36" s="0"/>
      <c r="SO36" s="0"/>
      <c r="SP36" s="0"/>
      <c r="SQ36" s="0"/>
      <c r="SR36" s="0"/>
      <c r="SS36" s="0"/>
      <c r="ST36" s="0"/>
      <c r="SU36" s="0"/>
      <c r="SV36" s="0"/>
      <c r="SW36" s="0"/>
      <c r="SX36" s="0"/>
      <c r="SY36" s="0"/>
      <c r="SZ36" s="0"/>
      <c r="TA36" s="0"/>
      <c r="TB36" s="0"/>
      <c r="TC36" s="0"/>
      <c r="TD36" s="0"/>
      <c r="TE36" s="0"/>
      <c r="TF36" s="0"/>
      <c r="TG36" s="0"/>
      <c r="TH36" s="0"/>
      <c r="TI36" s="0"/>
      <c r="TJ36" s="0"/>
      <c r="TK36" s="0"/>
      <c r="TL36" s="0"/>
      <c r="TM36" s="0"/>
      <c r="TN36" s="0"/>
      <c r="TO36" s="0"/>
      <c r="TP36" s="0"/>
      <c r="TQ36" s="0"/>
      <c r="TR36" s="0"/>
      <c r="TS36" s="0"/>
      <c r="TT36" s="0"/>
      <c r="TU36" s="0"/>
      <c r="TV36" s="0"/>
      <c r="TW36" s="0"/>
      <c r="TX36" s="0"/>
      <c r="TY36" s="0"/>
      <c r="TZ36" s="0"/>
      <c r="UA36" s="0"/>
      <c r="UB36" s="0"/>
      <c r="UC36" s="0"/>
      <c r="UD36" s="0"/>
      <c r="UE36" s="0"/>
      <c r="UF36" s="0"/>
      <c r="UG36" s="0"/>
      <c r="UH36" s="0"/>
      <c r="UI36" s="0"/>
      <c r="UJ36" s="0"/>
      <c r="UK36" s="0"/>
      <c r="UL36" s="0"/>
      <c r="UM36" s="0"/>
      <c r="UN36" s="0"/>
      <c r="UO36" s="0"/>
      <c r="UP36" s="0"/>
      <c r="UQ36" s="0"/>
      <c r="UR36" s="0"/>
      <c r="US36" s="0"/>
      <c r="UT36" s="0"/>
      <c r="UU36" s="0"/>
      <c r="UV36" s="0"/>
      <c r="UW36" s="0"/>
      <c r="UX36" s="0"/>
      <c r="UY36" s="0"/>
      <c r="UZ36" s="0"/>
      <c r="VA36" s="0"/>
      <c r="VB36" s="0"/>
      <c r="VC36" s="0"/>
      <c r="VD36" s="0"/>
      <c r="VE36" s="0"/>
      <c r="VF36" s="0"/>
      <c r="VG36" s="0"/>
      <c r="VH36" s="0"/>
      <c r="VI36" s="0"/>
      <c r="VJ36" s="0"/>
      <c r="VK36" s="0"/>
      <c r="VL36" s="0"/>
      <c r="VM36" s="0"/>
      <c r="VN36" s="0"/>
      <c r="VO36" s="0"/>
      <c r="VP36" s="0"/>
      <c r="VQ36" s="0"/>
      <c r="VR36" s="0"/>
      <c r="VS36" s="0"/>
      <c r="VT36" s="0"/>
      <c r="VU36" s="0"/>
      <c r="VV36" s="0"/>
      <c r="VW36" s="0"/>
      <c r="VX36" s="0"/>
      <c r="VY36" s="0"/>
      <c r="VZ36" s="0"/>
      <c r="WA36" s="0"/>
      <c r="WB36" s="0"/>
      <c r="WC36" s="0"/>
      <c r="WD36" s="0"/>
      <c r="WE36" s="0"/>
      <c r="WF36" s="0"/>
      <c r="WG36" s="0"/>
      <c r="WH36" s="0"/>
      <c r="WI36" s="0"/>
      <c r="WJ36" s="0"/>
      <c r="WK36" s="0"/>
      <c r="WL36" s="0"/>
      <c r="WM36" s="0"/>
      <c r="WN36" s="0"/>
      <c r="WO36" s="0"/>
      <c r="WP36" s="0"/>
      <c r="WQ36" s="0"/>
      <c r="WR36" s="0"/>
      <c r="WS36" s="0"/>
      <c r="WT36" s="0"/>
      <c r="WU36" s="0"/>
      <c r="WV36" s="0"/>
      <c r="WW36" s="0"/>
      <c r="WX36" s="0"/>
      <c r="WY36" s="0"/>
      <c r="WZ36" s="0"/>
      <c r="XA36" s="0"/>
      <c r="XB36" s="0"/>
      <c r="XC36" s="0"/>
      <c r="XD36" s="0"/>
      <c r="XE36" s="0"/>
      <c r="XF36" s="0"/>
      <c r="XG36" s="0"/>
      <c r="XH36" s="0"/>
      <c r="XI36" s="0"/>
      <c r="XJ36" s="0"/>
      <c r="XK36" s="0"/>
      <c r="XL36" s="0"/>
      <c r="XM36" s="0"/>
      <c r="XN36" s="0"/>
      <c r="XO36" s="0"/>
      <c r="XP36" s="0"/>
      <c r="XQ36" s="0"/>
      <c r="XR36" s="0"/>
      <c r="XS36" s="0"/>
      <c r="XT36" s="0"/>
      <c r="XU36" s="0"/>
      <c r="XV36" s="0"/>
      <c r="XW36" s="0"/>
      <c r="XX36" s="0"/>
      <c r="XY36" s="0"/>
      <c r="XZ36" s="0"/>
      <c r="YA36" s="0"/>
      <c r="YB36" s="0"/>
      <c r="YC36" s="0"/>
      <c r="YD36" s="0"/>
      <c r="YE36" s="0"/>
      <c r="YF36" s="0"/>
      <c r="YG36" s="0"/>
      <c r="YH36" s="0"/>
      <c r="YI36" s="0"/>
      <c r="YJ36" s="0"/>
      <c r="YK36" s="0"/>
      <c r="YL36" s="0"/>
      <c r="YM36" s="0"/>
      <c r="YN36" s="0"/>
      <c r="YO36" s="0"/>
      <c r="YP36" s="0"/>
      <c r="YQ36" s="0"/>
      <c r="YR36" s="0"/>
      <c r="YS36" s="0"/>
      <c r="YT36" s="0"/>
      <c r="YU36" s="0"/>
      <c r="YV36" s="0"/>
      <c r="YW36" s="0"/>
      <c r="YX36" s="0"/>
      <c r="YY36" s="0"/>
      <c r="YZ36" s="0"/>
      <c r="ZA36" s="0"/>
      <c r="ZB36" s="0"/>
      <c r="ZC36" s="0"/>
      <c r="ZD36" s="0"/>
      <c r="ZE36" s="0"/>
      <c r="ZF36" s="0"/>
      <c r="ZG36" s="0"/>
      <c r="ZH36" s="0"/>
      <c r="ZI36" s="0"/>
      <c r="ZJ36" s="0"/>
      <c r="ZK36" s="0"/>
      <c r="ZL36" s="0"/>
      <c r="ZM36" s="0"/>
      <c r="ZN36" s="0"/>
      <c r="ZO36" s="0"/>
      <c r="ZP36" s="0"/>
      <c r="ZQ36" s="0"/>
      <c r="ZR36" s="0"/>
      <c r="ZS36" s="0"/>
      <c r="ZT36" s="0"/>
      <c r="ZU36" s="0"/>
      <c r="ZV36" s="0"/>
      <c r="ZW36" s="0"/>
      <c r="ZX36" s="0"/>
      <c r="ZY36" s="0"/>
      <c r="ZZ36" s="0"/>
      <c r="AAA36" s="0"/>
      <c r="AAB36" s="0"/>
      <c r="AAC36" s="0"/>
      <c r="AAD36" s="0"/>
      <c r="AAE36" s="0"/>
      <c r="AAF36" s="0"/>
      <c r="AAG36" s="0"/>
      <c r="AAH36" s="0"/>
      <c r="AAI36" s="0"/>
      <c r="AAJ36" s="0"/>
      <c r="AAK36" s="0"/>
      <c r="AAL36" s="0"/>
      <c r="AAM36" s="0"/>
      <c r="AAN36" s="0"/>
      <c r="AAO36" s="0"/>
      <c r="AAP36" s="0"/>
      <c r="AAQ36" s="0"/>
      <c r="AAR36" s="0"/>
      <c r="AAS36" s="0"/>
      <c r="AAT36" s="0"/>
      <c r="AAU36" s="0"/>
      <c r="AAV36" s="0"/>
      <c r="AAW36" s="0"/>
      <c r="AAX36" s="0"/>
      <c r="AAY36" s="0"/>
      <c r="AAZ36" s="0"/>
      <c r="ABA36" s="0"/>
      <c r="ABB36" s="0"/>
      <c r="ABC36" s="0"/>
      <c r="ABD36" s="0"/>
      <c r="ABE36" s="0"/>
      <c r="ABF36" s="0"/>
      <c r="ABG36" s="0"/>
      <c r="ABH36" s="0"/>
      <c r="ABI36" s="0"/>
      <c r="ABJ36" s="0"/>
      <c r="ABK36" s="0"/>
      <c r="ABL36" s="0"/>
      <c r="ABM36" s="0"/>
      <c r="ABN36" s="0"/>
      <c r="ABO36" s="0"/>
      <c r="ABP36" s="0"/>
      <c r="ABQ36" s="0"/>
      <c r="ABR36" s="0"/>
      <c r="ABS36" s="0"/>
      <c r="ABT36" s="0"/>
      <c r="ABU36" s="0"/>
      <c r="ABV36" s="0"/>
      <c r="ABW36" s="0"/>
      <c r="ABX36" s="0"/>
      <c r="ABY36" s="0"/>
      <c r="ABZ36" s="0"/>
      <c r="ACA36" s="0"/>
      <c r="ACB36" s="0"/>
      <c r="ACC36" s="0"/>
      <c r="ACD36" s="0"/>
      <c r="ACE36" s="0"/>
      <c r="ACF36" s="0"/>
      <c r="ACG36" s="0"/>
      <c r="ACH36" s="0"/>
      <c r="ACI36" s="0"/>
      <c r="ACJ36" s="0"/>
      <c r="ACK36" s="0"/>
      <c r="ACL36" s="0"/>
      <c r="ACM36" s="0"/>
      <c r="ACN36" s="0"/>
      <c r="ACO36" s="0"/>
      <c r="ACP36" s="0"/>
      <c r="ACQ36" s="0"/>
      <c r="ACR36" s="0"/>
      <c r="ACS36" s="0"/>
      <c r="ACT36" s="0"/>
      <c r="ACU36" s="0"/>
      <c r="ACV36" s="0"/>
      <c r="ACW36" s="0"/>
      <c r="ACX36" s="0"/>
      <c r="ACY36" s="0"/>
      <c r="ACZ36" s="0"/>
      <c r="ADA36" s="0"/>
      <c r="ADB36" s="0"/>
      <c r="ADC36" s="0"/>
      <c r="ADD36" s="0"/>
      <c r="ADE36" s="0"/>
      <c r="ADF36" s="0"/>
      <c r="ADG36" s="0"/>
      <c r="ADH36" s="0"/>
      <c r="ADI36" s="0"/>
      <c r="ADJ36" s="0"/>
      <c r="ADK36" s="0"/>
      <c r="ADL36" s="0"/>
      <c r="ADM36" s="0"/>
      <c r="ADN36" s="0"/>
      <c r="ADO36" s="0"/>
      <c r="ADP36" s="0"/>
      <c r="ADQ36" s="0"/>
      <c r="ADR36" s="0"/>
      <c r="ADS36" s="0"/>
      <c r="ADT36" s="0"/>
      <c r="ADU36" s="0"/>
      <c r="ADV36" s="0"/>
      <c r="ADW36" s="0"/>
      <c r="ADX36" s="0"/>
      <c r="ADY36" s="0"/>
      <c r="ADZ36" s="0"/>
      <c r="AEA36" s="0"/>
      <c r="AEB36" s="0"/>
      <c r="AEC36" s="0"/>
      <c r="AED36" s="0"/>
      <c r="AEE36" s="0"/>
      <c r="AEF36" s="0"/>
      <c r="AEG36" s="0"/>
      <c r="AEH36" s="0"/>
      <c r="AEI36" s="0"/>
      <c r="AEJ36" s="0"/>
      <c r="AEK36" s="0"/>
      <c r="AEL36" s="0"/>
      <c r="AEM36" s="0"/>
      <c r="AEN36" s="0"/>
      <c r="AEO36" s="0"/>
      <c r="AEP36" s="0"/>
      <c r="AEQ36" s="0"/>
      <c r="AER36" s="0"/>
      <c r="AES36" s="0"/>
      <c r="AET36" s="0"/>
      <c r="AEU36" s="0"/>
      <c r="AEV36" s="0"/>
      <c r="AEW36" s="0"/>
      <c r="AEX36" s="0"/>
      <c r="AEY36" s="0"/>
      <c r="AEZ36" s="0"/>
      <c r="AFA36" s="0"/>
      <c r="AFB36" s="0"/>
      <c r="AFC36" s="0"/>
      <c r="AFD36" s="0"/>
      <c r="AFE36" s="0"/>
      <c r="AFF36" s="0"/>
      <c r="AFG36" s="0"/>
      <c r="AFH36" s="0"/>
      <c r="AFI36" s="0"/>
      <c r="AFJ36" s="0"/>
      <c r="AFK36" s="0"/>
      <c r="AFL36" s="0"/>
      <c r="AFM36" s="0"/>
      <c r="AFN36" s="0"/>
      <c r="AFO36" s="0"/>
      <c r="AFP36" s="0"/>
      <c r="AFQ36" s="0"/>
      <c r="AFR36" s="0"/>
      <c r="AFS36" s="0"/>
      <c r="AFT36" s="0"/>
      <c r="AFU36" s="0"/>
      <c r="AFV36" s="0"/>
      <c r="AFW36" s="0"/>
      <c r="AFX36" s="0"/>
      <c r="AFY36" s="0"/>
      <c r="AFZ36" s="0"/>
      <c r="AGA36" s="0"/>
      <c r="AGB36" s="0"/>
      <c r="AGC36" s="0"/>
      <c r="AGD36" s="0"/>
      <c r="AGE36" s="0"/>
      <c r="AGF36" s="0"/>
      <c r="AGG36" s="0"/>
      <c r="AGH36" s="0"/>
      <c r="AGI36" s="0"/>
      <c r="AGJ36" s="0"/>
      <c r="AGK36" s="0"/>
      <c r="AGL36" s="0"/>
      <c r="AGM36" s="0"/>
      <c r="AGN36" s="0"/>
      <c r="AGO36" s="0"/>
      <c r="AGP36" s="0"/>
      <c r="AGQ36" s="0"/>
      <c r="AGR36" s="0"/>
      <c r="AGS36" s="0"/>
      <c r="AGT36" s="0"/>
      <c r="AGU36" s="0"/>
      <c r="AGV36" s="0"/>
      <c r="AGW36" s="0"/>
      <c r="AGX36" s="0"/>
      <c r="AGY36" s="0"/>
      <c r="AGZ36" s="0"/>
      <c r="AHA36" s="0"/>
      <c r="AHB36" s="0"/>
      <c r="AHC36" s="0"/>
      <c r="AHD36" s="0"/>
      <c r="AHE36" s="0"/>
      <c r="AHF36" s="0"/>
      <c r="AHG36" s="0"/>
      <c r="AHH36" s="0"/>
      <c r="AHI36" s="0"/>
      <c r="AHJ36" s="0"/>
      <c r="AHK36" s="0"/>
      <c r="AHL36" s="0"/>
      <c r="AHM36" s="0"/>
      <c r="AHN36" s="0"/>
      <c r="AHO36" s="0"/>
      <c r="AHP36" s="0"/>
      <c r="AHQ36" s="0"/>
      <c r="AHR36" s="0"/>
      <c r="AHS36" s="0"/>
      <c r="AHT36" s="0"/>
      <c r="AHU36" s="0"/>
      <c r="AHV36" s="0"/>
      <c r="AHW36" s="0"/>
      <c r="AHX36" s="0"/>
      <c r="AHY36" s="0"/>
      <c r="AHZ36" s="0"/>
      <c r="AIA36" s="0"/>
      <c r="AIB36" s="0"/>
      <c r="AIC36" s="0"/>
      <c r="AID36" s="0"/>
      <c r="AIE36" s="0"/>
      <c r="AIF36" s="0"/>
      <c r="AIG36" s="0"/>
      <c r="AIH36" s="0"/>
      <c r="AII36" s="0"/>
      <c r="AIJ36" s="0"/>
      <c r="AIK36" s="0"/>
      <c r="AIL36" s="0"/>
      <c r="AIM36" s="0"/>
      <c r="AIN36" s="0"/>
      <c r="AIO36" s="0"/>
      <c r="AIP36" s="0"/>
      <c r="AIQ36" s="0"/>
      <c r="AIR36" s="0"/>
      <c r="AIS36" s="0"/>
      <c r="AIT36" s="0"/>
      <c r="AIU36" s="0"/>
      <c r="AIV36" s="0"/>
      <c r="AIW36" s="0"/>
      <c r="AIX36" s="0"/>
      <c r="AIY36" s="0"/>
      <c r="AIZ36" s="0"/>
      <c r="AJA36" s="0"/>
      <c r="AJB36" s="0"/>
      <c r="AJC36" s="0"/>
      <c r="AJD36" s="0"/>
      <c r="AJE36" s="0"/>
      <c r="AJF36" s="0"/>
      <c r="AJG36" s="0"/>
      <c r="AJH36" s="0"/>
      <c r="AJI36" s="0"/>
      <c r="AJJ36" s="0"/>
      <c r="AJK36" s="0"/>
      <c r="AJL36" s="0"/>
      <c r="AJM36" s="0"/>
      <c r="AJN36" s="0"/>
      <c r="AJO36" s="0"/>
      <c r="AJP36" s="0"/>
      <c r="AJQ36" s="0"/>
      <c r="AJR36" s="0"/>
      <c r="AJS36" s="0"/>
      <c r="AJT36" s="0"/>
      <c r="AJU36" s="0"/>
      <c r="AJV36" s="0"/>
      <c r="AJW36" s="0"/>
      <c r="AJX36" s="0"/>
      <c r="AJY36" s="0"/>
      <c r="AJZ36" s="0"/>
      <c r="AKA36" s="0"/>
      <c r="AKB36" s="0"/>
      <c r="AKC36" s="0"/>
      <c r="AKD36" s="0"/>
      <c r="AKE36" s="0"/>
      <c r="AKF36" s="0"/>
      <c r="AKG36" s="0"/>
      <c r="AKH36" s="0"/>
      <c r="AKI36" s="0"/>
      <c r="AKJ36" s="0"/>
      <c r="AKK36" s="0"/>
      <c r="AKL36" s="0"/>
      <c r="AKM36" s="0"/>
      <c r="AKN36" s="0"/>
      <c r="AKO36" s="0"/>
      <c r="AKP36" s="0"/>
      <c r="AKQ36" s="0"/>
      <c r="AKR36" s="0"/>
      <c r="AKS36" s="0"/>
      <c r="AKT36" s="0"/>
      <c r="AKU36" s="0"/>
      <c r="AKV36" s="0"/>
      <c r="AKW36" s="0"/>
      <c r="AKX36" s="0"/>
      <c r="AKY36" s="0"/>
      <c r="AKZ36" s="0"/>
      <c r="ALA36" s="0"/>
      <c r="ALB36" s="0"/>
      <c r="ALC36" s="0"/>
      <c r="ALD36" s="0"/>
      <c r="ALE36" s="0"/>
      <c r="ALF36" s="0"/>
      <c r="ALG36" s="0"/>
      <c r="ALH36" s="0"/>
      <c r="ALI36" s="0"/>
      <c r="ALJ36" s="0"/>
      <c r="ALK36" s="0"/>
      <c r="ALL36" s="0"/>
      <c r="ALM36" s="0"/>
      <c r="ALN36" s="0"/>
      <c r="ALO36" s="0"/>
      <c r="ALP36" s="0"/>
      <c r="ALQ36" s="0"/>
      <c r="ALR36" s="0"/>
      <c r="ALS36" s="0"/>
      <c r="ALT36" s="0"/>
      <c r="ALU36" s="0"/>
      <c r="ALV36" s="0"/>
      <c r="ALW36" s="0"/>
      <c r="ALX36" s="0"/>
      <c r="ALY36" s="0"/>
      <c r="ALZ36" s="0"/>
      <c r="AMA36" s="0"/>
      <c r="AMB36" s="0"/>
      <c r="AMC36" s="0"/>
      <c r="AMD36" s="0"/>
      <c r="AME36" s="0"/>
      <c r="AMF36" s="0"/>
      <c r="AMG36" s="0"/>
      <c r="AMH36" s="0"/>
      <c r="AMI36" s="0"/>
      <c r="AMJ36" s="0"/>
    </row>
    <row r="37" customFormat="false" ht="13.8" hidden="false" customHeight="false" outlineLevel="0" collapsed="false">
      <c r="A37" s="1" t="s">
        <v>48</v>
      </c>
      <c r="B37" s="1" t="s">
        <v>37</v>
      </c>
      <c r="C37" s="1" t="s">
        <v>40</v>
      </c>
      <c r="D37" s="1" t="s">
        <v>25</v>
      </c>
      <c r="E37" s="1" t="n">
        <v>23</v>
      </c>
      <c r="F37" s="7" t="n">
        <v>34</v>
      </c>
      <c r="G37" s="1" t="n">
        <v>7249129</v>
      </c>
      <c r="H37" s="1" t="n">
        <v>6504849</v>
      </c>
      <c r="I37" s="1" t="n">
        <v>0.07</v>
      </c>
      <c r="J37" s="4" t="n">
        <v>0.00169104617186348</v>
      </c>
      <c r="K37" s="1" t="n">
        <v>40.31</v>
      </c>
      <c r="L37" s="7"/>
      <c r="M37" s="7"/>
      <c r="N37" s="7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0"/>
      <c r="DU37" s="0"/>
      <c r="DV37" s="0"/>
      <c r="DW37" s="0"/>
      <c r="DX37" s="0"/>
      <c r="DY37" s="0"/>
      <c r="DZ37" s="0"/>
      <c r="EA37" s="0"/>
      <c r="EB37" s="0"/>
      <c r="EC37" s="0"/>
      <c r="ED37" s="0"/>
      <c r="EE37" s="0"/>
      <c r="EF37" s="0"/>
      <c r="EG37" s="0"/>
      <c r="EH37" s="0"/>
      <c r="EI37" s="0"/>
      <c r="EJ37" s="0"/>
      <c r="EK37" s="0"/>
      <c r="EL37" s="0"/>
      <c r="EM37" s="0"/>
      <c r="EN37" s="0"/>
      <c r="EO37" s="0"/>
      <c r="EP37" s="0"/>
      <c r="EQ37" s="0"/>
      <c r="ER37" s="0"/>
      <c r="ES37" s="0"/>
      <c r="ET37" s="0"/>
      <c r="EU37" s="0"/>
      <c r="EV37" s="0"/>
      <c r="EW37" s="0"/>
      <c r="EX37" s="0"/>
      <c r="EY37" s="0"/>
      <c r="EZ37" s="0"/>
      <c r="FA37" s="0"/>
      <c r="FB37" s="0"/>
      <c r="FC37" s="0"/>
      <c r="FD37" s="0"/>
      <c r="FE37" s="0"/>
      <c r="FF37" s="0"/>
      <c r="FG37" s="0"/>
      <c r="FH37" s="0"/>
      <c r="FI37" s="0"/>
      <c r="FJ37" s="0"/>
      <c r="FK37" s="0"/>
      <c r="FL37" s="0"/>
      <c r="FM37" s="0"/>
      <c r="FN37" s="0"/>
      <c r="FO37" s="0"/>
      <c r="FP37" s="0"/>
      <c r="FQ37" s="0"/>
      <c r="FR37" s="0"/>
      <c r="FS37" s="0"/>
      <c r="FT37" s="0"/>
      <c r="FU37" s="0"/>
      <c r="FV37" s="0"/>
      <c r="FW37" s="0"/>
      <c r="FX37" s="0"/>
      <c r="FY37" s="0"/>
      <c r="FZ37" s="0"/>
      <c r="GA37" s="0"/>
      <c r="GB37" s="0"/>
      <c r="GC37" s="0"/>
      <c r="GD37" s="0"/>
      <c r="GE37" s="0"/>
      <c r="GF37" s="0"/>
      <c r="GG37" s="0"/>
      <c r="GH37" s="0"/>
      <c r="GI37" s="0"/>
      <c r="GJ37" s="0"/>
      <c r="GK37" s="0"/>
      <c r="GL37" s="0"/>
      <c r="GM37" s="0"/>
      <c r="GN37" s="0"/>
      <c r="GO37" s="0"/>
      <c r="GP37" s="0"/>
      <c r="GQ37" s="0"/>
      <c r="GR37" s="0"/>
      <c r="GS37" s="0"/>
      <c r="GT37" s="0"/>
      <c r="GU37" s="0"/>
      <c r="GV37" s="0"/>
      <c r="GW37" s="0"/>
      <c r="GX37" s="0"/>
      <c r="GY37" s="0"/>
      <c r="GZ37" s="0"/>
      <c r="HA37" s="0"/>
      <c r="HB37" s="0"/>
      <c r="HC37" s="0"/>
      <c r="HD37" s="0"/>
      <c r="HE37" s="0"/>
      <c r="HF37" s="0"/>
      <c r="HG37" s="0"/>
      <c r="HH37" s="0"/>
      <c r="HI37" s="0"/>
      <c r="HJ37" s="0"/>
      <c r="HK37" s="0"/>
      <c r="HL37" s="0"/>
      <c r="HM37" s="0"/>
      <c r="HN37" s="0"/>
      <c r="HO37" s="0"/>
      <c r="HP37" s="0"/>
      <c r="HQ37" s="0"/>
      <c r="HR37" s="0"/>
      <c r="HS37" s="0"/>
      <c r="HT37" s="0"/>
      <c r="HU37" s="0"/>
      <c r="HV37" s="0"/>
      <c r="HW37" s="0"/>
      <c r="HX37" s="0"/>
      <c r="HY37" s="0"/>
      <c r="HZ37" s="0"/>
      <c r="IA37" s="0"/>
      <c r="IB37" s="0"/>
      <c r="IC37" s="0"/>
      <c r="ID37" s="0"/>
      <c r="IE37" s="0"/>
      <c r="IF37" s="0"/>
      <c r="IG37" s="0"/>
      <c r="IH37" s="0"/>
      <c r="II37" s="0"/>
      <c r="IJ37" s="0"/>
      <c r="IK37" s="0"/>
      <c r="IL37" s="0"/>
      <c r="IM37" s="0"/>
      <c r="IN37" s="0"/>
      <c r="IO37" s="0"/>
      <c r="IP37" s="0"/>
      <c r="IQ37" s="0"/>
      <c r="IR37" s="0"/>
      <c r="IS37" s="0"/>
      <c r="IT37" s="0"/>
      <c r="IU37" s="0"/>
      <c r="IV37" s="0"/>
      <c r="IW37" s="0"/>
      <c r="IX37" s="0"/>
      <c r="IY37" s="0"/>
      <c r="IZ37" s="0"/>
      <c r="JA37" s="0"/>
      <c r="JB37" s="0"/>
      <c r="JC37" s="0"/>
      <c r="JD37" s="0"/>
      <c r="JE37" s="0"/>
      <c r="JF37" s="0"/>
      <c r="JG37" s="0"/>
      <c r="JH37" s="0"/>
      <c r="JI37" s="0"/>
      <c r="JJ37" s="0"/>
      <c r="JK37" s="0"/>
      <c r="JL37" s="0"/>
      <c r="JM37" s="0"/>
      <c r="JN37" s="0"/>
      <c r="JO37" s="0"/>
      <c r="JP37" s="0"/>
      <c r="JQ37" s="0"/>
      <c r="JR37" s="0"/>
      <c r="JS37" s="0"/>
      <c r="JT37" s="0"/>
      <c r="JU37" s="0"/>
      <c r="JV37" s="0"/>
      <c r="JW37" s="0"/>
      <c r="JX37" s="0"/>
      <c r="JY37" s="0"/>
      <c r="JZ37" s="0"/>
      <c r="KA37" s="0"/>
      <c r="KB37" s="0"/>
      <c r="KC37" s="0"/>
      <c r="KD37" s="0"/>
      <c r="KE37" s="0"/>
      <c r="KF37" s="0"/>
      <c r="KG37" s="0"/>
      <c r="KH37" s="0"/>
      <c r="KI37" s="0"/>
      <c r="KJ37" s="0"/>
      <c r="KK37" s="0"/>
      <c r="KL37" s="0"/>
      <c r="KM37" s="0"/>
      <c r="KN37" s="0"/>
      <c r="KO37" s="0"/>
      <c r="KP37" s="0"/>
      <c r="KQ37" s="0"/>
      <c r="KR37" s="0"/>
      <c r="KS37" s="0"/>
      <c r="KT37" s="0"/>
      <c r="KU37" s="0"/>
      <c r="KV37" s="0"/>
      <c r="KW37" s="0"/>
      <c r="KX37" s="0"/>
      <c r="KY37" s="0"/>
      <c r="KZ37" s="0"/>
      <c r="LA37" s="0"/>
      <c r="LB37" s="0"/>
      <c r="LC37" s="0"/>
      <c r="LD37" s="0"/>
      <c r="LE37" s="0"/>
      <c r="LF37" s="0"/>
      <c r="LG37" s="0"/>
      <c r="LH37" s="0"/>
      <c r="LI37" s="0"/>
      <c r="LJ37" s="0"/>
      <c r="LK37" s="0"/>
      <c r="LL37" s="0"/>
      <c r="LM37" s="0"/>
      <c r="LN37" s="0"/>
      <c r="LO37" s="0"/>
      <c r="LP37" s="0"/>
      <c r="LQ37" s="0"/>
      <c r="LR37" s="0"/>
      <c r="LS37" s="0"/>
      <c r="LT37" s="0"/>
      <c r="LU37" s="0"/>
      <c r="LV37" s="0"/>
      <c r="LW37" s="0"/>
      <c r="LX37" s="0"/>
      <c r="LY37" s="0"/>
      <c r="LZ37" s="0"/>
      <c r="MA37" s="0"/>
      <c r="MB37" s="0"/>
      <c r="MC37" s="0"/>
      <c r="MD37" s="0"/>
      <c r="ME37" s="0"/>
      <c r="MF37" s="0"/>
      <c r="MG37" s="0"/>
      <c r="MH37" s="0"/>
      <c r="MI37" s="0"/>
      <c r="MJ37" s="0"/>
      <c r="MK37" s="0"/>
      <c r="ML37" s="0"/>
      <c r="MM37" s="0"/>
      <c r="MN37" s="0"/>
      <c r="MO37" s="0"/>
      <c r="MP37" s="0"/>
      <c r="MQ37" s="0"/>
      <c r="MR37" s="0"/>
      <c r="MS37" s="0"/>
      <c r="MT37" s="0"/>
      <c r="MU37" s="0"/>
      <c r="MV37" s="0"/>
      <c r="MW37" s="0"/>
      <c r="MX37" s="0"/>
      <c r="MY37" s="0"/>
      <c r="MZ37" s="0"/>
      <c r="NA37" s="0"/>
      <c r="NB37" s="0"/>
      <c r="NC37" s="0"/>
      <c r="ND37" s="0"/>
      <c r="NE37" s="0"/>
      <c r="NF37" s="0"/>
      <c r="NG37" s="0"/>
      <c r="NH37" s="0"/>
      <c r="NI37" s="0"/>
      <c r="NJ37" s="0"/>
      <c r="NK37" s="0"/>
      <c r="NL37" s="0"/>
      <c r="NM37" s="0"/>
      <c r="NN37" s="0"/>
      <c r="NO37" s="0"/>
      <c r="NP37" s="0"/>
      <c r="NQ37" s="0"/>
      <c r="NR37" s="0"/>
      <c r="NS37" s="0"/>
      <c r="NT37" s="0"/>
      <c r="NU37" s="0"/>
      <c r="NV37" s="0"/>
      <c r="NW37" s="0"/>
      <c r="NX37" s="0"/>
      <c r="NY37" s="0"/>
      <c r="NZ37" s="0"/>
      <c r="OA37" s="0"/>
      <c r="OB37" s="0"/>
      <c r="OC37" s="0"/>
      <c r="OD37" s="0"/>
      <c r="OE37" s="0"/>
      <c r="OF37" s="0"/>
      <c r="OG37" s="0"/>
      <c r="OH37" s="0"/>
      <c r="OI37" s="0"/>
      <c r="OJ37" s="0"/>
      <c r="OK37" s="0"/>
      <c r="OL37" s="0"/>
      <c r="OM37" s="0"/>
      <c r="ON37" s="0"/>
      <c r="OO37" s="0"/>
      <c r="OP37" s="0"/>
      <c r="OQ37" s="0"/>
      <c r="OR37" s="0"/>
      <c r="OS37" s="0"/>
      <c r="OT37" s="0"/>
      <c r="OU37" s="0"/>
      <c r="OV37" s="0"/>
      <c r="OW37" s="0"/>
      <c r="OX37" s="0"/>
      <c r="OY37" s="0"/>
      <c r="OZ37" s="0"/>
      <c r="PA37" s="0"/>
      <c r="PB37" s="0"/>
      <c r="PC37" s="0"/>
      <c r="PD37" s="0"/>
      <c r="PE37" s="0"/>
      <c r="PF37" s="0"/>
      <c r="PG37" s="0"/>
      <c r="PH37" s="0"/>
      <c r="PI37" s="0"/>
      <c r="PJ37" s="0"/>
      <c r="PK37" s="0"/>
      <c r="PL37" s="0"/>
      <c r="PM37" s="0"/>
      <c r="PN37" s="0"/>
      <c r="PO37" s="0"/>
      <c r="PP37" s="0"/>
      <c r="PQ37" s="0"/>
      <c r="PR37" s="0"/>
      <c r="PS37" s="0"/>
      <c r="PT37" s="0"/>
      <c r="PU37" s="0"/>
      <c r="PV37" s="0"/>
      <c r="PW37" s="0"/>
      <c r="PX37" s="0"/>
      <c r="PY37" s="0"/>
      <c r="PZ37" s="0"/>
      <c r="QA37" s="0"/>
      <c r="QB37" s="0"/>
      <c r="QC37" s="0"/>
      <c r="QD37" s="0"/>
      <c r="QE37" s="0"/>
      <c r="QF37" s="0"/>
      <c r="QG37" s="0"/>
      <c r="QH37" s="0"/>
      <c r="QI37" s="0"/>
      <c r="QJ37" s="0"/>
      <c r="QK37" s="0"/>
      <c r="QL37" s="0"/>
      <c r="QM37" s="0"/>
      <c r="QN37" s="0"/>
      <c r="QO37" s="0"/>
      <c r="QP37" s="0"/>
      <c r="QQ37" s="0"/>
      <c r="QR37" s="0"/>
      <c r="QS37" s="0"/>
      <c r="QT37" s="0"/>
      <c r="QU37" s="0"/>
      <c r="QV37" s="0"/>
      <c r="QW37" s="0"/>
      <c r="QX37" s="0"/>
      <c r="QY37" s="0"/>
      <c r="QZ37" s="0"/>
      <c r="RA37" s="0"/>
      <c r="RB37" s="0"/>
      <c r="RC37" s="0"/>
      <c r="RD37" s="0"/>
      <c r="RE37" s="0"/>
      <c r="RF37" s="0"/>
      <c r="RG37" s="0"/>
      <c r="RH37" s="0"/>
      <c r="RI37" s="0"/>
      <c r="RJ37" s="0"/>
      <c r="RK37" s="0"/>
      <c r="RL37" s="0"/>
      <c r="RM37" s="0"/>
      <c r="RN37" s="0"/>
      <c r="RO37" s="0"/>
      <c r="RP37" s="0"/>
      <c r="RQ37" s="0"/>
      <c r="RR37" s="0"/>
      <c r="RS37" s="0"/>
      <c r="RT37" s="0"/>
      <c r="RU37" s="0"/>
      <c r="RV37" s="0"/>
      <c r="RW37" s="0"/>
      <c r="RX37" s="0"/>
      <c r="RY37" s="0"/>
      <c r="RZ37" s="0"/>
      <c r="SA37" s="0"/>
      <c r="SB37" s="0"/>
      <c r="SC37" s="0"/>
      <c r="SD37" s="0"/>
      <c r="SE37" s="0"/>
      <c r="SF37" s="0"/>
      <c r="SG37" s="0"/>
      <c r="SH37" s="0"/>
      <c r="SI37" s="0"/>
      <c r="SJ37" s="0"/>
      <c r="SK37" s="0"/>
      <c r="SL37" s="0"/>
      <c r="SM37" s="0"/>
      <c r="SN37" s="0"/>
      <c r="SO37" s="0"/>
      <c r="SP37" s="0"/>
      <c r="SQ37" s="0"/>
      <c r="SR37" s="0"/>
      <c r="SS37" s="0"/>
      <c r="ST37" s="0"/>
      <c r="SU37" s="0"/>
      <c r="SV37" s="0"/>
      <c r="SW37" s="0"/>
      <c r="SX37" s="0"/>
      <c r="SY37" s="0"/>
      <c r="SZ37" s="0"/>
      <c r="TA37" s="0"/>
      <c r="TB37" s="0"/>
      <c r="TC37" s="0"/>
      <c r="TD37" s="0"/>
      <c r="TE37" s="0"/>
      <c r="TF37" s="0"/>
      <c r="TG37" s="0"/>
      <c r="TH37" s="0"/>
      <c r="TI37" s="0"/>
      <c r="TJ37" s="0"/>
      <c r="TK37" s="0"/>
      <c r="TL37" s="0"/>
      <c r="TM37" s="0"/>
      <c r="TN37" s="0"/>
      <c r="TO37" s="0"/>
      <c r="TP37" s="0"/>
      <c r="TQ37" s="0"/>
      <c r="TR37" s="0"/>
      <c r="TS37" s="0"/>
      <c r="TT37" s="0"/>
      <c r="TU37" s="0"/>
      <c r="TV37" s="0"/>
      <c r="TW37" s="0"/>
      <c r="TX37" s="0"/>
      <c r="TY37" s="0"/>
      <c r="TZ37" s="0"/>
      <c r="UA37" s="0"/>
      <c r="UB37" s="0"/>
      <c r="UC37" s="0"/>
      <c r="UD37" s="0"/>
      <c r="UE37" s="0"/>
      <c r="UF37" s="0"/>
      <c r="UG37" s="0"/>
      <c r="UH37" s="0"/>
      <c r="UI37" s="0"/>
      <c r="UJ37" s="0"/>
      <c r="UK37" s="0"/>
      <c r="UL37" s="0"/>
      <c r="UM37" s="0"/>
      <c r="UN37" s="0"/>
      <c r="UO37" s="0"/>
      <c r="UP37" s="0"/>
      <c r="UQ37" s="0"/>
      <c r="UR37" s="0"/>
      <c r="US37" s="0"/>
      <c r="UT37" s="0"/>
      <c r="UU37" s="0"/>
      <c r="UV37" s="0"/>
      <c r="UW37" s="0"/>
      <c r="UX37" s="0"/>
      <c r="UY37" s="0"/>
      <c r="UZ37" s="0"/>
      <c r="VA37" s="0"/>
      <c r="VB37" s="0"/>
      <c r="VC37" s="0"/>
      <c r="VD37" s="0"/>
      <c r="VE37" s="0"/>
      <c r="VF37" s="0"/>
      <c r="VG37" s="0"/>
      <c r="VH37" s="0"/>
      <c r="VI37" s="0"/>
      <c r="VJ37" s="0"/>
      <c r="VK37" s="0"/>
      <c r="VL37" s="0"/>
      <c r="VM37" s="0"/>
      <c r="VN37" s="0"/>
      <c r="VO37" s="0"/>
      <c r="VP37" s="0"/>
      <c r="VQ37" s="0"/>
      <c r="VR37" s="0"/>
      <c r="VS37" s="0"/>
      <c r="VT37" s="0"/>
      <c r="VU37" s="0"/>
      <c r="VV37" s="0"/>
      <c r="VW37" s="0"/>
      <c r="VX37" s="0"/>
      <c r="VY37" s="0"/>
      <c r="VZ37" s="0"/>
      <c r="WA37" s="0"/>
      <c r="WB37" s="0"/>
      <c r="WC37" s="0"/>
      <c r="WD37" s="0"/>
      <c r="WE37" s="0"/>
      <c r="WF37" s="0"/>
      <c r="WG37" s="0"/>
      <c r="WH37" s="0"/>
      <c r="WI37" s="0"/>
      <c r="WJ37" s="0"/>
      <c r="WK37" s="0"/>
      <c r="WL37" s="0"/>
      <c r="WM37" s="0"/>
      <c r="WN37" s="0"/>
      <c r="WO37" s="0"/>
      <c r="WP37" s="0"/>
      <c r="WQ37" s="0"/>
      <c r="WR37" s="0"/>
      <c r="WS37" s="0"/>
      <c r="WT37" s="0"/>
      <c r="WU37" s="0"/>
      <c r="WV37" s="0"/>
      <c r="WW37" s="0"/>
      <c r="WX37" s="0"/>
      <c r="WY37" s="0"/>
      <c r="WZ37" s="0"/>
      <c r="XA37" s="0"/>
      <c r="XB37" s="0"/>
      <c r="XC37" s="0"/>
      <c r="XD37" s="0"/>
      <c r="XE37" s="0"/>
      <c r="XF37" s="0"/>
      <c r="XG37" s="0"/>
      <c r="XH37" s="0"/>
      <c r="XI37" s="0"/>
      <c r="XJ37" s="0"/>
      <c r="XK37" s="0"/>
      <c r="XL37" s="0"/>
      <c r="XM37" s="0"/>
      <c r="XN37" s="0"/>
      <c r="XO37" s="0"/>
      <c r="XP37" s="0"/>
      <c r="XQ37" s="0"/>
      <c r="XR37" s="0"/>
      <c r="XS37" s="0"/>
      <c r="XT37" s="0"/>
      <c r="XU37" s="0"/>
      <c r="XV37" s="0"/>
      <c r="XW37" s="0"/>
      <c r="XX37" s="0"/>
      <c r="XY37" s="0"/>
      <c r="XZ37" s="0"/>
      <c r="YA37" s="0"/>
      <c r="YB37" s="0"/>
      <c r="YC37" s="0"/>
      <c r="YD37" s="0"/>
      <c r="YE37" s="0"/>
      <c r="YF37" s="0"/>
      <c r="YG37" s="0"/>
      <c r="YH37" s="0"/>
      <c r="YI37" s="0"/>
      <c r="YJ37" s="0"/>
      <c r="YK37" s="0"/>
      <c r="YL37" s="0"/>
      <c r="YM37" s="0"/>
      <c r="YN37" s="0"/>
      <c r="YO37" s="0"/>
      <c r="YP37" s="0"/>
      <c r="YQ37" s="0"/>
      <c r="YR37" s="0"/>
      <c r="YS37" s="0"/>
      <c r="YT37" s="0"/>
      <c r="YU37" s="0"/>
      <c r="YV37" s="0"/>
      <c r="YW37" s="0"/>
      <c r="YX37" s="0"/>
      <c r="YY37" s="0"/>
      <c r="YZ37" s="0"/>
      <c r="ZA37" s="0"/>
      <c r="ZB37" s="0"/>
      <c r="ZC37" s="0"/>
      <c r="ZD37" s="0"/>
      <c r="ZE37" s="0"/>
      <c r="ZF37" s="0"/>
      <c r="ZG37" s="0"/>
      <c r="ZH37" s="0"/>
      <c r="ZI37" s="0"/>
      <c r="ZJ37" s="0"/>
      <c r="ZK37" s="0"/>
      <c r="ZL37" s="0"/>
      <c r="ZM37" s="0"/>
      <c r="ZN37" s="0"/>
      <c r="ZO37" s="0"/>
      <c r="ZP37" s="0"/>
      <c r="ZQ37" s="0"/>
      <c r="ZR37" s="0"/>
      <c r="ZS37" s="0"/>
      <c r="ZT37" s="0"/>
      <c r="ZU37" s="0"/>
      <c r="ZV37" s="0"/>
      <c r="ZW37" s="0"/>
      <c r="ZX37" s="0"/>
      <c r="ZY37" s="0"/>
      <c r="ZZ37" s="0"/>
      <c r="AAA37" s="0"/>
      <c r="AAB37" s="0"/>
      <c r="AAC37" s="0"/>
      <c r="AAD37" s="0"/>
      <c r="AAE37" s="0"/>
      <c r="AAF37" s="0"/>
      <c r="AAG37" s="0"/>
      <c r="AAH37" s="0"/>
      <c r="AAI37" s="0"/>
      <c r="AAJ37" s="0"/>
      <c r="AAK37" s="0"/>
      <c r="AAL37" s="0"/>
      <c r="AAM37" s="0"/>
      <c r="AAN37" s="0"/>
      <c r="AAO37" s="0"/>
      <c r="AAP37" s="0"/>
      <c r="AAQ37" s="0"/>
      <c r="AAR37" s="0"/>
      <c r="AAS37" s="0"/>
      <c r="AAT37" s="0"/>
      <c r="AAU37" s="0"/>
      <c r="AAV37" s="0"/>
      <c r="AAW37" s="0"/>
      <c r="AAX37" s="0"/>
      <c r="AAY37" s="0"/>
      <c r="AAZ37" s="0"/>
      <c r="ABA37" s="0"/>
      <c r="ABB37" s="0"/>
      <c r="ABC37" s="0"/>
      <c r="ABD37" s="0"/>
      <c r="ABE37" s="0"/>
      <c r="ABF37" s="0"/>
      <c r="ABG37" s="0"/>
      <c r="ABH37" s="0"/>
      <c r="ABI37" s="0"/>
      <c r="ABJ37" s="0"/>
      <c r="ABK37" s="0"/>
      <c r="ABL37" s="0"/>
      <c r="ABM37" s="0"/>
      <c r="ABN37" s="0"/>
      <c r="ABO37" s="0"/>
      <c r="ABP37" s="0"/>
      <c r="ABQ37" s="0"/>
      <c r="ABR37" s="0"/>
      <c r="ABS37" s="0"/>
      <c r="ABT37" s="0"/>
      <c r="ABU37" s="0"/>
      <c r="ABV37" s="0"/>
      <c r="ABW37" s="0"/>
      <c r="ABX37" s="0"/>
      <c r="ABY37" s="0"/>
      <c r="ABZ37" s="0"/>
      <c r="ACA37" s="0"/>
      <c r="ACB37" s="0"/>
      <c r="ACC37" s="0"/>
      <c r="ACD37" s="0"/>
      <c r="ACE37" s="0"/>
      <c r="ACF37" s="0"/>
      <c r="ACG37" s="0"/>
      <c r="ACH37" s="0"/>
      <c r="ACI37" s="0"/>
      <c r="ACJ37" s="0"/>
      <c r="ACK37" s="0"/>
      <c r="ACL37" s="0"/>
      <c r="ACM37" s="0"/>
      <c r="ACN37" s="0"/>
      <c r="ACO37" s="0"/>
      <c r="ACP37" s="0"/>
      <c r="ACQ37" s="0"/>
      <c r="ACR37" s="0"/>
      <c r="ACS37" s="0"/>
      <c r="ACT37" s="0"/>
      <c r="ACU37" s="0"/>
      <c r="ACV37" s="0"/>
      <c r="ACW37" s="0"/>
      <c r="ACX37" s="0"/>
      <c r="ACY37" s="0"/>
      <c r="ACZ37" s="0"/>
      <c r="ADA37" s="0"/>
      <c r="ADB37" s="0"/>
      <c r="ADC37" s="0"/>
      <c r="ADD37" s="0"/>
      <c r="ADE37" s="0"/>
      <c r="ADF37" s="0"/>
      <c r="ADG37" s="0"/>
      <c r="ADH37" s="0"/>
      <c r="ADI37" s="0"/>
      <c r="ADJ37" s="0"/>
      <c r="ADK37" s="0"/>
      <c r="ADL37" s="0"/>
      <c r="ADM37" s="0"/>
      <c r="ADN37" s="0"/>
      <c r="ADO37" s="0"/>
      <c r="ADP37" s="0"/>
      <c r="ADQ37" s="0"/>
      <c r="ADR37" s="0"/>
      <c r="ADS37" s="0"/>
      <c r="ADT37" s="0"/>
      <c r="ADU37" s="0"/>
      <c r="ADV37" s="0"/>
      <c r="ADW37" s="0"/>
      <c r="ADX37" s="0"/>
      <c r="ADY37" s="0"/>
      <c r="ADZ37" s="0"/>
      <c r="AEA37" s="0"/>
      <c r="AEB37" s="0"/>
      <c r="AEC37" s="0"/>
      <c r="AED37" s="0"/>
      <c r="AEE37" s="0"/>
      <c r="AEF37" s="0"/>
      <c r="AEG37" s="0"/>
      <c r="AEH37" s="0"/>
      <c r="AEI37" s="0"/>
      <c r="AEJ37" s="0"/>
      <c r="AEK37" s="0"/>
      <c r="AEL37" s="0"/>
      <c r="AEM37" s="0"/>
      <c r="AEN37" s="0"/>
      <c r="AEO37" s="0"/>
      <c r="AEP37" s="0"/>
      <c r="AEQ37" s="0"/>
      <c r="AER37" s="0"/>
      <c r="AES37" s="0"/>
      <c r="AET37" s="0"/>
      <c r="AEU37" s="0"/>
      <c r="AEV37" s="0"/>
      <c r="AEW37" s="0"/>
      <c r="AEX37" s="0"/>
      <c r="AEY37" s="0"/>
      <c r="AEZ37" s="0"/>
      <c r="AFA37" s="0"/>
      <c r="AFB37" s="0"/>
      <c r="AFC37" s="0"/>
      <c r="AFD37" s="0"/>
      <c r="AFE37" s="0"/>
      <c r="AFF37" s="0"/>
      <c r="AFG37" s="0"/>
      <c r="AFH37" s="0"/>
      <c r="AFI37" s="0"/>
      <c r="AFJ37" s="0"/>
      <c r="AFK37" s="0"/>
      <c r="AFL37" s="0"/>
      <c r="AFM37" s="0"/>
      <c r="AFN37" s="0"/>
      <c r="AFO37" s="0"/>
      <c r="AFP37" s="0"/>
      <c r="AFQ37" s="0"/>
      <c r="AFR37" s="0"/>
      <c r="AFS37" s="0"/>
      <c r="AFT37" s="0"/>
      <c r="AFU37" s="0"/>
      <c r="AFV37" s="0"/>
      <c r="AFW37" s="0"/>
      <c r="AFX37" s="0"/>
      <c r="AFY37" s="0"/>
      <c r="AFZ37" s="0"/>
      <c r="AGA37" s="0"/>
      <c r="AGB37" s="0"/>
      <c r="AGC37" s="0"/>
      <c r="AGD37" s="0"/>
      <c r="AGE37" s="0"/>
      <c r="AGF37" s="0"/>
      <c r="AGG37" s="0"/>
      <c r="AGH37" s="0"/>
      <c r="AGI37" s="0"/>
      <c r="AGJ37" s="0"/>
      <c r="AGK37" s="0"/>
      <c r="AGL37" s="0"/>
      <c r="AGM37" s="0"/>
      <c r="AGN37" s="0"/>
      <c r="AGO37" s="0"/>
      <c r="AGP37" s="0"/>
      <c r="AGQ37" s="0"/>
      <c r="AGR37" s="0"/>
      <c r="AGS37" s="0"/>
      <c r="AGT37" s="0"/>
      <c r="AGU37" s="0"/>
      <c r="AGV37" s="0"/>
      <c r="AGW37" s="0"/>
      <c r="AGX37" s="0"/>
      <c r="AGY37" s="0"/>
      <c r="AGZ37" s="0"/>
      <c r="AHA37" s="0"/>
      <c r="AHB37" s="0"/>
      <c r="AHC37" s="0"/>
      <c r="AHD37" s="0"/>
      <c r="AHE37" s="0"/>
      <c r="AHF37" s="0"/>
      <c r="AHG37" s="0"/>
      <c r="AHH37" s="0"/>
      <c r="AHI37" s="0"/>
      <c r="AHJ37" s="0"/>
      <c r="AHK37" s="0"/>
      <c r="AHL37" s="0"/>
      <c r="AHM37" s="0"/>
      <c r="AHN37" s="0"/>
      <c r="AHO37" s="0"/>
      <c r="AHP37" s="0"/>
      <c r="AHQ37" s="0"/>
      <c r="AHR37" s="0"/>
      <c r="AHS37" s="0"/>
      <c r="AHT37" s="0"/>
      <c r="AHU37" s="0"/>
      <c r="AHV37" s="0"/>
      <c r="AHW37" s="0"/>
      <c r="AHX37" s="0"/>
      <c r="AHY37" s="0"/>
      <c r="AHZ37" s="0"/>
      <c r="AIA37" s="0"/>
      <c r="AIB37" s="0"/>
      <c r="AIC37" s="0"/>
      <c r="AID37" s="0"/>
      <c r="AIE37" s="0"/>
      <c r="AIF37" s="0"/>
      <c r="AIG37" s="0"/>
      <c r="AIH37" s="0"/>
      <c r="AII37" s="0"/>
      <c r="AIJ37" s="0"/>
      <c r="AIK37" s="0"/>
      <c r="AIL37" s="0"/>
      <c r="AIM37" s="0"/>
      <c r="AIN37" s="0"/>
      <c r="AIO37" s="0"/>
      <c r="AIP37" s="0"/>
      <c r="AIQ37" s="0"/>
      <c r="AIR37" s="0"/>
      <c r="AIS37" s="0"/>
      <c r="AIT37" s="0"/>
      <c r="AIU37" s="0"/>
      <c r="AIV37" s="0"/>
      <c r="AIW37" s="0"/>
      <c r="AIX37" s="0"/>
      <c r="AIY37" s="0"/>
      <c r="AIZ37" s="0"/>
      <c r="AJA37" s="0"/>
      <c r="AJB37" s="0"/>
      <c r="AJC37" s="0"/>
      <c r="AJD37" s="0"/>
      <c r="AJE37" s="0"/>
      <c r="AJF37" s="0"/>
      <c r="AJG37" s="0"/>
      <c r="AJH37" s="0"/>
      <c r="AJI37" s="0"/>
      <c r="AJJ37" s="0"/>
      <c r="AJK37" s="0"/>
      <c r="AJL37" s="0"/>
      <c r="AJM37" s="0"/>
      <c r="AJN37" s="0"/>
      <c r="AJO37" s="0"/>
      <c r="AJP37" s="0"/>
      <c r="AJQ37" s="0"/>
      <c r="AJR37" s="0"/>
      <c r="AJS37" s="0"/>
      <c r="AJT37" s="0"/>
      <c r="AJU37" s="0"/>
      <c r="AJV37" s="0"/>
      <c r="AJW37" s="0"/>
      <c r="AJX37" s="0"/>
      <c r="AJY37" s="0"/>
      <c r="AJZ37" s="0"/>
      <c r="AKA37" s="0"/>
      <c r="AKB37" s="0"/>
      <c r="AKC37" s="0"/>
      <c r="AKD37" s="0"/>
      <c r="AKE37" s="0"/>
      <c r="AKF37" s="0"/>
      <c r="AKG37" s="0"/>
      <c r="AKH37" s="0"/>
      <c r="AKI37" s="0"/>
      <c r="AKJ37" s="0"/>
      <c r="AKK37" s="0"/>
      <c r="AKL37" s="0"/>
      <c r="AKM37" s="0"/>
      <c r="AKN37" s="0"/>
      <c r="AKO37" s="0"/>
      <c r="AKP37" s="0"/>
      <c r="AKQ37" s="0"/>
      <c r="AKR37" s="0"/>
      <c r="AKS37" s="0"/>
      <c r="AKT37" s="0"/>
      <c r="AKU37" s="0"/>
      <c r="AKV37" s="0"/>
      <c r="AKW37" s="0"/>
      <c r="AKX37" s="0"/>
      <c r="AKY37" s="0"/>
      <c r="AKZ37" s="0"/>
      <c r="ALA37" s="0"/>
      <c r="ALB37" s="0"/>
      <c r="ALC37" s="0"/>
      <c r="ALD37" s="0"/>
      <c r="ALE37" s="0"/>
      <c r="ALF37" s="0"/>
      <c r="ALG37" s="0"/>
      <c r="ALH37" s="0"/>
      <c r="ALI37" s="0"/>
      <c r="ALJ37" s="0"/>
      <c r="ALK37" s="0"/>
      <c r="ALL37" s="0"/>
      <c r="ALM37" s="0"/>
      <c r="ALN37" s="0"/>
      <c r="ALO37" s="0"/>
      <c r="ALP37" s="0"/>
      <c r="ALQ37" s="0"/>
      <c r="ALR37" s="0"/>
      <c r="ALS37" s="0"/>
      <c r="ALT37" s="0"/>
      <c r="ALU37" s="0"/>
      <c r="ALV37" s="0"/>
      <c r="ALW37" s="0"/>
      <c r="ALX37" s="0"/>
      <c r="ALY37" s="0"/>
      <c r="ALZ37" s="0"/>
      <c r="AMA37" s="0"/>
      <c r="AMB37" s="0"/>
      <c r="AMC37" s="0"/>
      <c r="AMD37" s="0"/>
      <c r="AME37" s="0"/>
      <c r="AMF37" s="0"/>
      <c r="AMG37" s="0"/>
      <c r="AMH37" s="0"/>
      <c r="AMI37" s="0"/>
      <c r="AMJ37" s="0"/>
    </row>
    <row r="38" customFormat="false" ht="13.8" hidden="false" customHeight="false" outlineLevel="0" collapsed="false">
      <c r="A38" s="1" t="s">
        <v>55</v>
      </c>
      <c r="B38" s="1" t="s">
        <v>37</v>
      </c>
      <c r="C38" s="1" t="s">
        <v>42</v>
      </c>
      <c r="D38" s="1" t="s">
        <v>14</v>
      </c>
      <c r="E38" s="1" t="n">
        <v>43</v>
      </c>
      <c r="F38" s="7" t="n">
        <v>8.42</v>
      </c>
      <c r="G38" s="1" t="n">
        <v>6303699</v>
      </c>
      <c r="H38" s="1" t="n">
        <v>5916156</v>
      </c>
      <c r="I38" s="1" t="n">
        <v>0.01</v>
      </c>
      <c r="J38" s="4" t="n">
        <v>5.07086020044096E-005</v>
      </c>
      <c r="K38" s="1" t="n">
        <v>67.16</v>
      </c>
      <c r="L38" s="7"/>
      <c r="M38" s="7"/>
      <c r="N38" s="7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0"/>
      <c r="DF38" s="0"/>
      <c r="DG38" s="0"/>
      <c r="DH38" s="0"/>
      <c r="DI38" s="0"/>
      <c r="DJ38" s="0"/>
      <c r="DK38" s="0"/>
      <c r="DL38" s="0"/>
      <c r="DM38" s="0"/>
      <c r="DN38" s="0"/>
      <c r="DO38" s="0"/>
      <c r="DP38" s="0"/>
      <c r="DQ38" s="0"/>
      <c r="DR38" s="0"/>
      <c r="DS38" s="0"/>
      <c r="DT38" s="0"/>
      <c r="DU38" s="0"/>
      <c r="DV38" s="0"/>
      <c r="DW38" s="0"/>
      <c r="DX38" s="0"/>
      <c r="DY38" s="0"/>
      <c r="DZ38" s="0"/>
      <c r="EA38" s="0"/>
      <c r="EB38" s="0"/>
      <c r="EC38" s="0"/>
      <c r="ED38" s="0"/>
      <c r="EE38" s="0"/>
      <c r="EF38" s="0"/>
      <c r="EG38" s="0"/>
      <c r="EH38" s="0"/>
      <c r="EI38" s="0"/>
      <c r="EJ38" s="0"/>
      <c r="EK38" s="0"/>
      <c r="EL38" s="0"/>
      <c r="EM38" s="0"/>
      <c r="EN38" s="0"/>
      <c r="EO38" s="0"/>
      <c r="EP38" s="0"/>
      <c r="EQ38" s="0"/>
      <c r="ER38" s="0"/>
      <c r="ES38" s="0"/>
      <c r="ET38" s="0"/>
      <c r="EU38" s="0"/>
      <c r="EV38" s="0"/>
      <c r="EW38" s="0"/>
      <c r="EX38" s="0"/>
      <c r="EY38" s="0"/>
      <c r="EZ38" s="0"/>
      <c r="FA38" s="0"/>
      <c r="FB38" s="0"/>
      <c r="FC38" s="0"/>
      <c r="FD38" s="0"/>
      <c r="FE38" s="0"/>
      <c r="FF38" s="0"/>
      <c r="FG38" s="0"/>
      <c r="FH38" s="0"/>
      <c r="FI38" s="0"/>
      <c r="FJ38" s="0"/>
      <c r="FK38" s="0"/>
      <c r="FL38" s="0"/>
      <c r="FM38" s="0"/>
      <c r="FN38" s="0"/>
      <c r="FO38" s="0"/>
      <c r="FP38" s="0"/>
      <c r="FQ38" s="0"/>
      <c r="FR38" s="0"/>
      <c r="FS38" s="0"/>
      <c r="FT38" s="0"/>
      <c r="FU38" s="0"/>
      <c r="FV38" s="0"/>
      <c r="FW38" s="0"/>
      <c r="FX38" s="0"/>
      <c r="FY38" s="0"/>
      <c r="FZ38" s="0"/>
      <c r="GA38" s="0"/>
      <c r="GB38" s="0"/>
      <c r="GC38" s="0"/>
      <c r="GD38" s="0"/>
      <c r="GE38" s="0"/>
      <c r="GF38" s="0"/>
      <c r="GG38" s="0"/>
      <c r="GH38" s="0"/>
      <c r="GI38" s="0"/>
      <c r="GJ38" s="0"/>
      <c r="GK38" s="0"/>
      <c r="GL38" s="0"/>
      <c r="GM38" s="0"/>
      <c r="GN38" s="0"/>
      <c r="GO38" s="0"/>
      <c r="GP38" s="0"/>
      <c r="GQ38" s="0"/>
      <c r="GR38" s="0"/>
      <c r="GS38" s="0"/>
      <c r="GT38" s="0"/>
      <c r="GU38" s="0"/>
      <c r="GV38" s="0"/>
      <c r="GW38" s="0"/>
      <c r="GX38" s="0"/>
      <c r="GY38" s="0"/>
      <c r="GZ38" s="0"/>
      <c r="HA38" s="0"/>
      <c r="HB38" s="0"/>
      <c r="HC38" s="0"/>
      <c r="HD38" s="0"/>
      <c r="HE38" s="0"/>
      <c r="HF38" s="0"/>
      <c r="HG38" s="0"/>
      <c r="HH38" s="0"/>
      <c r="HI38" s="0"/>
      <c r="HJ38" s="0"/>
      <c r="HK38" s="0"/>
      <c r="HL38" s="0"/>
      <c r="HM38" s="0"/>
      <c r="HN38" s="0"/>
      <c r="HO38" s="0"/>
      <c r="HP38" s="0"/>
      <c r="HQ38" s="0"/>
      <c r="HR38" s="0"/>
      <c r="HS38" s="0"/>
      <c r="HT38" s="0"/>
      <c r="HU38" s="0"/>
      <c r="HV38" s="0"/>
      <c r="HW38" s="0"/>
      <c r="HX38" s="0"/>
      <c r="HY38" s="0"/>
      <c r="HZ38" s="0"/>
      <c r="IA38" s="0"/>
      <c r="IB38" s="0"/>
      <c r="IC38" s="0"/>
      <c r="ID38" s="0"/>
      <c r="IE38" s="0"/>
      <c r="IF38" s="0"/>
      <c r="IG38" s="0"/>
      <c r="IH38" s="0"/>
      <c r="II38" s="0"/>
      <c r="IJ38" s="0"/>
      <c r="IK38" s="0"/>
      <c r="IL38" s="0"/>
      <c r="IM38" s="0"/>
      <c r="IN38" s="0"/>
      <c r="IO38" s="0"/>
      <c r="IP38" s="0"/>
      <c r="IQ38" s="0"/>
      <c r="IR38" s="0"/>
      <c r="IS38" s="0"/>
      <c r="IT38" s="0"/>
      <c r="IU38" s="0"/>
      <c r="IV38" s="0"/>
      <c r="IW38" s="0"/>
      <c r="IX38" s="0"/>
      <c r="IY38" s="0"/>
      <c r="IZ38" s="0"/>
      <c r="JA38" s="0"/>
      <c r="JB38" s="0"/>
      <c r="JC38" s="0"/>
      <c r="JD38" s="0"/>
      <c r="JE38" s="0"/>
      <c r="JF38" s="0"/>
      <c r="JG38" s="0"/>
      <c r="JH38" s="0"/>
      <c r="JI38" s="0"/>
      <c r="JJ38" s="0"/>
      <c r="JK38" s="0"/>
      <c r="JL38" s="0"/>
      <c r="JM38" s="0"/>
      <c r="JN38" s="0"/>
      <c r="JO38" s="0"/>
      <c r="JP38" s="0"/>
      <c r="JQ38" s="0"/>
      <c r="JR38" s="0"/>
      <c r="JS38" s="0"/>
      <c r="JT38" s="0"/>
      <c r="JU38" s="0"/>
      <c r="JV38" s="0"/>
      <c r="JW38" s="0"/>
      <c r="JX38" s="0"/>
      <c r="JY38" s="0"/>
      <c r="JZ38" s="0"/>
      <c r="KA38" s="0"/>
      <c r="KB38" s="0"/>
      <c r="KC38" s="0"/>
      <c r="KD38" s="0"/>
      <c r="KE38" s="0"/>
      <c r="KF38" s="0"/>
      <c r="KG38" s="0"/>
      <c r="KH38" s="0"/>
      <c r="KI38" s="0"/>
      <c r="KJ38" s="0"/>
      <c r="KK38" s="0"/>
      <c r="KL38" s="0"/>
      <c r="KM38" s="0"/>
      <c r="KN38" s="0"/>
      <c r="KO38" s="0"/>
      <c r="KP38" s="0"/>
      <c r="KQ38" s="0"/>
      <c r="KR38" s="0"/>
      <c r="KS38" s="0"/>
      <c r="KT38" s="0"/>
      <c r="KU38" s="0"/>
      <c r="KV38" s="0"/>
      <c r="KW38" s="0"/>
      <c r="KX38" s="0"/>
      <c r="KY38" s="0"/>
      <c r="KZ38" s="0"/>
      <c r="LA38" s="0"/>
      <c r="LB38" s="0"/>
      <c r="LC38" s="0"/>
      <c r="LD38" s="0"/>
      <c r="LE38" s="0"/>
      <c r="LF38" s="0"/>
      <c r="LG38" s="0"/>
      <c r="LH38" s="0"/>
      <c r="LI38" s="0"/>
      <c r="LJ38" s="0"/>
      <c r="LK38" s="0"/>
      <c r="LL38" s="0"/>
      <c r="LM38" s="0"/>
      <c r="LN38" s="0"/>
      <c r="LO38" s="0"/>
      <c r="LP38" s="0"/>
      <c r="LQ38" s="0"/>
      <c r="LR38" s="0"/>
      <c r="LS38" s="0"/>
      <c r="LT38" s="0"/>
      <c r="LU38" s="0"/>
      <c r="LV38" s="0"/>
      <c r="LW38" s="0"/>
      <c r="LX38" s="0"/>
      <c r="LY38" s="0"/>
      <c r="LZ38" s="0"/>
      <c r="MA38" s="0"/>
      <c r="MB38" s="0"/>
      <c r="MC38" s="0"/>
      <c r="MD38" s="0"/>
      <c r="ME38" s="0"/>
      <c r="MF38" s="0"/>
      <c r="MG38" s="0"/>
      <c r="MH38" s="0"/>
      <c r="MI38" s="0"/>
      <c r="MJ38" s="0"/>
      <c r="MK38" s="0"/>
      <c r="ML38" s="0"/>
      <c r="MM38" s="0"/>
      <c r="MN38" s="0"/>
      <c r="MO38" s="0"/>
      <c r="MP38" s="0"/>
      <c r="MQ38" s="0"/>
      <c r="MR38" s="0"/>
      <c r="MS38" s="0"/>
      <c r="MT38" s="0"/>
      <c r="MU38" s="0"/>
      <c r="MV38" s="0"/>
      <c r="MW38" s="0"/>
      <c r="MX38" s="0"/>
      <c r="MY38" s="0"/>
      <c r="MZ38" s="0"/>
      <c r="NA38" s="0"/>
      <c r="NB38" s="0"/>
      <c r="NC38" s="0"/>
      <c r="ND38" s="0"/>
      <c r="NE38" s="0"/>
      <c r="NF38" s="0"/>
      <c r="NG38" s="0"/>
      <c r="NH38" s="0"/>
      <c r="NI38" s="0"/>
      <c r="NJ38" s="0"/>
      <c r="NK38" s="0"/>
      <c r="NL38" s="0"/>
      <c r="NM38" s="0"/>
      <c r="NN38" s="0"/>
      <c r="NO38" s="0"/>
      <c r="NP38" s="0"/>
      <c r="NQ38" s="0"/>
      <c r="NR38" s="0"/>
      <c r="NS38" s="0"/>
      <c r="NT38" s="0"/>
      <c r="NU38" s="0"/>
      <c r="NV38" s="0"/>
      <c r="NW38" s="0"/>
      <c r="NX38" s="0"/>
      <c r="NY38" s="0"/>
      <c r="NZ38" s="0"/>
      <c r="OA38" s="0"/>
      <c r="OB38" s="0"/>
      <c r="OC38" s="0"/>
      <c r="OD38" s="0"/>
      <c r="OE38" s="0"/>
      <c r="OF38" s="0"/>
      <c r="OG38" s="0"/>
      <c r="OH38" s="0"/>
      <c r="OI38" s="0"/>
      <c r="OJ38" s="0"/>
      <c r="OK38" s="0"/>
      <c r="OL38" s="0"/>
      <c r="OM38" s="0"/>
      <c r="ON38" s="0"/>
      <c r="OO38" s="0"/>
      <c r="OP38" s="0"/>
      <c r="OQ38" s="0"/>
      <c r="OR38" s="0"/>
      <c r="OS38" s="0"/>
      <c r="OT38" s="0"/>
      <c r="OU38" s="0"/>
      <c r="OV38" s="0"/>
      <c r="OW38" s="0"/>
      <c r="OX38" s="0"/>
      <c r="OY38" s="0"/>
      <c r="OZ38" s="0"/>
      <c r="PA38" s="0"/>
      <c r="PB38" s="0"/>
      <c r="PC38" s="0"/>
      <c r="PD38" s="0"/>
      <c r="PE38" s="0"/>
      <c r="PF38" s="0"/>
      <c r="PG38" s="0"/>
      <c r="PH38" s="0"/>
      <c r="PI38" s="0"/>
      <c r="PJ38" s="0"/>
      <c r="PK38" s="0"/>
      <c r="PL38" s="0"/>
      <c r="PM38" s="0"/>
      <c r="PN38" s="0"/>
      <c r="PO38" s="0"/>
      <c r="PP38" s="0"/>
      <c r="PQ38" s="0"/>
      <c r="PR38" s="0"/>
      <c r="PS38" s="0"/>
      <c r="PT38" s="0"/>
      <c r="PU38" s="0"/>
      <c r="PV38" s="0"/>
      <c r="PW38" s="0"/>
      <c r="PX38" s="0"/>
      <c r="PY38" s="0"/>
      <c r="PZ38" s="0"/>
      <c r="QA38" s="0"/>
      <c r="QB38" s="0"/>
      <c r="QC38" s="0"/>
      <c r="QD38" s="0"/>
      <c r="QE38" s="0"/>
      <c r="QF38" s="0"/>
      <c r="QG38" s="0"/>
      <c r="QH38" s="0"/>
      <c r="QI38" s="0"/>
      <c r="QJ38" s="0"/>
      <c r="QK38" s="0"/>
      <c r="QL38" s="0"/>
      <c r="QM38" s="0"/>
      <c r="QN38" s="0"/>
      <c r="QO38" s="0"/>
      <c r="QP38" s="0"/>
      <c r="QQ38" s="0"/>
      <c r="QR38" s="0"/>
      <c r="QS38" s="0"/>
      <c r="QT38" s="0"/>
      <c r="QU38" s="0"/>
      <c r="QV38" s="0"/>
      <c r="QW38" s="0"/>
      <c r="QX38" s="0"/>
      <c r="QY38" s="0"/>
      <c r="QZ38" s="0"/>
      <c r="RA38" s="0"/>
      <c r="RB38" s="0"/>
      <c r="RC38" s="0"/>
      <c r="RD38" s="0"/>
      <c r="RE38" s="0"/>
      <c r="RF38" s="0"/>
      <c r="RG38" s="0"/>
      <c r="RH38" s="0"/>
      <c r="RI38" s="0"/>
      <c r="RJ38" s="0"/>
      <c r="RK38" s="0"/>
      <c r="RL38" s="0"/>
      <c r="RM38" s="0"/>
      <c r="RN38" s="0"/>
      <c r="RO38" s="0"/>
      <c r="RP38" s="0"/>
      <c r="RQ38" s="0"/>
      <c r="RR38" s="0"/>
      <c r="RS38" s="0"/>
      <c r="RT38" s="0"/>
      <c r="RU38" s="0"/>
      <c r="RV38" s="0"/>
      <c r="RW38" s="0"/>
      <c r="RX38" s="0"/>
      <c r="RY38" s="0"/>
      <c r="RZ38" s="0"/>
      <c r="SA38" s="0"/>
      <c r="SB38" s="0"/>
      <c r="SC38" s="0"/>
      <c r="SD38" s="0"/>
      <c r="SE38" s="0"/>
      <c r="SF38" s="0"/>
      <c r="SG38" s="0"/>
      <c r="SH38" s="0"/>
      <c r="SI38" s="0"/>
      <c r="SJ38" s="0"/>
      <c r="SK38" s="0"/>
      <c r="SL38" s="0"/>
      <c r="SM38" s="0"/>
      <c r="SN38" s="0"/>
      <c r="SO38" s="0"/>
      <c r="SP38" s="0"/>
      <c r="SQ38" s="0"/>
      <c r="SR38" s="0"/>
      <c r="SS38" s="0"/>
      <c r="ST38" s="0"/>
      <c r="SU38" s="0"/>
      <c r="SV38" s="0"/>
      <c r="SW38" s="0"/>
      <c r="SX38" s="0"/>
      <c r="SY38" s="0"/>
      <c r="SZ38" s="0"/>
      <c r="TA38" s="0"/>
      <c r="TB38" s="0"/>
      <c r="TC38" s="0"/>
      <c r="TD38" s="0"/>
      <c r="TE38" s="0"/>
      <c r="TF38" s="0"/>
      <c r="TG38" s="0"/>
      <c r="TH38" s="0"/>
      <c r="TI38" s="0"/>
      <c r="TJ38" s="0"/>
      <c r="TK38" s="0"/>
      <c r="TL38" s="0"/>
      <c r="TM38" s="0"/>
      <c r="TN38" s="0"/>
      <c r="TO38" s="0"/>
      <c r="TP38" s="0"/>
      <c r="TQ38" s="0"/>
      <c r="TR38" s="0"/>
      <c r="TS38" s="0"/>
      <c r="TT38" s="0"/>
      <c r="TU38" s="0"/>
      <c r="TV38" s="0"/>
      <c r="TW38" s="0"/>
      <c r="TX38" s="0"/>
      <c r="TY38" s="0"/>
      <c r="TZ38" s="0"/>
      <c r="UA38" s="0"/>
      <c r="UB38" s="0"/>
      <c r="UC38" s="0"/>
      <c r="UD38" s="0"/>
      <c r="UE38" s="0"/>
      <c r="UF38" s="0"/>
      <c r="UG38" s="0"/>
      <c r="UH38" s="0"/>
      <c r="UI38" s="0"/>
      <c r="UJ38" s="0"/>
      <c r="UK38" s="0"/>
      <c r="UL38" s="0"/>
      <c r="UM38" s="0"/>
      <c r="UN38" s="0"/>
      <c r="UO38" s="0"/>
      <c r="UP38" s="0"/>
      <c r="UQ38" s="0"/>
      <c r="UR38" s="0"/>
      <c r="US38" s="0"/>
      <c r="UT38" s="0"/>
      <c r="UU38" s="0"/>
      <c r="UV38" s="0"/>
      <c r="UW38" s="0"/>
      <c r="UX38" s="0"/>
      <c r="UY38" s="0"/>
      <c r="UZ38" s="0"/>
      <c r="VA38" s="0"/>
      <c r="VB38" s="0"/>
      <c r="VC38" s="0"/>
      <c r="VD38" s="0"/>
      <c r="VE38" s="0"/>
      <c r="VF38" s="0"/>
      <c r="VG38" s="0"/>
      <c r="VH38" s="0"/>
      <c r="VI38" s="0"/>
      <c r="VJ38" s="0"/>
      <c r="VK38" s="0"/>
      <c r="VL38" s="0"/>
      <c r="VM38" s="0"/>
      <c r="VN38" s="0"/>
      <c r="VO38" s="0"/>
      <c r="VP38" s="0"/>
      <c r="VQ38" s="0"/>
      <c r="VR38" s="0"/>
      <c r="VS38" s="0"/>
      <c r="VT38" s="0"/>
      <c r="VU38" s="0"/>
      <c r="VV38" s="0"/>
      <c r="VW38" s="0"/>
      <c r="VX38" s="0"/>
      <c r="VY38" s="0"/>
      <c r="VZ38" s="0"/>
      <c r="WA38" s="0"/>
      <c r="WB38" s="0"/>
      <c r="WC38" s="0"/>
      <c r="WD38" s="0"/>
      <c r="WE38" s="0"/>
      <c r="WF38" s="0"/>
      <c r="WG38" s="0"/>
      <c r="WH38" s="0"/>
      <c r="WI38" s="0"/>
      <c r="WJ38" s="0"/>
      <c r="WK38" s="0"/>
      <c r="WL38" s="0"/>
      <c r="WM38" s="0"/>
      <c r="WN38" s="0"/>
      <c r="WO38" s="0"/>
      <c r="WP38" s="0"/>
      <c r="WQ38" s="0"/>
      <c r="WR38" s="0"/>
      <c r="WS38" s="0"/>
      <c r="WT38" s="0"/>
      <c r="WU38" s="0"/>
      <c r="WV38" s="0"/>
      <c r="WW38" s="0"/>
      <c r="WX38" s="0"/>
      <c r="WY38" s="0"/>
      <c r="WZ38" s="0"/>
      <c r="XA38" s="0"/>
      <c r="XB38" s="0"/>
      <c r="XC38" s="0"/>
      <c r="XD38" s="0"/>
      <c r="XE38" s="0"/>
      <c r="XF38" s="0"/>
      <c r="XG38" s="0"/>
      <c r="XH38" s="0"/>
      <c r="XI38" s="0"/>
      <c r="XJ38" s="0"/>
      <c r="XK38" s="0"/>
      <c r="XL38" s="0"/>
      <c r="XM38" s="0"/>
      <c r="XN38" s="0"/>
      <c r="XO38" s="0"/>
      <c r="XP38" s="0"/>
      <c r="XQ38" s="0"/>
      <c r="XR38" s="0"/>
      <c r="XS38" s="0"/>
      <c r="XT38" s="0"/>
      <c r="XU38" s="0"/>
      <c r="XV38" s="0"/>
      <c r="XW38" s="0"/>
      <c r="XX38" s="0"/>
      <c r="XY38" s="0"/>
      <c r="XZ38" s="0"/>
      <c r="YA38" s="0"/>
      <c r="YB38" s="0"/>
      <c r="YC38" s="0"/>
      <c r="YD38" s="0"/>
      <c r="YE38" s="0"/>
      <c r="YF38" s="0"/>
      <c r="YG38" s="0"/>
      <c r="YH38" s="0"/>
      <c r="YI38" s="0"/>
      <c r="YJ38" s="0"/>
      <c r="YK38" s="0"/>
      <c r="YL38" s="0"/>
      <c r="YM38" s="0"/>
      <c r="YN38" s="0"/>
      <c r="YO38" s="0"/>
      <c r="YP38" s="0"/>
      <c r="YQ38" s="0"/>
      <c r="YR38" s="0"/>
      <c r="YS38" s="0"/>
      <c r="YT38" s="0"/>
      <c r="YU38" s="0"/>
      <c r="YV38" s="0"/>
      <c r="YW38" s="0"/>
      <c r="YX38" s="0"/>
      <c r="YY38" s="0"/>
      <c r="YZ38" s="0"/>
      <c r="ZA38" s="0"/>
      <c r="ZB38" s="0"/>
      <c r="ZC38" s="0"/>
      <c r="ZD38" s="0"/>
      <c r="ZE38" s="0"/>
      <c r="ZF38" s="0"/>
      <c r="ZG38" s="0"/>
      <c r="ZH38" s="0"/>
      <c r="ZI38" s="0"/>
      <c r="ZJ38" s="0"/>
      <c r="ZK38" s="0"/>
      <c r="ZL38" s="0"/>
      <c r="ZM38" s="0"/>
      <c r="ZN38" s="0"/>
      <c r="ZO38" s="0"/>
      <c r="ZP38" s="0"/>
      <c r="ZQ38" s="0"/>
      <c r="ZR38" s="0"/>
      <c r="ZS38" s="0"/>
      <c r="ZT38" s="0"/>
      <c r="ZU38" s="0"/>
      <c r="ZV38" s="0"/>
      <c r="ZW38" s="0"/>
      <c r="ZX38" s="0"/>
      <c r="ZY38" s="0"/>
      <c r="ZZ38" s="0"/>
      <c r="AAA38" s="0"/>
      <c r="AAB38" s="0"/>
      <c r="AAC38" s="0"/>
      <c r="AAD38" s="0"/>
      <c r="AAE38" s="0"/>
      <c r="AAF38" s="0"/>
      <c r="AAG38" s="0"/>
      <c r="AAH38" s="0"/>
      <c r="AAI38" s="0"/>
      <c r="AAJ38" s="0"/>
      <c r="AAK38" s="0"/>
      <c r="AAL38" s="0"/>
      <c r="AAM38" s="0"/>
      <c r="AAN38" s="0"/>
      <c r="AAO38" s="0"/>
      <c r="AAP38" s="0"/>
      <c r="AAQ38" s="0"/>
      <c r="AAR38" s="0"/>
      <c r="AAS38" s="0"/>
      <c r="AAT38" s="0"/>
      <c r="AAU38" s="0"/>
      <c r="AAV38" s="0"/>
      <c r="AAW38" s="0"/>
      <c r="AAX38" s="0"/>
      <c r="AAY38" s="0"/>
      <c r="AAZ38" s="0"/>
      <c r="ABA38" s="0"/>
      <c r="ABB38" s="0"/>
      <c r="ABC38" s="0"/>
      <c r="ABD38" s="0"/>
      <c r="ABE38" s="0"/>
      <c r="ABF38" s="0"/>
      <c r="ABG38" s="0"/>
      <c r="ABH38" s="0"/>
      <c r="ABI38" s="0"/>
      <c r="ABJ38" s="0"/>
      <c r="ABK38" s="0"/>
      <c r="ABL38" s="0"/>
      <c r="ABM38" s="0"/>
      <c r="ABN38" s="0"/>
      <c r="ABO38" s="0"/>
      <c r="ABP38" s="0"/>
      <c r="ABQ38" s="0"/>
      <c r="ABR38" s="0"/>
      <c r="ABS38" s="0"/>
      <c r="ABT38" s="0"/>
      <c r="ABU38" s="0"/>
      <c r="ABV38" s="0"/>
      <c r="ABW38" s="0"/>
      <c r="ABX38" s="0"/>
      <c r="ABY38" s="0"/>
      <c r="ABZ38" s="0"/>
      <c r="ACA38" s="0"/>
      <c r="ACB38" s="0"/>
      <c r="ACC38" s="0"/>
      <c r="ACD38" s="0"/>
      <c r="ACE38" s="0"/>
      <c r="ACF38" s="0"/>
      <c r="ACG38" s="0"/>
      <c r="ACH38" s="0"/>
      <c r="ACI38" s="0"/>
      <c r="ACJ38" s="0"/>
      <c r="ACK38" s="0"/>
      <c r="ACL38" s="0"/>
      <c r="ACM38" s="0"/>
      <c r="ACN38" s="0"/>
      <c r="ACO38" s="0"/>
      <c r="ACP38" s="0"/>
      <c r="ACQ38" s="0"/>
      <c r="ACR38" s="0"/>
      <c r="ACS38" s="0"/>
      <c r="ACT38" s="0"/>
      <c r="ACU38" s="0"/>
      <c r="ACV38" s="0"/>
      <c r="ACW38" s="0"/>
      <c r="ACX38" s="0"/>
      <c r="ACY38" s="0"/>
      <c r="ACZ38" s="0"/>
      <c r="ADA38" s="0"/>
      <c r="ADB38" s="0"/>
      <c r="ADC38" s="0"/>
      <c r="ADD38" s="0"/>
      <c r="ADE38" s="0"/>
      <c r="ADF38" s="0"/>
      <c r="ADG38" s="0"/>
      <c r="ADH38" s="0"/>
      <c r="ADI38" s="0"/>
      <c r="ADJ38" s="0"/>
      <c r="ADK38" s="0"/>
      <c r="ADL38" s="0"/>
      <c r="ADM38" s="0"/>
      <c r="ADN38" s="0"/>
      <c r="ADO38" s="0"/>
      <c r="ADP38" s="0"/>
      <c r="ADQ38" s="0"/>
      <c r="ADR38" s="0"/>
      <c r="ADS38" s="0"/>
      <c r="ADT38" s="0"/>
      <c r="ADU38" s="0"/>
      <c r="ADV38" s="0"/>
      <c r="ADW38" s="0"/>
      <c r="ADX38" s="0"/>
      <c r="ADY38" s="0"/>
      <c r="ADZ38" s="0"/>
      <c r="AEA38" s="0"/>
      <c r="AEB38" s="0"/>
      <c r="AEC38" s="0"/>
      <c r="AED38" s="0"/>
      <c r="AEE38" s="0"/>
      <c r="AEF38" s="0"/>
      <c r="AEG38" s="0"/>
      <c r="AEH38" s="0"/>
      <c r="AEI38" s="0"/>
      <c r="AEJ38" s="0"/>
      <c r="AEK38" s="0"/>
      <c r="AEL38" s="0"/>
      <c r="AEM38" s="0"/>
      <c r="AEN38" s="0"/>
      <c r="AEO38" s="0"/>
      <c r="AEP38" s="0"/>
      <c r="AEQ38" s="0"/>
      <c r="AER38" s="0"/>
      <c r="AES38" s="0"/>
      <c r="AET38" s="0"/>
      <c r="AEU38" s="0"/>
      <c r="AEV38" s="0"/>
      <c r="AEW38" s="0"/>
      <c r="AEX38" s="0"/>
      <c r="AEY38" s="0"/>
      <c r="AEZ38" s="0"/>
      <c r="AFA38" s="0"/>
      <c r="AFB38" s="0"/>
      <c r="AFC38" s="0"/>
      <c r="AFD38" s="0"/>
      <c r="AFE38" s="0"/>
      <c r="AFF38" s="0"/>
      <c r="AFG38" s="0"/>
      <c r="AFH38" s="0"/>
      <c r="AFI38" s="0"/>
      <c r="AFJ38" s="0"/>
      <c r="AFK38" s="0"/>
      <c r="AFL38" s="0"/>
      <c r="AFM38" s="0"/>
      <c r="AFN38" s="0"/>
      <c r="AFO38" s="0"/>
      <c r="AFP38" s="0"/>
      <c r="AFQ38" s="0"/>
      <c r="AFR38" s="0"/>
      <c r="AFS38" s="0"/>
      <c r="AFT38" s="0"/>
      <c r="AFU38" s="0"/>
      <c r="AFV38" s="0"/>
      <c r="AFW38" s="0"/>
      <c r="AFX38" s="0"/>
      <c r="AFY38" s="0"/>
      <c r="AFZ38" s="0"/>
      <c r="AGA38" s="0"/>
      <c r="AGB38" s="0"/>
      <c r="AGC38" s="0"/>
      <c r="AGD38" s="0"/>
      <c r="AGE38" s="0"/>
      <c r="AGF38" s="0"/>
      <c r="AGG38" s="0"/>
      <c r="AGH38" s="0"/>
      <c r="AGI38" s="0"/>
      <c r="AGJ38" s="0"/>
      <c r="AGK38" s="0"/>
      <c r="AGL38" s="0"/>
      <c r="AGM38" s="0"/>
      <c r="AGN38" s="0"/>
      <c r="AGO38" s="0"/>
      <c r="AGP38" s="0"/>
      <c r="AGQ38" s="0"/>
      <c r="AGR38" s="0"/>
      <c r="AGS38" s="0"/>
      <c r="AGT38" s="0"/>
      <c r="AGU38" s="0"/>
      <c r="AGV38" s="0"/>
      <c r="AGW38" s="0"/>
      <c r="AGX38" s="0"/>
      <c r="AGY38" s="0"/>
      <c r="AGZ38" s="0"/>
      <c r="AHA38" s="0"/>
      <c r="AHB38" s="0"/>
      <c r="AHC38" s="0"/>
      <c r="AHD38" s="0"/>
      <c r="AHE38" s="0"/>
      <c r="AHF38" s="0"/>
      <c r="AHG38" s="0"/>
      <c r="AHH38" s="0"/>
      <c r="AHI38" s="0"/>
      <c r="AHJ38" s="0"/>
      <c r="AHK38" s="0"/>
      <c r="AHL38" s="0"/>
      <c r="AHM38" s="0"/>
      <c r="AHN38" s="0"/>
      <c r="AHO38" s="0"/>
      <c r="AHP38" s="0"/>
      <c r="AHQ38" s="0"/>
      <c r="AHR38" s="0"/>
      <c r="AHS38" s="0"/>
      <c r="AHT38" s="0"/>
      <c r="AHU38" s="0"/>
      <c r="AHV38" s="0"/>
      <c r="AHW38" s="0"/>
      <c r="AHX38" s="0"/>
      <c r="AHY38" s="0"/>
      <c r="AHZ38" s="0"/>
      <c r="AIA38" s="0"/>
      <c r="AIB38" s="0"/>
      <c r="AIC38" s="0"/>
      <c r="AID38" s="0"/>
      <c r="AIE38" s="0"/>
      <c r="AIF38" s="0"/>
      <c r="AIG38" s="0"/>
      <c r="AIH38" s="0"/>
      <c r="AII38" s="0"/>
      <c r="AIJ38" s="0"/>
      <c r="AIK38" s="0"/>
      <c r="AIL38" s="0"/>
      <c r="AIM38" s="0"/>
      <c r="AIN38" s="0"/>
      <c r="AIO38" s="0"/>
      <c r="AIP38" s="0"/>
      <c r="AIQ38" s="0"/>
      <c r="AIR38" s="0"/>
      <c r="AIS38" s="0"/>
      <c r="AIT38" s="0"/>
      <c r="AIU38" s="0"/>
      <c r="AIV38" s="0"/>
      <c r="AIW38" s="0"/>
      <c r="AIX38" s="0"/>
      <c r="AIY38" s="0"/>
      <c r="AIZ38" s="0"/>
      <c r="AJA38" s="0"/>
      <c r="AJB38" s="0"/>
      <c r="AJC38" s="0"/>
      <c r="AJD38" s="0"/>
      <c r="AJE38" s="0"/>
      <c r="AJF38" s="0"/>
      <c r="AJG38" s="0"/>
      <c r="AJH38" s="0"/>
      <c r="AJI38" s="0"/>
      <c r="AJJ38" s="0"/>
      <c r="AJK38" s="0"/>
      <c r="AJL38" s="0"/>
      <c r="AJM38" s="0"/>
      <c r="AJN38" s="0"/>
      <c r="AJO38" s="0"/>
      <c r="AJP38" s="0"/>
      <c r="AJQ38" s="0"/>
      <c r="AJR38" s="0"/>
      <c r="AJS38" s="0"/>
      <c r="AJT38" s="0"/>
      <c r="AJU38" s="0"/>
      <c r="AJV38" s="0"/>
      <c r="AJW38" s="0"/>
      <c r="AJX38" s="0"/>
      <c r="AJY38" s="0"/>
      <c r="AJZ38" s="0"/>
      <c r="AKA38" s="0"/>
      <c r="AKB38" s="0"/>
      <c r="AKC38" s="0"/>
      <c r="AKD38" s="0"/>
      <c r="AKE38" s="0"/>
      <c r="AKF38" s="0"/>
      <c r="AKG38" s="0"/>
      <c r="AKH38" s="0"/>
      <c r="AKI38" s="0"/>
      <c r="AKJ38" s="0"/>
      <c r="AKK38" s="0"/>
      <c r="AKL38" s="0"/>
      <c r="AKM38" s="0"/>
      <c r="AKN38" s="0"/>
      <c r="AKO38" s="0"/>
      <c r="AKP38" s="0"/>
      <c r="AKQ38" s="0"/>
      <c r="AKR38" s="0"/>
      <c r="AKS38" s="0"/>
      <c r="AKT38" s="0"/>
      <c r="AKU38" s="0"/>
      <c r="AKV38" s="0"/>
      <c r="AKW38" s="0"/>
      <c r="AKX38" s="0"/>
      <c r="AKY38" s="0"/>
      <c r="AKZ38" s="0"/>
      <c r="ALA38" s="0"/>
      <c r="ALB38" s="0"/>
      <c r="ALC38" s="0"/>
      <c r="ALD38" s="0"/>
      <c r="ALE38" s="0"/>
      <c r="ALF38" s="0"/>
      <c r="ALG38" s="0"/>
      <c r="ALH38" s="0"/>
      <c r="ALI38" s="0"/>
      <c r="ALJ38" s="0"/>
      <c r="ALK38" s="0"/>
      <c r="ALL38" s="0"/>
      <c r="ALM38" s="0"/>
      <c r="ALN38" s="0"/>
      <c r="ALO38" s="0"/>
      <c r="ALP38" s="0"/>
      <c r="ALQ38" s="0"/>
      <c r="ALR38" s="0"/>
      <c r="ALS38" s="0"/>
      <c r="ALT38" s="0"/>
      <c r="ALU38" s="0"/>
      <c r="ALV38" s="0"/>
      <c r="ALW38" s="0"/>
      <c r="ALX38" s="0"/>
      <c r="ALY38" s="0"/>
      <c r="ALZ38" s="0"/>
      <c r="AMA38" s="0"/>
      <c r="AMB38" s="0"/>
      <c r="AMC38" s="0"/>
      <c r="AMD38" s="0"/>
      <c r="AME38" s="0"/>
      <c r="AMF38" s="0"/>
      <c r="AMG38" s="0"/>
      <c r="AMH38" s="0"/>
      <c r="AMI38" s="0"/>
      <c r="AMJ38" s="0"/>
    </row>
    <row r="39" customFormat="false" ht="13.8" hidden="false" customHeight="false" outlineLevel="0" collapsed="false">
      <c r="A39" s="1" t="s">
        <v>56</v>
      </c>
      <c r="B39" s="1" t="s">
        <v>37</v>
      </c>
      <c r="C39" s="1" t="s">
        <v>42</v>
      </c>
      <c r="D39" s="1" t="s">
        <v>14</v>
      </c>
      <c r="E39" s="1" t="n">
        <v>43</v>
      </c>
      <c r="F39" s="7" t="n">
        <v>76.2</v>
      </c>
      <c r="G39" s="1" t="n">
        <v>5532430</v>
      </c>
      <c r="H39" s="1" t="n">
        <v>5172182</v>
      </c>
      <c r="I39" s="1" t="n">
        <v>0.01</v>
      </c>
      <c r="J39" s="4" t="n">
        <v>3.86683995265441E-005</v>
      </c>
      <c r="K39" s="1" t="n">
        <v>69.95</v>
      </c>
      <c r="L39" s="7"/>
      <c r="M39" s="7"/>
      <c r="N39" s="7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0"/>
      <c r="DX39" s="0"/>
      <c r="DY39" s="0"/>
      <c r="DZ39" s="0"/>
      <c r="EA39" s="0"/>
      <c r="EB39" s="0"/>
      <c r="EC39" s="0"/>
      <c r="ED39" s="0"/>
      <c r="EE39" s="0"/>
      <c r="EF39" s="0"/>
      <c r="EG39" s="0"/>
      <c r="EH39" s="0"/>
      <c r="EI39" s="0"/>
      <c r="EJ39" s="0"/>
      <c r="EK39" s="0"/>
      <c r="EL39" s="0"/>
      <c r="EM39" s="0"/>
      <c r="EN39" s="0"/>
      <c r="EO39" s="0"/>
      <c r="EP39" s="0"/>
      <c r="EQ39" s="0"/>
      <c r="ER39" s="0"/>
      <c r="ES39" s="0"/>
      <c r="ET39" s="0"/>
      <c r="EU39" s="0"/>
      <c r="EV39" s="0"/>
      <c r="EW39" s="0"/>
      <c r="EX39" s="0"/>
      <c r="EY39" s="0"/>
      <c r="EZ39" s="0"/>
      <c r="FA39" s="0"/>
      <c r="FB39" s="0"/>
      <c r="FC39" s="0"/>
      <c r="FD39" s="0"/>
      <c r="FE39" s="0"/>
      <c r="FF39" s="0"/>
      <c r="FG39" s="0"/>
      <c r="FH39" s="0"/>
      <c r="FI39" s="0"/>
      <c r="FJ39" s="0"/>
      <c r="FK39" s="0"/>
      <c r="FL39" s="0"/>
      <c r="FM39" s="0"/>
      <c r="FN39" s="0"/>
      <c r="FO39" s="0"/>
      <c r="FP39" s="0"/>
      <c r="FQ39" s="0"/>
      <c r="FR39" s="0"/>
      <c r="FS39" s="0"/>
      <c r="FT39" s="0"/>
      <c r="FU39" s="0"/>
      <c r="FV39" s="0"/>
      <c r="FW39" s="0"/>
      <c r="FX39" s="0"/>
      <c r="FY39" s="0"/>
      <c r="FZ39" s="0"/>
      <c r="GA39" s="0"/>
      <c r="GB39" s="0"/>
      <c r="GC39" s="0"/>
      <c r="GD39" s="0"/>
      <c r="GE39" s="0"/>
      <c r="GF39" s="0"/>
      <c r="GG39" s="0"/>
      <c r="GH39" s="0"/>
      <c r="GI39" s="0"/>
      <c r="GJ39" s="0"/>
      <c r="GK39" s="0"/>
      <c r="GL39" s="0"/>
      <c r="GM39" s="0"/>
      <c r="GN39" s="0"/>
      <c r="GO39" s="0"/>
      <c r="GP39" s="0"/>
      <c r="GQ39" s="0"/>
      <c r="GR39" s="0"/>
      <c r="GS39" s="0"/>
      <c r="GT39" s="0"/>
      <c r="GU39" s="0"/>
      <c r="GV39" s="0"/>
      <c r="GW39" s="0"/>
      <c r="GX39" s="0"/>
      <c r="GY39" s="0"/>
      <c r="GZ39" s="0"/>
      <c r="HA39" s="0"/>
      <c r="HB39" s="0"/>
      <c r="HC39" s="0"/>
      <c r="HD39" s="0"/>
      <c r="HE39" s="0"/>
      <c r="HF39" s="0"/>
      <c r="HG39" s="0"/>
      <c r="HH39" s="0"/>
      <c r="HI39" s="0"/>
      <c r="HJ39" s="0"/>
      <c r="HK39" s="0"/>
      <c r="HL39" s="0"/>
      <c r="HM39" s="0"/>
      <c r="HN39" s="0"/>
      <c r="HO39" s="0"/>
      <c r="HP39" s="0"/>
      <c r="HQ39" s="0"/>
      <c r="HR39" s="0"/>
      <c r="HS39" s="0"/>
      <c r="HT39" s="0"/>
      <c r="HU39" s="0"/>
      <c r="HV39" s="0"/>
      <c r="HW39" s="0"/>
      <c r="HX39" s="0"/>
      <c r="HY39" s="0"/>
      <c r="HZ39" s="0"/>
      <c r="IA39" s="0"/>
      <c r="IB39" s="0"/>
      <c r="IC39" s="0"/>
      <c r="ID39" s="0"/>
      <c r="IE39" s="0"/>
      <c r="IF39" s="0"/>
      <c r="IG39" s="0"/>
      <c r="IH39" s="0"/>
      <c r="II39" s="0"/>
      <c r="IJ39" s="0"/>
      <c r="IK39" s="0"/>
      <c r="IL39" s="0"/>
      <c r="IM39" s="0"/>
      <c r="IN39" s="0"/>
      <c r="IO39" s="0"/>
      <c r="IP39" s="0"/>
      <c r="IQ39" s="0"/>
      <c r="IR39" s="0"/>
      <c r="IS39" s="0"/>
      <c r="IT39" s="0"/>
      <c r="IU39" s="0"/>
      <c r="IV39" s="0"/>
      <c r="IW39" s="0"/>
      <c r="IX39" s="0"/>
      <c r="IY39" s="0"/>
      <c r="IZ39" s="0"/>
      <c r="JA39" s="0"/>
      <c r="JB39" s="0"/>
      <c r="JC39" s="0"/>
      <c r="JD39" s="0"/>
      <c r="JE39" s="0"/>
      <c r="JF39" s="0"/>
      <c r="JG39" s="0"/>
      <c r="JH39" s="0"/>
      <c r="JI39" s="0"/>
      <c r="JJ39" s="0"/>
      <c r="JK39" s="0"/>
      <c r="JL39" s="0"/>
      <c r="JM39" s="0"/>
      <c r="JN39" s="0"/>
      <c r="JO39" s="0"/>
      <c r="JP39" s="0"/>
      <c r="JQ39" s="0"/>
      <c r="JR39" s="0"/>
      <c r="JS39" s="0"/>
      <c r="JT39" s="0"/>
      <c r="JU39" s="0"/>
      <c r="JV39" s="0"/>
      <c r="JW39" s="0"/>
      <c r="JX39" s="0"/>
      <c r="JY39" s="0"/>
      <c r="JZ39" s="0"/>
      <c r="KA39" s="0"/>
      <c r="KB39" s="0"/>
      <c r="KC39" s="0"/>
      <c r="KD39" s="0"/>
      <c r="KE39" s="0"/>
      <c r="KF39" s="0"/>
      <c r="KG39" s="0"/>
      <c r="KH39" s="0"/>
      <c r="KI39" s="0"/>
      <c r="KJ39" s="0"/>
      <c r="KK39" s="0"/>
      <c r="KL39" s="0"/>
      <c r="KM39" s="0"/>
      <c r="KN39" s="0"/>
      <c r="KO39" s="0"/>
      <c r="KP39" s="0"/>
      <c r="KQ39" s="0"/>
      <c r="KR39" s="0"/>
      <c r="KS39" s="0"/>
      <c r="KT39" s="0"/>
      <c r="KU39" s="0"/>
      <c r="KV39" s="0"/>
      <c r="KW39" s="0"/>
      <c r="KX39" s="0"/>
      <c r="KY39" s="0"/>
      <c r="KZ39" s="0"/>
      <c r="LA39" s="0"/>
      <c r="LB39" s="0"/>
      <c r="LC39" s="0"/>
      <c r="LD39" s="0"/>
      <c r="LE39" s="0"/>
      <c r="LF39" s="0"/>
      <c r="LG39" s="0"/>
      <c r="LH39" s="0"/>
      <c r="LI39" s="0"/>
      <c r="LJ39" s="0"/>
      <c r="LK39" s="0"/>
      <c r="LL39" s="0"/>
      <c r="LM39" s="0"/>
      <c r="LN39" s="0"/>
      <c r="LO39" s="0"/>
      <c r="LP39" s="0"/>
      <c r="LQ39" s="0"/>
      <c r="LR39" s="0"/>
      <c r="LS39" s="0"/>
      <c r="LT39" s="0"/>
      <c r="LU39" s="0"/>
      <c r="LV39" s="0"/>
      <c r="LW39" s="0"/>
      <c r="LX39" s="0"/>
      <c r="LY39" s="0"/>
      <c r="LZ39" s="0"/>
      <c r="MA39" s="0"/>
      <c r="MB39" s="0"/>
      <c r="MC39" s="0"/>
      <c r="MD39" s="0"/>
      <c r="ME39" s="0"/>
      <c r="MF39" s="0"/>
      <c r="MG39" s="0"/>
      <c r="MH39" s="0"/>
      <c r="MI39" s="0"/>
      <c r="MJ39" s="0"/>
      <c r="MK39" s="0"/>
      <c r="ML39" s="0"/>
      <c r="MM39" s="0"/>
      <c r="MN39" s="0"/>
      <c r="MO39" s="0"/>
      <c r="MP39" s="0"/>
      <c r="MQ39" s="0"/>
      <c r="MR39" s="0"/>
      <c r="MS39" s="0"/>
      <c r="MT39" s="0"/>
      <c r="MU39" s="0"/>
      <c r="MV39" s="0"/>
      <c r="MW39" s="0"/>
      <c r="MX39" s="0"/>
      <c r="MY39" s="0"/>
      <c r="MZ39" s="0"/>
      <c r="NA39" s="0"/>
      <c r="NB39" s="0"/>
      <c r="NC39" s="0"/>
      <c r="ND39" s="0"/>
      <c r="NE39" s="0"/>
      <c r="NF39" s="0"/>
      <c r="NG39" s="0"/>
      <c r="NH39" s="0"/>
      <c r="NI39" s="0"/>
      <c r="NJ39" s="0"/>
      <c r="NK39" s="0"/>
      <c r="NL39" s="0"/>
      <c r="NM39" s="0"/>
      <c r="NN39" s="0"/>
      <c r="NO39" s="0"/>
      <c r="NP39" s="0"/>
      <c r="NQ39" s="0"/>
      <c r="NR39" s="0"/>
      <c r="NS39" s="0"/>
      <c r="NT39" s="0"/>
      <c r="NU39" s="0"/>
      <c r="NV39" s="0"/>
      <c r="NW39" s="0"/>
      <c r="NX39" s="0"/>
      <c r="NY39" s="0"/>
      <c r="NZ39" s="0"/>
      <c r="OA39" s="0"/>
      <c r="OB39" s="0"/>
      <c r="OC39" s="0"/>
      <c r="OD39" s="0"/>
      <c r="OE39" s="0"/>
      <c r="OF39" s="0"/>
      <c r="OG39" s="0"/>
      <c r="OH39" s="0"/>
      <c r="OI39" s="0"/>
      <c r="OJ39" s="0"/>
      <c r="OK39" s="0"/>
      <c r="OL39" s="0"/>
      <c r="OM39" s="0"/>
      <c r="ON39" s="0"/>
      <c r="OO39" s="0"/>
      <c r="OP39" s="0"/>
      <c r="OQ39" s="0"/>
      <c r="OR39" s="0"/>
      <c r="OS39" s="0"/>
      <c r="OT39" s="0"/>
      <c r="OU39" s="0"/>
      <c r="OV39" s="0"/>
      <c r="OW39" s="0"/>
      <c r="OX39" s="0"/>
      <c r="OY39" s="0"/>
      <c r="OZ39" s="0"/>
      <c r="PA39" s="0"/>
      <c r="PB39" s="0"/>
      <c r="PC39" s="0"/>
      <c r="PD39" s="0"/>
      <c r="PE39" s="0"/>
      <c r="PF39" s="0"/>
      <c r="PG39" s="0"/>
      <c r="PH39" s="0"/>
      <c r="PI39" s="0"/>
      <c r="PJ39" s="0"/>
      <c r="PK39" s="0"/>
      <c r="PL39" s="0"/>
      <c r="PM39" s="0"/>
      <c r="PN39" s="0"/>
      <c r="PO39" s="0"/>
      <c r="PP39" s="0"/>
      <c r="PQ39" s="0"/>
      <c r="PR39" s="0"/>
      <c r="PS39" s="0"/>
      <c r="PT39" s="0"/>
      <c r="PU39" s="0"/>
      <c r="PV39" s="0"/>
      <c r="PW39" s="0"/>
      <c r="PX39" s="0"/>
      <c r="PY39" s="0"/>
      <c r="PZ39" s="0"/>
      <c r="QA39" s="0"/>
      <c r="QB39" s="0"/>
      <c r="QC39" s="0"/>
      <c r="QD39" s="0"/>
      <c r="QE39" s="0"/>
      <c r="QF39" s="0"/>
      <c r="QG39" s="0"/>
      <c r="QH39" s="0"/>
      <c r="QI39" s="0"/>
      <c r="QJ39" s="0"/>
      <c r="QK39" s="0"/>
      <c r="QL39" s="0"/>
      <c r="QM39" s="0"/>
      <c r="QN39" s="0"/>
      <c r="QO39" s="0"/>
      <c r="QP39" s="0"/>
      <c r="QQ39" s="0"/>
      <c r="QR39" s="0"/>
      <c r="QS39" s="0"/>
      <c r="QT39" s="0"/>
      <c r="QU39" s="0"/>
      <c r="QV39" s="0"/>
      <c r="QW39" s="0"/>
      <c r="QX39" s="0"/>
      <c r="QY39" s="0"/>
      <c r="QZ39" s="0"/>
      <c r="RA39" s="0"/>
      <c r="RB39" s="0"/>
      <c r="RC39" s="0"/>
      <c r="RD39" s="0"/>
      <c r="RE39" s="0"/>
      <c r="RF39" s="0"/>
      <c r="RG39" s="0"/>
      <c r="RH39" s="0"/>
      <c r="RI39" s="0"/>
      <c r="RJ39" s="0"/>
      <c r="RK39" s="0"/>
      <c r="RL39" s="0"/>
      <c r="RM39" s="0"/>
      <c r="RN39" s="0"/>
      <c r="RO39" s="0"/>
      <c r="RP39" s="0"/>
      <c r="RQ39" s="0"/>
      <c r="RR39" s="0"/>
      <c r="RS39" s="0"/>
      <c r="RT39" s="0"/>
      <c r="RU39" s="0"/>
      <c r="RV39" s="0"/>
      <c r="RW39" s="0"/>
      <c r="RX39" s="0"/>
      <c r="RY39" s="0"/>
      <c r="RZ39" s="0"/>
      <c r="SA39" s="0"/>
      <c r="SB39" s="0"/>
      <c r="SC39" s="0"/>
      <c r="SD39" s="0"/>
      <c r="SE39" s="0"/>
      <c r="SF39" s="0"/>
      <c r="SG39" s="0"/>
      <c r="SH39" s="0"/>
      <c r="SI39" s="0"/>
      <c r="SJ39" s="0"/>
      <c r="SK39" s="0"/>
      <c r="SL39" s="0"/>
      <c r="SM39" s="0"/>
      <c r="SN39" s="0"/>
      <c r="SO39" s="0"/>
      <c r="SP39" s="0"/>
      <c r="SQ39" s="0"/>
      <c r="SR39" s="0"/>
      <c r="SS39" s="0"/>
      <c r="ST39" s="0"/>
      <c r="SU39" s="0"/>
      <c r="SV39" s="0"/>
      <c r="SW39" s="0"/>
      <c r="SX39" s="0"/>
      <c r="SY39" s="0"/>
      <c r="SZ39" s="0"/>
      <c r="TA39" s="0"/>
      <c r="TB39" s="0"/>
      <c r="TC39" s="0"/>
      <c r="TD39" s="0"/>
      <c r="TE39" s="0"/>
      <c r="TF39" s="0"/>
      <c r="TG39" s="0"/>
      <c r="TH39" s="0"/>
      <c r="TI39" s="0"/>
      <c r="TJ39" s="0"/>
      <c r="TK39" s="0"/>
      <c r="TL39" s="0"/>
      <c r="TM39" s="0"/>
      <c r="TN39" s="0"/>
      <c r="TO39" s="0"/>
      <c r="TP39" s="0"/>
      <c r="TQ39" s="0"/>
      <c r="TR39" s="0"/>
      <c r="TS39" s="0"/>
      <c r="TT39" s="0"/>
      <c r="TU39" s="0"/>
      <c r="TV39" s="0"/>
      <c r="TW39" s="0"/>
      <c r="TX39" s="0"/>
      <c r="TY39" s="0"/>
      <c r="TZ39" s="0"/>
      <c r="UA39" s="0"/>
      <c r="UB39" s="0"/>
      <c r="UC39" s="0"/>
      <c r="UD39" s="0"/>
      <c r="UE39" s="0"/>
      <c r="UF39" s="0"/>
      <c r="UG39" s="0"/>
      <c r="UH39" s="0"/>
      <c r="UI39" s="0"/>
      <c r="UJ39" s="0"/>
      <c r="UK39" s="0"/>
      <c r="UL39" s="0"/>
      <c r="UM39" s="0"/>
      <c r="UN39" s="0"/>
      <c r="UO39" s="0"/>
      <c r="UP39" s="0"/>
      <c r="UQ39" s="0"/>
      <c r="UR39" s="0"/>
      <c r="US39" s="0"/>
      <c r="UT39" s="0"/>
      <c r="UU39" s="0"/>
      <c r="UV39" s="0"/>
      <c r="UW39" s="0"/>
      <c r="UX39" s="0"/>
      <c r="UY39" s="0"/>
      <c r="UZ39" s="0"/>
      <c r="VA39" s="0"/>
      <c r="VB39" s="0"/>
      <c r="VC39" s="0"/>
      <c r="VD39" s="0"/>
      <c r="VE39" s="0"/>
      <c r="VF39" s="0"/>
      <c r="VG39" s="0"/>
      <c r="VH39" s="0"/>
      <c r="VI39" s="0"/>
      <c r="VJ39" s="0"/>
      <c r="VK39" s="0"/>
      <c r="VL39" s="0"/>
      <c r="VM39" s="0"/>
      <c r="VN39" s="0"/>
      <c r="VO39" s="0"/>
      <c r="VP39" s="0"/>
      <c r="VQ39" s="0"/>
      <c r="VR39" s="0"/>
      <c r="VS39" s="0"/>
      <c r="VT39" s="0"/>
      <c r="VU39" s="0"/>
      <c r="VV39" s="0"/>
      <c r="VW39" s="0"/>
      <c r="VX39" s="0"/>
      <c r="VY39" s="0"/>
      <c r="VZ39" s="0"/>
      <c r="WA39" s="0"/>
      <c r="WB39" s="0"/>
      <c r="WC39" s="0"/>
      <c r="WD39" s="0"/>
      <c r="WE39" s="0"/>
      <c r="WF39" s="0"/>
      <c r="WG39" s="0"/>
      <c r="WH39" s="0"/>
      <c r="WI39" s="0"/>
      <c r="WJ39" s="0"/>
      <c r="WK39" s="0"/>
      <c r="WL39" s="0"/>
      <c r="WM39" s="0"/>
      <c r="WN39" s="0"/>
      <c r="WO39" s="0"/>
      <c r="WP39" s="0"/>
      <c r="WQ39" s="0"/>
      <c r="WR39" s="0"/>
      <c r="WS39" s="0"/>
      <c r="WT39" s="0"/>
      <c r="WU39" s="0"/>
      <c r="WV39" s="0"/>
      <c r="WW39" s="0"/>
      <c r="WX39" s="0"/>
      <c r="WY39" s="0"/>
      <c r="WZ39" s="0"/>
      <c r="XA39" s="0"/>
      <c r="XB39" s="0"/>
      <c r="XC39" s="0"/>
      <c r="XD39" s="0"/>
      <c r="XE39" s="0"/>
      <c r="XF39" s="0"/>
      <c r="XG39" s="0"/>
      <c r="XH39" s="0"/>
      <c r="XI39" s="0"/>
      <c r="XJ39" s="0"/>
      <c r="XK39" s="0"/>
      <c r="XL39" s="0"/>
      <c r="XM39" s="0"/>
      <c r="XN39" s="0"/>
      <c r="XO39" s="0"/>
      <c r="XP39" s="0"/>
      <c r="XQ39" s="0"/>
      <c r="XR39" s="0"/>
      <c r="XS39" s="0"/>
      <c r="XT39" s="0"/>
      <c r="XU39" s="0"/>
      <c r="XV39" s="0"/>
      <c r="XW39" s="0"/>
      <c r="XX39" s="0"/>
      <c r="XY39" s="0"/>
      <c r="XZ39" s="0"/>
      <c r="YA39" s="0"/>
      <c r="YB39" s="0"/>
      <c r="YC39" s="0"/>
      <c r="YD39" s="0"/>
      <c r="YE39" s="0"/>
      <c r="YF39" s="0"/>
      <c r="YG39" s="0"/>
      <c r="YH39" s="0"/>
      <c r="YI39" s="0"/>
      <c r="YJ39" s="0"/>
      <c r="YK39" s="0"/>
      <c r="YL39" s="0"/>
      <c r="YM39" s="0"/>
      <c r="YN39" s="0"/>
      <c r="YO39" s="0"/>
      <c r="YP39" s="0"/>
      <c r="YQ39" s="0"/>
      <c r="YR39" s="0"/>
      <c r="YS39" s="0"/>
      <c r="YT39" s="0"/>
      <c r="YU39" s="0"/>
      <c r="YV39" s="0"/>
      <c r="YW39" s="0"/>
      <c r="YX39" s="0"/>
      <c r="YY39" s="0"/>
      <c r="YZ39" s="0"/>
      <c r="ZA39" s="0"/>
      <c r="ZB39" s="0"/>
      <c r="ZC39" s="0"/>
      <c r="ZD39" s="0"/>
      <c r="ZE39" s="0"/>
      <c r="ZF39" s="0"/>
      <c r="ZG39" s="0"/>
      <c r="ZH39" s="0"/>
      <c r="ZI39" s="0"/>
      <c r="ZJ39" s="0"/>
      <c r="ZK39" s="0"/>
      <c r="ZL39" s="0"/>
      <c r="ZM39" s="0"/>
      <c r="ZN39" s="0"/>
      <c r="ZO39" s="0"/>
      <c r="ZP39" s="0"/>
      <c r="ZQ39" s="0"/>
      <c r="ZR39" s="0"/>
      <c r="ZS39" s="0"/>
      <c r="ZT39" s="0"/>
      <c r="ZU39" s="0"/>
      <c r="ZV39" s="0"/>
      <c r="ZW39" s="0"/>
      <c r="ZX39" s="0"/>
      <c r="ZY39" s="0"/>
      <c r="ZZ39" s="0"/>
      <c r="AAA39" s="0"/>
      <c r="AAB39" s="0"/>
      <c r="AAC39" s="0"/>
      <c r="AAD39" s="0"/>
      <c r="AAE39" s="0"/>
      <c r="AAF39" s="0"/>
      <c r="AAG39" s="0"/>
      <c r="AAH39" s="0"/>
      <c r="AAI39" s="0"/>
      <c r="AAJ39" s="0"/>
      <c r="AAK39" s="0"/>
      <c r="AAL39" s="0"/>
      <c r="AAM39" s="0"/>
      <c r="AAN39" s="0"/>
      <c r="AAO39" s="0"/>
      <c r="AAP39" s="0"/>
      <c r="AAQ39" s="0"/>
      <c r="AAR39" s="0"/>
      <c r="AAS39" s="0"/>
      <c r="AAT39" s="0"/>
      <c r="AAU39" s="0"/>
      <c r="AAV39" s="0"/>
      <c r="AAW39" s="0"/>
      <c r="AAX39" s="0"/>
      <c r="AAY39" s="0"/>
      <c r="AAZ39" s="0"/>
      <c r="ABA39" s="0"/>
      <c r="ABB39" s="0"/>
      <c r="ABC39" s="0"/>
      <c r="ABD39" s="0"/>
      <c r="ABE39" s="0"/>
      <c r="ABF39" s="0"/>
      <c r="ABG39" s="0"/>
      <c r="ABH39" s="0"/>
      <c r="ABI39" s="0"/>
      <c r="ABJ39" s="0"/>
      <c r="ABK39" s="0"/>
      <c r="ABL39" s="0"/>
      <c r="ABM39" s="0"/>
      <c r="ABN39" s="0"/>
      <c r="ABO39" s="0"/>
      <c r="ABP39" s="0"/>
      <c r="ABQ39" s="0"/>
      <c r="ABR39" s="0"/>
      <c r="ABS39" s="0"/>
      <c r="ABT39" s="0"/>
      <c r="ABU39" s="0"/>
      <c r="ABV39" s="0"/>
      <c r="ABW39" s="0"/>
      <c r="ABX39" s="0"/>
      <c r="ABY39" s="0"/>
      <c r="ABZ39" s="0"/>
      <c r="ACA39" s="0"/>
      <c r="ACB39" s="0"/>
      <c r="ACC39" s="0"/>
      <c r="ACD39" s="0"/>
      <c r="ACE39" s="0"/>
      <c r="ACF39" s="0"/>
      <c r="ACG39" s="0"/>
      <c r="ACH39" s="0"/>
      <c r="ACI39" s="0"/>
      <c r="ACJ39" s="0"/>
      <c r="ACK39" s="0"/>
      <c r="ACL39" s="0"/>
      <c r="ACM39" s="0"/>
      <c r="ACN39" s="0"/>
      <c r="ACO39" s="0"/>
      <c r="ACP39" s="0"/>
      <c r="ACQ39" s="0"/>
      <c r="ACR39" s="0"/>
      <c r="ACS39" s="0"/>
      <c r="ACT39" s="0"/>
      <c r="ACU39" s="0"/>
      <c r="ACV39" s="0"/>
      <c r="ACW39" s="0"/>
      <c r="ACX39" s="0"/>
      <c r="ACY39" s="0"/>
      <c r="ACZ39" s="0"/>
      <c r="ADA39" s="0"/>
      <c r="ADB39" s="0"/>
      <c r="ADC39" s="0"/>
      <c r="ADD39" s="0"/>
      <c r="ADE39" s="0"/>
      <c r="ADF39" s="0"/>
      <c r="ADG39" s="0"/>
      <c r="ADH39" s="0"/>
      <c r="ADI39" s="0"/>
      <c r="ADJ39" s="0"/>
      <c r="ADK39" s="0"/>
      <c r="ADL39" s="0"/>
      <c r="ADM39" s="0"/>
      <c r="ADN39" s="0"/>
      <c r="ADO39" s="0"/>
      <c r="ADP39" s="0"/>
      <c r="ADQ39" s="0"/>
      <c r="ADR39" s="0"/>
      <c r="ADS39" s="0"/>
      <c r="ADT39" s="0"/>
      <c r="ADU39" s="0"/>
      <c r="ADV39" s="0"/>
      <c r="ADW39" s="0"/>
      <c r="ADX39" s="0"/>
      <c r="ADY39" s="0"/>
      <c r="ADZ39" s="0"/>
      <c r="AEA39" s="0"/>
      <c r="AEB39" s="0"/>
      <c r="AEC39" s="0"/>
      <c r="AED39" s="0"/>
      <c r="AEE39" s="0"/>
      <c r="AEF39" s="0"/>
      <c r="AEG39" s="0"/>
      <c r="AEH39" s="0"/>
      <c r="AEI39" s="0"/>
      <c r="AEJ39" s="0"/>
      <c r="AEK39" s="0"/>
      <c r="AEL39" s="0"/>
      <c r="AEM39" s="0"/>
      <c r="AEN39" s="0"/>
      <c r="AEO39" s="0"/>
      <c r="AEP39" s="0"/>
      <c r="AEQ39" s="0"/>
      <c r="AER39" s="0"/>
      <c r="AES39" s="0"/>
      <c r="AET39" s="0"/>
      <c r="AEU39" s="0"/>
      <c r="AEV39" s="0"/>
      <c r="AEW39" s="0"/>
      <c r="AEX39" s="0"/>
      <c r="AEY39" s="0"/>
      <c r="AEZ39" s="0"/>
      <c r="AFA39" s="0"/>
      <c r="AFB39" s="0"/>
      <c r="AFC39" s="0"/>
      <c r="AFD39" s="0"/>
      <c r="AFE39" s="0"/>
      <c r="AFF39" s="0"/>
      <c r="AFG39" s="0"/>
      <c r="AFH39" s="0"/>
      <c r="AFI39" s="0"/>
      <c r="AFJ39" s="0"/>
      <c r="AFK39" s="0"/>
      <c r="AFL39" s="0"/>
      <c r="AFM39" s="0"/>
      <c r="AFN39" s="0"/>
      <c r="AFO39" s="0"/>
      <c r="AFP39" s="0"/>
      <c r="AFQ39" s="0"/>
      <c r="AFR39" s="0"/>
      <c r="AFS39" s="0"/>
      <c r="AFT39" s="0"/>
      <c r="AFU39" s="0"/>
      <c r="AFV39" s="0"/>
      <c r="AFW39" s="0"/>
      <c r="AFX39" s="0"/>
      <c r="AFY39" s="0"/>
      <c r="AFZ39" s="0"/>
      <c r="AGA39" s="0"/>
      <c r="AGB39" s="0"/>
      <c r="AGC39" s="0"/>
      <c r="AGD39" s="0"/>
      <c r="AGE39" s="0"/>
      <c r="AGF39" s="0"/>
      <c r="AGG39" s="0"/>
      <c r="AGH39" s="0"/>
      <c r="AGI39" s="0"/>
      <c r="AGJ39" s="0"/>
      <c r="AGK39" s="0"/>
      <c r="AGL39" s="0"/>
      <c r="AGM39" s="0"/>
      <c r="AGN39" s="0"/>
      <c r="AGO39" s="0"/>
      <c r="AGP39" s="0"/>
      <c r="AGQ39" s="0"/>
      <c r="AGR39" s="0"/>
      <c r="AGS39" s="0"/>
      <c r="AGT39" s="0"/>
      <c r="AGU39" s="0"/>
      <c r="AGV39" s="0"/>
      <c r="AGW39" s="0"/>
      <c r="AGX39" s="0"/>
      <c r="AGY39" s="0"/>
      <c r="AGZ39" s="0"/>
      <c r="AHA39" s="0"/>
      <c r="AHB39" s="0"/>
      <c r="AHC39" s="0"/>
      <c r="AHD39" s="0"/>
      <c r="AHE39" s="0"/>
      <c r="AHF39" s="0"/>
      <c r="AHG39" s="0"/>
      <c r="AHH39" s="0"/>
      <c r="AHI39" s="0"/>
      <c r="AHJ39" s="0"/>
      <c r="AHK39" s="0"/>
      <c r="AHL39" s="0"/>
      <c r="AHM39" s="0"/>
      <c r="AHN39" s="0"/>
      <c r="AHO39" s="0"/>
      <c r="AHP39" s="0"/>
      <c r="AHQ39" s="0"/>
      <c r="AHR39" s="0"/>
      <c r="AHS39" s="0"/>
      <c r="AHT39" s="0"/>
      <c r="AHU39" s="0"/>
      <c r="AHV39" s="0"/>
      <c r="AHW39" s="0"/>
      <c r="AHX39" s="0"/>
      <c r="AHY39" s="0"/>
      <c r="AHZ39" s="0"/>
      <c r="AIA39" s="0"/>
      <c r="AIB39" s="0"/>
      <c r="AIC39" s="0"/>
      <c r="AID39" s="0"/>
      <c r="AIE39" s="0"/>
      <c r="AIF39" s="0"/>
      <c r="AIG39" s="0"/>
      <c r="AIH39" s="0"/>
      <c r="AII39" s="0"/>
      <c r="AIJ39" s="0"/>
      <c r="AIK39" s="0"/>
      <c r="AIL39" s="0"/>
      <c r="AIM39" s="0"/>
      <c r="AIN39" s="0"/>
      <c r="AIO39" s="0"/>
      <c r="AIP39" s="0"/>
      <c r="AIQ39" s="0"/>
      <c r="AIR39" s="0"/>
      <c r="AIS39" s="0"/>
      <c r="AIT39" s="0"/>
      <c r="AIU39" s="0"/>
      <c r="AIV39" s="0"/>
      <c r="AIW39" s="0"/>
      <c r="AIX39" s="0"/>
      <c r="AIY39" s="0"/>
      <c r="AIZ39" s="0"/>
      <c r="AJA39" s="0"/>
      <c r="AJB39" s="0"/>
      <c r="AJC39" s="0"/>
      <c r="AJD39" s="0"/>
      <c r="AJE39" s="0"/>
      <c r="AJF39" s="0"/>
      <c r="AJG39" s="0"/>
      <c r="AJH39" s="0"/>
      <c r="AJI39" s="0"/>
      <c r="AJJ39" s="0"/>
      <c r="AJK39" s="0"/>
      <c r="AJL39" s="0"/>
      <c r="AJM39" s="0"/>
      <c r="AJN39" s="0"/>
      <c r="AJO39" s="0"/>
      <c r="AJP39" s="0"/>
      <c r="AJQ39" s="0"/>
      <c r="AJR39" s="0"/>
      <c r="AJS39" s="0"/>
      <c r="AJT39" s="0"/>
      <c r="AJU39" s="0"/>
      <c r="AJV39" s="0"/>
      <c r="AJW39" s="0"/>
      <c r="AJX39" s="0"/>
      <c r="AJY39" s="0"/>
      <c r="AJZ39" s="0"/>
      <c r="AKA39" s="0"/>
      <c r="AKB39" s="0"/>
      <c r="AKC39" s="0"/>
      <c r="AKD39" s="0"/>
      <c r="AKE39" s="0"/>
      <c r="AKF39" s="0"/>
      <c r="AKG39" s="0"/>
      <c r="AKH39" s="0"/>
      <c r="AKI39" s="0"/>
      <c r="AKJ39" s="0"/>
      <c r="AKK39" s="0"/>
      <c r="AKL39" s="0"/>
      <c r="AKM39" s="0"/>
      <c r="AKN39" s="0"/>
      <c r="AKO39" s="0"/>
      <c r="AKP39" s="0"/>
      <c r="AKQ39" s="0"/>
      <c r="AKR39" s="0"/>
      <c r="AKS39" s="0"/>
      <c r="AKT39" s="0"/>
      <c r="AKU39" s="0"/>
      <c r="AKV39" s="0"/>
      <c r="AKW39" s="0"/>
      <c r="AKX39" s="0"/>
      <c r="AKY39" s="0"/>
      <c r="AKZ39" s="0"/>
      <c r="ALA39" s="0"/>
      <c r="ALB39" s="0"/>
      <c r="ALC39" s="0"/>
      <c r="ALD39" s="0"/>
      <c r="ALE39" s="0"/>
      <c r="ALF39" s="0"/>
      <c r="ALG39" s="0"/>
      <c r="ALH39" s="0"/>
      <c r="ALI39" s="0"/>
      <c r="ALJ39" s="0"/>
      <c r="ALK39" s="0"/>
      <c r="ALL39" s="0"/>
      <c r="ALM39" s="0"/>
      <c r="ALN39" s="0"/>
      <c r="ALO39" s="0"/>
      <c r="ALP39" s="0"/>
      <c r="ALQ39" s="0"/>
      <c r="ALR39" s="0"/>
      <c r="ALS39" s="0"/>
      <c r="ALT39" s="0"/>
      <c r="ALU39" s="0"/>
      <c r="ALV39" s="0"/>
      <c r="ALW39" s="0"/>
      <c r="ALX39" s="0"/>
      <c r="ALY39" s="0"/>
      <c r="ALZ39" s="0"/>
      <c r="AMA39" s="0"/>
      <c r="AMB39" s="0"/>
      <c r="AMC39" s="0"/>
      <c r="AMD39" s="0"/>
      <c r="AME39" s="0"/>
      <c r="AMF39" s="0"/>
      <c r="AMG39" s="0"/>
      <c r="AMH39" s="0"/>
      <c r="AMI39" s="0"/>
      <c r="AMJ39" s="0"/>
    </row>
    <row r="40" customFormat="false" ht="13.8" hidden="false" customHeight="false" outlineLevel="0" collapsed="false">
      <c r="A40" s="1" t="s">
        <v>57</v>
      </c>
      <c r="B40" s="1" t="s">
        <v>37</v>
      </c>
      <c r="C40" s="1" t="s">
        <v>40</v>
      </c>
      <c r="D40" s="1" t="s">
        <v>25</v>
      </c>
      <c r="E40" s="1" t="n">
        <v>23</v>
      </c>
      <c r="F40" s="7" t="n">
        <v>12.1</v>
      </c>
      <c r="G40" s="1" t="n">
        <v>6049166</v>
      </c>
      <c r="H40" s="1" t="n">
        <v>5485286</v>
      </c>
      <c r="I40" s="1" t="n">
        <v>0.05</v>
      </c>
      <c r="J40" s="4" t="n">
        <v>0.000710993009297966</v>
      </c>
      <c r="K40" s="1" t="n">
        <v>61.28</v>
      </c>
      <c r="L40" s="7"/>
      <c r="M40" s="7"/>
      <c r="N40" s="7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0"/>
      <c r="CV40" s="0"/>
      <c r="CW40" s="0"/>
      <c r="CX40" s="0"/>
      <c r="CY40" s="0"/>
      <c r="CZ40" s="0"/>
      <c r="DA40" s="0"/>
      <c r="DB40" s="0"/>
      <c r="DC40" s="0"/>
      <c r="DD40" s="0"/>
      <c r="DE40" s="0"/>
      <c r="DF40" s="0"/>
      <c r="DG40" s="0"/>
      <c r="DH40" s="0"/>
      <c r="DI40" s="0"/>
      <c r="DJ40" s="0"/>
      <c r="DK40" s="0"/>
      <c r="DL40" s="0"/>
      <c r="DM40" s="0"/>
      <c r="DN40" s="0"/>
      <c r="DO40" s="0"/>
      <c r="DP40" s="0"/>
      <c r="DQ40" s="0"/>
      <c r="DR40" s="0"/>
      <c r="DS40" s="0"/>
      <c r="DT40" s="0"/>
      <c r="DU40" s="0"/>
      <c r="DV40" s="0"/>
      <c r="DW40" s="0"/>
      <c r="DX40" s="0"/>
      <c r="DY40" s="0"/>
      <c r="DZ40" s="0"/>
      <c r="EA40" s="0"/>
      <c r="EB40" s="0"/>
      <c r="EC40" s="0"/>
      <c r="ED40" s="0"/>
      <c r="EE40" s="0"/>
      <c r="EF40" s="0"/>
      <c r="EG40" s="0"/>
      <c r="EH40" s="0"/>
      <c r="EI40" s="0"/>
      <c r="EJ40" s="0"/>
      <c r="EK40" s="0"/>
      <c r="EL40" s="0"/>
      <c r="EM40" s="0"/>
      <c r="EN40" s="0"/>
      <c r="EO40" s="0"/>
      <c r="EP40" s="0"/>
      <c r="EQ40" s="0"/>
      <c r="ER40" s="0"/>
      <c r="ES40" s="0"/>
      <c r="ET40" s="0"/>
      <c r="EU40" s="0"/>
      <c r="EV40" s="0"/>
      <c r="EW40" s="0"/>
      <c r="EX40" s="0"/>
      <c r="EY40" s="0"/>
      <c r="EZ40" s="0"/>
      <c r="FA40" s="0"/>
      <c r="FB40" s="0"/>
      <c r="FC40" s="0"/>
      <c r="FD40" s="0"/>
      <c r="FE40" s="0"/>
      <c r="FF40" s="0"/>
      <c r="FG40" s="0"/>
      <c r="FH40" s="0"/>
      <c r="FI40" s="0"/>
      <c r="FJ40" s="0"/>
      <c r="FK40" s="0"/>
      <c r="FL40" s="0"/>
      <c r="FM40" s="0"/>
      <c r="FN40" s="0"/>
      <c r="FO40" s="0"/>
      <c r="FP40" s="0"/>
      <c r="FQ40" s="0"/>
      <c r="FR40" s="0"/>
      <c r="FS40" s="0"/>
      <c r="FT40" s="0"/>
      <c r="FU40" s="0"/>
      <c r="FV40" s="0"/>
      <c r="FW40" s="0"/>
      <c r="FX40" s="0"/>
      <c r="FY40" s="0"/>
      <c r="FZ40" s="0"/>
      <c r="GA40" s="0"/>
      <c r="GB40" s="0"/>
      <c r="GC40" s="0"/>
      <c r="GD40" s="0"/>
      <c r="GE40" s="0"/>
      <c r="GF40" s="0"/>
      <c r="GG40" s="0"/>
      <c r="GH40" s="0"/>
      <c r="GI40" s="0"/>
      <c r="GJ40" s="0"/>
      <c r="GK40" s="0"/>
      <c r="GL40" s="0"/>
      <c r="GM40" s="0"/>
      <c r="GN40" s="0"/>
      <c r="GO40" s="0"/>
      <c r="GP40" s="0"/>
      <c r="GQ40" s="0"/>
      <c r="GR40" s="0"/>
      <c r="GS40" s="0"/>
      <c r="GT40" s="0"/>
      <c r="GU40" s="0"/>
      <c r="GV40" s="0"/>
      <c r="GW40" s="0"/>
      <c r="GX40" s="0"/>
      <c r="GY40" s="0"/>
      <c r="GZ40" s="0"/>
      <c r="HA40" s="0"/>
      <c r="HB40" s="0"/>
      <c r="HC40" s="0"/>
      <c r="HD40" s="0"/>
      <c r="HE40" s="0"/>
      <c r="HF40" s="0"/>
      <c r="HG40" s="0"/>
      <c r="HH40" s="0"/>
      <c r="HI40" s="0"/>
      <c r="HJ40" s="0"/>
      <c r="HK40" s="0"/>
      <c r="HL40" s="0"/>
      <c r="HM40" s="0"/>
      <c r="HN40" s="0"/>
      <c r="HO40" s="0"/>
      <c r="HP40" s="0"/>
      <c r="HQ40" s="0"/>
      <c r="HR40" s="0"/>
      <c r="HS40" s="0"/>
      <c r="HT40" s="0"/>
      <c r="HU40" s="0"/>
      <c r="HV40" s="0"/>
      <c r="HW40" s="0"/>
      <c r="HX40" s="0"/>
      <c r="HY40" s="0"/>
      <c r="HZ40" s="0"/>
      <c r="IA40" s="0"/>
      <c r="IB40" s="0"/>
      <c r="IC40" s="0"/>
      <c r="ID40" s="0"/>
      <c r="IE40" s="0"/>
      <c r="IF40" s="0"/>
      <c r="IG40" s="0"/>
      <c r="IH40" s="0"/>
      <c r="II40" s="0"/>
      <c r="IJ40" s="0"/>
      <c r="IK40" s="0"/>
      <c r="IL40" s="0"/>
      <c r="IM40" s="0"/>
      <c r="IN40" s="0"/>
      <c r="IO40" s="0"/>
      <c r="IP40" s="0"/>
      <c r="IQ40" s="0"/>
      <c r="IR40" s="0"/>
      <c r="IS40" s="0"/>
      <c r="IT40" s="0"/>
      <c r="IU40" s="0"/>
      <c r="IV40" s="0"/>
      <c r="IW40" s="0"/>
      <c r="IX40" s="0"/>
      <c r="IY40" s="0"/>
      <c r="IZ40" s="0"/>
      <c r="JA40" s="0"/>
      <c r="JB40" s="0"/>
      <c r="JC40" s="0"/>
      <c r="JD40" s="0"/>
      <c r="JE40" s="0"/>
      <c r="JF40" s="0"/>
      <c r="JG40" s="0"/>
      <c r="JH40" s="0"/>
      <c r="JI40" s="0"/>
      <c r="JJ40" s="0"/>
      <c r="JK40" s="0"/>
      <c r="JL40" s="0"/>
      <c r="JM40" s="0"/>
      <c r="JN40" s="0"/>
      <c r="JO40" s="0"/>
      <c r="JP40" s="0"/>
      <c r="JQ40" s="0"/>
      <c r="JR40" s="0"/>
      <c r="JS40" s="0"/>
      <c r="JT40" s="0"/>
      <c r="JU40" s="0"/>
      <c r="JV40" s="0"/>
      <c r="JW40" s="0"/>
      <c r="JX40" s="0"/>
      <c r="JY40" s="0"/>
      <c r="JZ40" s="0"/>
      <c r="KA40" s="0"/>
      <c r="KB40" s="0"/>
      <c r="KC40" s="0"/>
      <c r="KD40" s="0"/>
      <c r="KE40" s="0"/>
      <c r="KF40" s="0"/>
      <c r="KG40" s="0"/>
      <c r="KH40" s="0"/>
      <c r="KI40" s="0"/>
      <c r="KJ40" s="0"/>
      <c r="KK40" s="0"/>
      <c r="KL40" s="0"/>
      <c r="KM40" s="0"/>
      <c r="KN40" s="0"/>
      <c r="KO40" s="0"/>
      <c r="KP40" s="0"/>
      <c r="KQ40" s="0"/>
      <c r="KR40" s="0"/>
      <c r="KS40" s="0"/>
      <c r="KT40" s="0"/>
      <c r="KU40" s="0"/>
      <c r="KV40" s="0"/>
      <c r="KW40" s="0"/>
      <c r="KX40" s="0"/>
      <c r="KY40" s="0"/>
      <c r="KZ40" s="0"/>
      <c r="LA40" s="0"/>
      <c r="LB40" s="0"/>
      <c r="LC40" s="0"/>
      <c r="LD40" s="0"/>
      <c r="LE40" s="0"/>
      <c r="LF40" s="0"/>
      <c r="LG40" s="0"/>
      <c r="LH40" s="0"/>
      <c r="LI40" s="0"/>
      <c r="LJ40" s="0"/>
      <c r="LK40" s="0"/>
      <c r="LL40" s="0"/>
      <c r="LM40" s="0"/>
      <c r="LN40" s="0"/>
      <c r="LO40" s="0"/>
      <c r="LP40" s="0"/>
      <c r="LQ40" s="0"/>
      <c r="LR40" s="0"/>
      <c r="LS40" s="0"/>
      <c r="LT40" s="0"/>
      <c r="LU40" s="0"/>
      <c r="LV40" s="0"/>
      <c r="LW40" s="0"/>
      <c r="LX40" s="0"/>
      <c r="LY40" s="0"/>
      <c r="LZ40" s="0"/>
      <c r="MA40" s="0"/>
      <c r="MB40" s="0"/>
      <c r="MC40" s="0"/>
      <c r="MD40" s="0"/>
      <c r="ME40" s="0"/>
      <c r="MF40" s="0"/>
      <c r="MG40" s="0"/>
      <c r="MH40" s="0"/>
      <c r="MI40" s="0"/>
      <c r="MJ40" s="0"/>
      <c r="MK40" s="0"/>
      <c r="ML40" s="0"/>
      <c r="MM40" s="0"/>
      <c r="MN40" s="0"/>
      <c r="MO40" s="0"/>
      <c r="MP40" s="0"/>
      <c r="MQ40" s="0"/>
      <c r="MR40" s="0"/>
      <c r="MS40" s="0"/>
      <c r="MT40" s="0"/>
      <c r="MU40" s="0"/>
      <c r="MV40" s="0"/>
      <c r="MW40" s="0"/>
      <c r="MX40" s="0"/>
      <c r="MY40" s="0"/>
      <c r="MZ40" s="0"/>
      <c r="NA40" s="0"/>
      <c r="NB40" s="0"/>
      <c r="NC40" s="0"/>
      <c r="ND40" s="0"/>
      <c r="NE40" s="0"/>
      <c r="NF40" s="0"/>
      <c r="NG40" s="0"/>
      <c r="NH40" s="0"/>
      <c r="NI40" s="0"/>
      <c r="NJ40" s="0"/>
      <c r="NK40" s="0"/>
      <c r="NL40" s="0"/>
      <c r="NM40" s="0"/>
      <c r="NN40" s="0"/>
      <c r="NO40" s="0"/>
      <c r="NP40" s="0"/>
      <c r="NQ40" s="0"/>
      <c r="NR40" s="0"/>
      <c r="NS40" s="0"/>
      <c r="NT40" s="0"/>
      <c r="NU40" s="0"/>
      <c r="NV40" s="0"/>
      <c r="NW40" s="0"/>
      <c r="NX40" s="0"/>
      <c r="NY40" s="0"/>
      <c r="NZ40" s="0"/>
      <c r="OA40" s="0"/>
      <c r="OB40" s="0"/>
      <c r="OC40" s="0"/>
      <c r="OD40" s="0"/>
      <c r="OE40" s="0"/>
      <c r="OF40" s="0"/>
      <c r="OG40" s="0"/>
      <c r="OH40" s="0"/>
      <c r="OI40" s="0"/>
      <c r="OJ40" s="0"/>
      <c r="OK40" s="0"/>
      <c r="OL40" s="0"/>
      <c r="OM40" s="0"/>
      <c r="ON40" s="0"/>
      <c r="OO40" s="0"/>
      <c r="OP40" s="0"/>
      <c r="OQ40" s="0"/>
      <c r="OR40" s="0"/>
      <c r="OS40" s="0"/>
      <c r="OT40" s="0"/>
      <c r="OU40" s="0"/>
      <c r="OV40" s="0"/>
      <c r="OW40" s="0"/>
      <c r="OX40" s="0"/>
      <c r="OY40" s="0"/>
      <c r="OZ40" s="0"/>
      <c r="PA40" s="0"/>
      <c r="PB40" s="0"/>
      <c r="PC40" s="0"/>
      <c r="PD40" s="0"/>
      <c r="PE40" s="0"/>
      <c r="PF40" s="0"/>
      <c r="PG40" s="0"/>
      <c r="PH40" s="0"/>
      <c r="PI40" s="0"/>
      <c r="PJ40" s="0"/>
      <c r="PK40" s="0"/>
      <c r="PL40" s="0"/>
      <c r="PM40" s="0"/>
      <c r="PN40" s="0"/>
      <c r="PO40" s="0"/>
      <c r="PP40" s="0"/>
      <c r="PQ40" s="0"/>
      <c r="PR40" s="0"/>
      <c r="PS40" s="0"/>
      <c r="PT40" s="0"/>
      <c r="PU40" s="0"/>
      <c r="PV40" s="0"/>
      <c r="PW40" s="0"/>
      <c r="PX40" s="0"/>
      <c r="PY40" s="0"/>
      <c r="PZ40" s="0"/>
      <c r="QA40" s="0"/>
      <c r="QB40" s="0"/>
      <c r="QC40" s="0"/>
      <c r="QD40" s="0"/>
      <c r="QE40" s="0"/>
      <c r="QF40" s="0"/>
      <c r="QG40" s="0"/>
      <c r="QH40" s="0"/>
      <c r="QI40" s="0"/>
      <c r="QJ40" s="0"/>
      <c r="QK40" s="0"/>
      <c r="QL40" s="0"/>
      <c r="QM40" s="0"/>
      <c r="QN40" s="0"/>
      <c r="QO40" s="0"/>
      <c r="QP40" s="0"/>
      <c r="QQ40" s="0"/>
      <c r="QR40" s="0"/>
      <c r="QS40" s="0"/>
      <c r="QT40" s="0"/>
      <c r="QU40" s="0"/>
      <c r="QV40" s="0"/>
      <c r="QW40" s="0"/>
      <c r="QX40" s="0"/>
      <c r="QY40" s="0"/>
      <c r="QZ40" s="0"/>
      <c r="RA40" s="0"/>
      <c r="RB40" s="0"/>
      <c r="RC40" s="0"/>
      <c r="RD40" s="0"/>
      <c r="RE40" s="0"/>
      <c r="RF40" s="0"/>
      <c r="RG40" s="0"/>
      <c r="RH40" s="0"/>
      <c r="RI40" s="0"/>
      <c r="RJ40" s="0"/>
      <c r="RK40" s="0"/>
      <c r="RL40" s="0"/>
      <c r="RM40" s="0"/>
      <c r="RN40" s="0"/>
      <c r="RO40" s="0"/>
      <c r="RP40" s="0"/>
      <c r="RQ40" s="0"/>
      <c r="RR40" s="0"/>
      <c r="RS40" s="0"/>
      <c r="RT40" s="0"/>
      <c r="RU40" s="0"/>
      <c r="RV40" s="0"/>
      <c r="RW40" s="0"/>
      <c r="RX40" s="0"/>
      <c r="RY40" s="0"/>
      <c r="RZ40" s="0"/>
      <c r="SA40" s="0"/>
      <c r="SB40" s="0"/>
      <c r="SC40" s="0"/>
      <c r="SD40" s="0"/>
      <c r="SE40" s="0"/>
      <c r="SF40" s="0"/>
      <c r="SG40" s="0"/>
      <c r="SH40" s="0"/>
      <c r="SI40" s="0"/>
      <c r="SJ40" s="0"/>
      <c r="SK40" s="0"/>
      <c r="SL40" s="0"/>
      <c r="SM40" s="0"/>
      <c r="SN40" s="0"/>
      <c r="SO40" s="0"/>
      <c r="SP40" s="0"/>
      <c r="SQ40" s="0"/>
      <c r="SR40" s="0"/>
      <c r="SS40" s="0"/>
      <c r="ST40" s="0"/>
      <c r="SU40" s="0"/>
      <c r="SV40" s="0"/>
      <c r="SW40" s="0"/>
      <c r="SX40" s="0"/>
      <c r="SY40" s="0"/>
      <c r="SZ40" s="0"/>
      <c r="TA40" s="0"/>
      <c r="TB40" s="0"/>
      <c r="TC40" s="0"/>
      <c r="TD40" s="0"/>
      <c r="TE40" s="0"/>
      <c r="TF40" s="0"/>
      <c r="TG40" s="0"/>
      <c r="TH40" s="0"/>
      <c r="TI40" s="0"/>
      <c r="TJ40" s="0"/>
      <c r="TK40" s="0"/>
      <c r="TL40" s="0"/>
      <c r="TM40" s="0"/>
      <c r="TN40" s="0"/>
      <c r="TO40" s="0"/>
      <c r="TP40" s="0"/>
      <c r="TQ40" s="0"/>
      <c r="TR40" s="0"/>
      <c r="TS40" s="0"/>
      <c r="TT40" s="0"/>
      <c r="TU40" s="0"/>
      <c r="TV40" s="0"/>
      <c r="TW40" s="0"/>
      <c r="TX40" s="0"/>
      <c r="TY40" s="0"/>
      <c r="TZ40" s="0"/>
      <c r="UA40" s="0"/>
      <c r="UB40" s="0"/>
      <c r="UC40" s="0"/>
      <c r="UD40" s="0"/>
      <c r="UE40" s="0"/>
      <c r="UF40" s="0"/>
      <c r="UG40" s="0"/>
      <c r="UH40" s="0"/>
      <c r="UI40" s="0"/>
      <c r="UJ40" s="0"/>
      <c r="UK40" s="0"/>
      <c r="UL40" s="0"/>
      <c r="UM40" s="0"/>
      <c r="UN40" s="0"/>
      <c r="UO40" s="0"/>
      <c r="UP40" s="0"/>
      <c r="UQ40" s="0"/>
      <c r="UR40" s="0"/>
      <c r="US40" s="0"/>
      <c r="UT40" s="0"/>
      <c r="UU40" s="0"/>
      <c r="UV40" s="0"/>
      <c r="UW40" s="0"/>
      <c r="UX40" s="0"/>
      <c r="UY40" s="0"/>
      <c r="UZ40" s="0"/>
      <c r="VA40" s="0"/>
      <c r="VB40" s="0"/>
      <c r="VC40" s="0"/>
      <c r="VD40" s="0"/>
      <c r="VE40" s="0"/>
      <c r="VF40" s="0"/>
      <c r="VG40" s="0"/>
      <c r="VH40" s="0"/>
      <c r="VI40" s="0"/>
      <c r="VJ40" s="0"/>
      <c r="VK40" s="0"/>
      <c r="VL40" s="0"/>
      <c r="VM40" s="0"/>
      <c r="VN40" s="0"/>
      <c r="VO40" s="0"/>
      <c r="VP40" s="0"/>
      <c r="VQ40" s="0"/>
      <c r="VR40" s="0"/>
      <c r="VS40" s="0"/>
      <c r="VT40" s="0"/>
      <c r="VU40" s="0"/>
      <c r="VV40" s="0"/>
      <c r="VW40" s="0"/>
      <c r="VX40" s="0"/>
      <c r="VY40" s="0"/>
      <c r="VZ40" s="0"/>
      <c r="WA40" s="0"/>
      <c r="WB40" s="0"/>
      <c r="WC40" s="0"/>
      <c r="WD40" s="0"/>
      <c r="WE40" s="0"/>
      <c r="WF40" s="0"/>
      <c r="WG40" s="0"/>
      <c r="WH40" s="0"/>
      <c r="WI40" s="0"/>
      <c r="WJ40" s="0"/>
      <c r="WK40" s="0"/>
      <c r="WL40" s="0"/>
      <c r="WM40" s="0"/>
      <c r="WN40" s="0"/>
      <c r="WO40" s="0"/>
      <c r="WP40" s="0"/>
      <c r="WQ40" s="0"/>
      <c r="WR40" s="0"/>
      <c r="WS40" s="0"/>
      <c r="WT40" s="0"/>
      <c r="WU40" s="0"/>
      <c r="WV40" s="0"/>
      <c r="WW40" s="0"/>
      <c r="WX40" s="0"/>
      <c r="WY40" s="0"/>
      <c r="WZ40" s="0"/>
      <c r="XA40" s="0"/>
      <c r="XB40" s="0"/>
      <c r="XC40" s="0"/>
      <c r="XD40" s="0"/>
      <c r="XE40" s="0"/>
      <c r="XF40" s="0"/>
      <c r="XG40" s="0"/>
      <c r="XH40" s="0"/>
      <c r="XI40" s="0"/>
      <c r="XJ40" s="0"/>
      <c r="XK40" s="0"/>
      <c r="XL40" s="0"/>
      <c r="XM40" s="0"/>
      <c r="XN40" s="0"/>
      <c r="XO40" s="0"/>
      <c r="XP40" s="0"/>
      <c r="XQ40" s="0"/>
      <c r="XR40" s="0"/>
      <c r="XS40" s="0"/>
      <c r="XT40" s="0"/>
      <c r="XU40" s="0"/>
      <c r="XV40" s="0"/>
      <c r="XW40" s="0"/>
      <c r="XX40" s="0"/>
      <c r="XY40" s="0"/>
      <c r="XZ40" s="0"/>
      <c r="YA40" s="0"/>
      <c r="YB40" s="0"/>
      <c r="YC40" s="0"/>
      <c r="YD40" s="0"/>
      <c r="YE40" s="0"/>
      <c r="YF40" s="0"/>
      <c r="YG40" s="0"/>
      <c r="YH40" s="0"/>
      <c r="YI40" s="0"/>
      <c r="YJ40" s="0"/>
      <c r="YK40" s="0"/>
      <c r="YL40" s="0"/>
      <c r="YM40" s="0"/>
      <c r="YN40" s="0"/>
      <c r="YO40" s="0"/>
      <c r="YP40" s="0"/>
      <c r="YQ40" s="0"/>
      <c r="YR40" s="0"/>
      <c r="YS40" s="0"/>
      <c r="YT40" s="0"/>
      <c r="YU40" s="0"/>
      <c r="YV40" s="0"/>
      <c r="YW40" s="0"/>
      <c r="YX40" s="0"/>
      <c r="YY40" s="0"/>
      <c r="YZ40" s="0"/>
      <c r="ZA40" s="0"/>
      <c r="ZB40" s="0"/>
      <c r="ZC40" s="0"/>
      <c r="ZD40" s="0"/>
      <c r="ZE40" s="0"/>
      <c r="ZF40" s="0"/>
      <c r="ZG40" s="0"/>
      <c r="ZH40" s="0"/>
      <c r="ZI40" s="0"/>
      <c r="ZJ40" s="0"/>
      <c r="ZK40" s="0"/>
      <c r="ZL40" s="0"/>
      <c r="ZM40" s="0"/>
      <c r="ZN40" s="0"/>
      <c r="ZO40" s="0"/>
      <c r="ZP40" s="0"/>
      <c r="ZQ40" s="0"/>
      <c r="ZR40" s="0"/>
      <c r="ZS40" s="0"/>
      <c r="ZT40" s="0"/>
      <c r="ZU40" s="0"/>
      <c r="ZV40" s="0"/>
      <c r="ZW40" s="0"/>
      <c r="ZX40" s="0"/>
      <c r="ZY40" s="0"/>
      <c r="ZZ40" s="0"/>
      <c r="AAA40" s="0"/>
      <c r="AAB40" s="0"/>
      <c r="AAC40" s="0"/>
      <c r="AAD40" s="0"/>
      <c r="AAE40" s="0"/>
      <c r="AAF40" s="0"/>
      <c r="AAG40" s="0"/>
      <c r="AAH40" s="0"/>
      <c r="AAI40" s="0"/>
      <c r="AAJ40" s="0"/>
      <c r="AAK40" s="0"/>
      <c r="AAL40" s="0"/>
      <c r="AAM40" s="0"/>
      <c r="AAN40" s="0"/>
      <c r="AAO40" s="0"/>
      <c r="AAP40" s="0"/>
      <c r="AAQ40" s="0"/>
      <c r="AAR40" s="0"/>
      <c r="AAS40" s="0"/>
      <c r="AAT40" s="0"/>
      <c r="AAU40" s="0"/>
      <c r="AAV40" s="0"/>
      <c r="AAW40" s="0"/>
      <c r="AAX40" s="0"/>
      <c r="AAY40" s="0"/>
      <c r="AAZ40" s="0"/>
      <c r="ABA40" s="0"/>
      <c r="ABB40" s="0"/>
      <c r="ABC40" s="0"/>
      <c r="ABD40" s="0"/>
      <c r="ABE40" s="0"/>
      <c r="ABF40" s="0"/>
      <c r="ABG40" s="0"/>
      <c r="ABH40" s="0"/>
      <c r="ABI40" s="0"/>
      <c r="ABJ40" s="0"/>
      <c r="ABK40" s="0"/>
      <c r="ABL40" s="0"/>
      <c r="ABM40" s="0"/>
      <c r="ABN40" s="0"/>
      <c r="ABO40" s="0"/>
      <c r="ABP40" s="0"/>
      <c r="ABQ40" s="0"/>
      <c r="ABR40" s="0"/>
      <c r="ABS40" s="0"/>
      <c r="ABT40" s="0"/>
      <c r="ABU40" s="0"/>
      <c r="ABV40" s="0"/>
      <c r="ABW40" s="0"/>
      <c r="ABX40" s="0"/>
      <c r="ABY40" s="0"/>
      <c r="ABZ40" s="0"/>
      <c r="ACA40" s="0"/>
      <c r="ACB40" s="0"/>
      <c r="ACC40" s="0"/>
      <c r="ACD40" s="0"/>
      <c r="ACE40" s="0"/>
      <c r="ACF40" s="0"/>
      <c r="ACG40" s="0"/>
      <c r="ACH40" s="0"/>
      <c r="ACI40" s="0"/>
      <c r="ACJ40" s="0"/>
      <c r="ACK40" s="0"/>
      <c r="ACL40" s="0"/>
      <c r="ACM40" s="0"/>
      <c r="ACN40" s="0"/>
      <c r="ACO40" s="0"/>
      <c r="ACP40" s="0"/>
      <c r="ACQ40" s="0"/>
      <c r="ACR40" s="0"/>
      <c r="ACS40" s="0"/>
      <c r="ACT40" s="0"/>
      <c r="ACU40" s="0"/>
      <c r="ACV40" s="0"/>
      <c r="ACW40" s="0"/>
      <c r="ACX40" s="0"/>
      <c r="ACY40" s="0"/>
      <c r="ACZ40" s="0"/>
      <c r="ADA40" s="0"/>
      <c r="ADB40" s="0"/>
      <c r="ADC40" s="0"/>
      <c r="ADD40" s="0"/>
      <c r="ADE40" s="0"/>
      <c r="ADF40" s="0"/>
      <c r="ADG40" s="0"/>
      <c r="ADH40" s="0"/>
      <c r="ADI40" s="0"/>
      <c r="ADJ40" s="0"/>
      <c r="ADK40" s="0"/>
      <c r="ADL40" s="0"/>
      <c r="ADM40" s="0"/>
      <c r="ADN40" s="0"/>
      <c r="ADO40" s="0"/>
      <c r="ADP40" s="0"/>
      <c r="ADQ40" s="0"/>
      <c r="ADR40" s="0"/>
      <c r="ADS40" s="0"/>
      <c r="ADT40" s="0"/>
      <c r="ADU40" s="0"/>
      <c r="ADV40" s="0"/>
      <c r="ADW40" s="0"/>
      <c r="ADX40" s="0"/>
      <c r="ADY40" s="0"/>
      <c r="ADZ40" s="0"/>
      <c r="AEA40" s="0"/>
      <c r="AEB40" s="0"/>
      <c r="AEC40" s="0"/>
      <c r="AED40" s="0"/>
      <c r="AEE40" s="0"/>
      <c r="AEF40" s="0"/>
      <c r="AEG40" s="0"/>
      <c r="AEH40" s="0"/>
      <c r="AEI40" s="0"/>
      <c r="AEJ40" s="0"/>
      <c r="AEK40" s="0"/>
      <c r="AEL40" s="0"/>
      <c r="AEM40" s="0"/>
      <c r="AEN40" s="0"/>
      <c r="AEO40" s="0"/>
      <c r="AEP40" s="0"/>
      <c r="AEQ40" s="0"/>
      <c r="AER40" s="0"/>
      <c r="AES40" s="0"/>
      <c r="AET40" s="0"/>
      <c r="AEU40" s="0"/>
      <c r="AEV40" s="0"/>
      <c r="AEW40" s="0"/>
      <c r="AEX40" s="0"/>
      <c r="AEY40" s="0"/>
      <c r="AEZ40" s="0"/>
      <c r="AFA40" s="0"/>
      <c r="AFB40" s="0"/>
      <c r="AFC40" s="0"/>
      <c r="AFD40" s="0"/>
      <c r="AFE40" s="0"/>
      <c r="AFF40" s="0"/>
      <c r="AFG40" s="0"/>
      <c r="AFH40" s="0"/>
      <c r="AFI40" s="0"/>
      <c r="AFJ40" s="0"/>
      <c r="AFK40" s="0"/>
      <c r="AFL40" s="0"/>
      <c r="AFM40" s="0"/>
      <c r="AFN40" s="0"/>
      <c r="AFO40" s="0"/>
      <c r="AFP40" s="0"/>
      <c r="AFQ40" s="0"/>
      <c r="AFR40" s="0"/>
      <c r="AFS40" s="0"/>
      <c r="AFT40" s="0"/>
      <c r="AFU40" s="0"/>
      <c r="AFV40" s="0"/>
      <c r="AFW40" s="0"/>
      <c r="AFX40" s="0"/>
      <c r="AFY40" s="0"/>
      <c r="AFZ40" s="0"/>
      <c r="AGA40" s="0"/>
      <c r="AGB40" s="0"/>
      <c r="AGC40" s="0"/>
      <c r="AGD40" s="0"/>
      <c r="AGE40" s="0"/>
      <c r="AGF40" s="0"/>
      <c r="AGG40" s="0"/>
      <c r="AGH40" s="0"/>
      <c r="AGI40" s="0"/>
      <c r="AGJ40" s="0"/>
      <c r="AGK40" s="0"/>
      <c r="AGL40" s="0"/>
      <c r="AGM40" s="0"/>
      <c r="AGN40" s="0"/>
      <c r="AGO40" s="0"/>
      <c r="AGP40" s="0"/>
      <c r="AGQ40" s="0"/>
      <c r="AGR40" s="0"/>
      <c r="AGS40" s="0"/>
      <c r="AGT40" s="0"/>
      <c r="AGU40" s="0"/>
      <c r="AGV40" s="0"/>
      <c r="AGW40" s="0"/>
      <c r="AGX40" s="0"/>
      <c r="AGY40" s="0"/>
      <c r="AGZ40" s="0"/>
      <c r="AHA40" s="0"/>
      <c r="AHB40" s="0"/>
      <c r="AHC40" s="0"/>
      <c r="AHD40" s="0"/>
      <c r="AHE40" s="0"/>
      <c r="AHF40" s="0"/>
      <c r="AHG40" s="0"/>
      <c r="AHH40" s="0"/>
      <c r="AHI40" s="0"/>
      <c r="AHJ40" s="0"/>
      <c r="AHK40" s="0"/>
      <c r="AHL40" s="0"/>
      <c r="AHM40" s="0"/>
      <c r="AHN40" s="0"/>
      <c r="AHO40" s="0"/>
      <c r="AHP40" s="0"/>
      <c r="AHQ40" s="0"/>
      <c r="AHR40" s="0"/>
      <c r="AHS40" s="0"/>
      <c r="AHT40" s="0"/>
      <c r="AHU40" s="0"/>
      <c r="AHV40" s="0"/>
      <c r="AHW40" s="0"/>
      <c r="AHX40" s="0"/>
      <c r="AHY40" s="0"/>
      <c r="AHZ40" s="0"/>
      <c r="AIA40" s="0"/>
      <c r="AIB40" s="0"/>
      <c r="AIC40" s="0"/>
      <c r="AID40" s="0"/>
      <c r="AIE40" s="0"/>
      <c r="AIF40" s="0"/>
      <c r="AIG40" s="0"/>
      <c r="AIH40" s="0"/>
      <c r="AII40" s="0"/>
      <c r="AIJ40" s="0"/>
      <c r="AIK40" s="0"/>
      <c r="AIL40" s="0"/>
      <c r="AIM40" s="0"/>
      <c r="AIN40" s="0"/>
      <c r="AIO40" s="0"/>
      <c r="AIP40" s="0"/>
      <c r="AIQ40" s="0"/>
      <c r="AIR40" s="0"/>
      <c r="AIS40" s="0"/>
      <c r="AIT40" s="0"/>
      <c r="AIU40" s="0"/>
      <c r="AIV40" s="0"/>
      <c r="AIW40" s="0"/>
      <c r="AIX40" s="0"/>
      <c r="AIY40" s="0"/>
      <c r="AIZ40" s="0"/>
      <c r="AJA40" s="0"/>
      <c r="AJB40" s="0"/>
      <c r="AJC40" s="0"/>
      <c r="AJD40" s="0"/>
      <c r="AJE40" s="0"/>
      <c r="AJF40" s="0"/>
      <c r="AJG40" s="0"/>
      <c r="AJH40" s="0"/>
      <c r="AJI40" s="0"/>
      <c r="AJJ40" s="0"/>
      <c r="AJK40" s="0"/>
      <c r="AJL40" s="0"/>
      <c r="AJM40" s="0"/>
      <c r="AJN40" s="0"/>
      <c r="AJO40" s="0"/>
      <c r="AJP40" s="0"/>
      <c r="AJQ40" s="0"/>
      <c r="AJR40" s="0"/>
      <c r="AJS40" s="0"/>
      <c r="AJT40" s="0"/>
      <c r="AJU40" s="0"/>
      <c r="AJV40" s="0"/>
      <c r="AJW40" s="0"/>
      <c r="AJX40" s="0"/>
      <c r="AJY40" s="0"/>
      <c r="AJZ40" s="0"/>
      <c r="AKA40" s="0"/>
      <c r="AKB40" s="0"/>
      <c r="AKC40" s="0"/>
      <c r="AKD40" s="0"/>
      <c r="AKE40" s="0"/>
      <c r="AKF40" s="0"/>
      <c r="AKG40" s="0"/>
      <c r="AKH40" s="0"/>
      <c r="AKI40" s="0"/>
      <c r="AKJ40" s="0"/>
      <c r="AKK40" s="0"/>
      <c r="AKL40" s="0"/>
      <c r="AKM40" s="0"/>
      <c r="AKN40" s="0"/>
      <c r="AKO40" s="0"/>
      <c r="AKP40" s="0"/>
      <c r="AKQ40" s="0"/>
      <c r="AKR40" s="0"/>
      <c r="AKS40" s="0"/>
      <c r="AKT40" s="0"/>
      <c r="AKU40" s="0"/>
      <c r="AKV40" s="0"/>
      <c r="AKW40" s="0"/>
      <c r="AKX40" s="0"/>
      <c r="AKY40" s="0"/>
      <c r="AKZ40" s="0"/>
      <c r="ALA40" s="0"/>
      <c r="ALB40" s="0"/>
      <c r="ALC40" s="0"/>
      <c r="ALD40" s="0"/>
      <c r="ALE40" s="0"/>
      <c r="ALF40" s="0"/>
      <c r="ALG40" s="0"/>
      <c r="ALH40" s="0"/>
      <c r="ALI40" s="0"/>
      <c r="ALJ40" s="0"/>
      <c r="ALK40" s="0"/>
      <c r="ALL40" s="0"/>
      <c r="ALM40" s="0"/>
      <c r="ALN40" s="0"/>
      <c r="ALO40" s="0"/>
      <c r="ALP40" s="0"/>
      <c r="ALQ40" s="0"/>
      <c r="ALR40" s="0"/>
      <c r="ALS40" s="0"/>
      <c r="ALT40" s="0"/>
      <c r="ALU40" s="0"/>
      <c r="ALV40" s="0"/>
      <c r="ALW40" s="0"/>
      <c r="ALX40" s="0"/>
      <c r="ALY40" s="0"/>
      <c r="ALZ40" s="0"/>
      <c r="AMA40" s="0"/>
      <c r="AMB40" s="0"/>
      <c r="AMC40" s="0"/>
      <c r="AMD40" s="0"/>
      <c r="AME40" s="0"/>
      <c r="AMF40" s="0"/>
      <c r="AMG40" s="0"/>
      <c r="AMH40" s="0"/>
      <c r="AMI40" s="0"/>
      <c r="AMJ40" s="0"/>
    </row>
    <row r="41" customFormat="false" ht="13.8" hidden="false" customHeight="false" outlineLevel="0" collapsed="false">
      <c r="A41" s="1" t="s">
        <v>58</v>
      </c>
      <c r="B41" s="1" t="s">
        <v>37</v>
      </c>
      <c r="C41" s="1" t="s">
        <v>38</v>
      </c>
      <c r="D41" s="1" t="s">
        <v>14</v>
      </c>
      <c r="E41" s="1" t="n">
        <v>45</v>
      </c>
      <c r="F41" s="2" t="s">
        <v>43</v>
      </c>
      <c r="G41" s="1" t="n">
        <v>6397157</v>
      </c>
      <c r="H41" s="1" t="n">
        <v>5722693</v>
      </c>
      <c r="I41" s="1" t="n">
        <v>0.05</v>
      </c>
      <c r="J41" s="4" t="n">
        <v>0.000594125877449655</v>
      </c>
      <c r="K41" s="1" t="n">
        <v>56.03</v>
      </c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0"/>
      <c r="BM41" s="0"/>
      <c r="BN41" s="0"/>
      <c r="BO41" s="0"/>
      <c r="BP41" s="0"/>
      <c r="BQ41" s="0"/>
      <c r="BR41" s="0"/>
      <c r="BS41" s="0"/>
      <c r="BT41" s="0"/>
      <c r="BU41" s="0"/>
      <c r="BV41" s="0"/>
      <c r="BW41" s="0"/>
      <c r="BX41" s="0"/>
      <c r="BY41" s="0"/>
      <c r="BZ41" s="0"/>
      <c r="CA41" s="0"/>
      <c r="CB41" s="0"/>
      <c r="CC41" s="0"/>
      <c r="CD41" s="0"/>
      <c r="CE41" s="0"/>
      <c r="CF41" s="0"/>
      <c r="CG41" s="0"/>
      <c r="CH41" s="0"/>
      <c r="CI41" s="0"/>
      <c r="CJ41" s="0"/>
      <c r="CK41" s="0"/>
      <c r="CL41" s="0"/>
      <c r="CM41" s="0"/>
      <c r="CN41" s="0"/>
      <c r="CO41" s="0"/>
      <c r="CP41" s="0"/>
      <c r="CQ41" s="0"/>
      <c r="CR41" s="0"/>
      <c r="CS41" s="0"/>
      <c r="CT41" s="0"/>
      <c r="CU41" s="0"/>
      <c r="CV41" s="0"/>
      <c r="CW41" s="0"/>
      <c r="CX41" s="0"/>
      <c r="CY41" s="0"/>
      <c r="CZ41" s="0"/>
      <c r="DA41" s="0"/>
      <c r="DB41" s="0"/>
      <c r="DC41" s="0"/>
      <c r="DD41" s="0"/>
      <c r="DE41" s="0"/>
      <c r="DF41" s="0"/>
      <c r="DG41" s="0"/>
      <c r="DH41" s="0"/>
      <c r="DI41" s="0"/>
      <c r="DJ41" s="0"/>
      <c r="DK41" s="0"/>
      <c r="DL41" s="0"/>
      <c r="DM41" s="0"/>
      <c r="DN41" s="0"/>
      <c r="DO41" s="0"/>
      <c r="DP41" s="0"/>
      <c r="DQ41" s="0"/>
      <c r="DR41" s="0"/>
      <c r="DS41" s="0"/>
      <c r="DT41" s="0"/>
      <c r="DU41" s="0"/>
      <c r="DV41" s="0"/>
      <c r="DW41" s="0"/>
      <c r="DX41" s="0"/>
      <c r="DY41" s="0"/>
      <c r="DZ41" s="0"/>
      <c r="EA41" s="0"/>
      <c r="EB41" s="0"/>
      <c r="EC41" s="0"/>
      <c r="ED41" s="0"/>
      <c r="EE41" s="0"/>
      <c r="EF41" s="0"/>
      <c r="EG41" s="0"/>
      <c r="EH41" s="0"/>
      <c r="EI41" s="0"/>
      <c r="EJ41" s="0"/>
      <c r="EK41" s="0"/>
      <c r="EL41" s="0"/>
      <c r="EM41" s="0"/>
      <c r="EN41" s="0"/>
      <c r="EO41" s="0"/>
      <c r="EP41" s="0"/>
      <c r="EQ41" s="0"/>
      <c r="ER41" s="0"/>
      <c r="ES41" s="0"/>
      <c r="ET41" s="0"/>
      <c r="EU41" s="0"/>
      <c r="EV41" s="0"/>
      <c r="EW41" s="0"/>
      <c r="EX41" s="0"/>
      <c r="EY41" s="0"/>
      <c r="EZ41" s="0"/>
      <c r="FA41" s="0"/>
      <c r="FB41" s="0"/>
      <c r="FC41" s="0"/>
      <c r="FD41" s="0"/>
      <c r="FE41" s="0"/>
      <c r="FF41" s="0"/>
      <c r="FG41" s="0"/>
      <c r="FH41" s="0"/>
      <c r="FI41" s="0"/>
      <c r="FJ41" s="0"/>
      <c r="FK41" s="0"/>
      <c r="FL41" s="0"/>
      <c r="FM41" s="0"/>
      <c r="FN41" s="0"/>
      <c r="FO41" s="0"/>
      <c r="FP41" s="0"/>
      <c r="FQ41" s="0"/>
      <c r="FR41" s="0"/>
      <c r="FS41" s="0"/>
      <c r="FT41" s="0"/>
      <c r="FU41" s="0"/>
      <c r="FV41" s="0"/>
      <c r="FW41" s="0"/>
      <c r="FX41" s="0"/>
      <c r="FY41" s="0"/>
      <c r="FZ41" s="0"/>
      <c r="GA41" s="0"/>
      <c r="GB41" s="0"/>
      <c r="GC41" s="0"/>
      <c r="GD41" s="0"/>
      <c r="GE41" s="0"/>
      <c r="GF41" s="0"/>
      <c r="GG41" s="0"/>
      <c r="GH41" s="0"/>
      <c r="GI41" s="0"/>
      <c r="GJ41" s="0"/>
      <c r="GK41" s="0"/>
      <c r="GL41" s="0"/>
      <c r="GM41" s="0"/>
      <c r="GN41" s="0"/>
      <c r="GO41" s="0"/>
      <c r="GP41" s="0"/>
      <c r="GQ41" s="0"/>
      <c r="GR41" s="0"/>
      <c r="GS41" s="0"/>
      <c r="GT41" s="0"/>
      <c r="GU41" s="0"/>
      <c r="GV41" s="0"/>
      <c r="GW41" s="0"/>
      <c r="GX41" s="0"/>
      <c r="GY41" s="0"/>
      <c r="GZ41" s="0"/>
      <c r="HA41" s="0"/>
      <c r="HB41" s="0"/>
      <c r="HC41" s="0"/>
      <c r="HD41" s="0"/>
      <c r="HE41" s="0"/>
      <c r="HF41" s="0"/>
      <c r="HG41" s="0"/>
      <c r="HH41" s="0"/>
      <c r="HI41" s="0"/>
      <c r="HJ41" s="0"/>
      <c r="HK41" s="0"/>
      <c r="HL41" s="0"/>
      <c r="HM41" s="0"/>
      <c r="HN41" s="0"/>
      <c r="HO41" s="0"/>
      <c r="HP41" s="0"/>
      <c r="HQ41" s="0"/>
      <c r="HR41" s="0"/>
      <c r="HS41" s="0"/>
      <c r="HT41" s="0"/>
      <c r="HU41" s="0"/>
      <c r="HV41" s="0"/>
      <c r="HW41" s="0"/>
      <c r="HX41" s="0"/>
      <c r="HY41" s="0"/>
      <c r="HZ41" s="0"/>
      <c r="IA41" s="0"/>
      <c r="IB41" s="0"/>
      <c r="IC41" s="0"/>
      <c r="ID41" s="0"/>
      <c r="IE41" s="0"/>
      <c r="IF41" s="0"/>
      <c r="IG41" s="0"/>
      <c r="IH41" s="0"/>
      <c r="II41" s="0"/>
      <c r="IJ41" s="0"/>
      <c r="IK41" s="0"/>
      <c r="IL41" s="0"/>
      <c r="IM41" s="0"/>
      <c r="IN41" s="0"/>
      <c r="IO41" s="0"/>
      <c r="IP41" s="0"/>
      <c r="IQ41" s="0"/>
      <c r="IR41" s="0"/>
      <c r="IS41" s="0"/>
      <c r="IT41" s="0"/>
      <c r="IU41" s="0"/>
      <c r="IV41" s="0"/>
      <c r="IW41" s="0"/>
      <c r="IX41" s="0"/>
      <c r="IY41" s="0"/>
      <c r="IZ41" s="0"/>
      <c r="JA41" s="0"/>
      <c r="JB41" s="0"/>
      <c r="JC41" s="0"/>
      <c r="JD41" s="0"/>
      <c r="JE41" s="0"/>
      <c r="JF41" s="0"/>
      <c r="JG41" s="0"/>
      <c r="JH41" s="0"/>
      <c r="JI41" s="0"/>
      <c r="JJ41" s="0"/>
      <c r="JK41" s="0"/>
      <c r="JL41" s="0"/>
      <c r="JM41" s="0"/>
      <c r="JN41" s="0"/>
      <c r="JO41" s="0"/>
      <c r="JP41" s="0"/>
      <c r="JQ41" s="0"/>
      <c r="JR41" s="0"/>
      <c r="JS41" s="0"/>
      <c r="JT41" s="0"/>
      <c r="JU41" s="0"/>
      <c r="JV41" s="0"/>
      <c r="JW41" s="0"/>
      <c r="JX41" s="0"/>
      <c r="JY41" s="0"/>
      <c r="JZ41" s="0"/>
      <c r="KA41" s="0"/>
      <c r="KB41" s="0"/>
      <c r="KC41" s="0"/>
      <c r="KD41" s="0"/>
      <c r="KE41" s="0"/>
      <c r="KF41" s="0"/>
      <c r="KG41" s="0"/>
      <c r="KH41" s="0"/>
      <c r="KI41" s="0"/>
      <c r="KJ41" s="0"/>
      <c r="KK41" s="0"/>
      <c r="KL41" s="0"/>
      <c r="KM41" s="0"/>
      <c r="KN41" s="0"/>
      <c r="KO41" s="0"/>
      <c r="KP41" s="0"/>
      <c r="KQ41" s="0"/>
      <c r="KR41" s="0"/>
      <c r="KS41" s="0"/>
      <c r="KT41" s="0"/>
      <c r="KU41" s="0"/>
      <c r="KV41" s="0"/>
      <c r="KW41" s="0"/>
      <c r="KX41" s="0"/>
      <c r="KY41" s="0"/>
      <c r="KZ41" s="0"/>
      <c r="LA41" s="0"/>
      <c r="LB41" s="0"/>
      <c r="LC41" s="0"/>
      <c r="LD41" s="0"/>
      <c r="LE41" s="0"/>
      <c r="LF41" s="0"/>
      <c r="LG41" s="0"/>
      <c r="LH41" s="0"/>
      <c r="LI41" s="0"/>
      <c r="LJ41" s="0"/>
      <c r="LK41" s="0"/>
      <c r="LL41" s="0"/>
      <c r="LM41" s="0"/>
      <c r="LN41" s="0"/>
      <c r="LO41" s="0"/>
      <c r="LP41" s="0"/>
      <c r="LQ41" s="0"/>
      <c r="LR41" s="0"/>
      <c r="LS41" s="0"/>
      <c r="LT41" s="0"/>
      <c r="LU41" s="0"/>
      <c r="LV41" s="0"/>
      <c r="LW41" s="0"/>
      <c r="LX41" s="0"/>
      <c r="LY41" s="0"/>
      <c r="LZ41" s="0"/>
      <c r="MA41" s="0"/>
      <c r="MB41" s="0"/>
      <c r="MC41" s="0"/>
      <c r="MD41" s="0"/>
      <c r="ME41" s="0"/>
      <c r="MF41" s="0"/>
      <c r="MG41" s="0"/>
      <c r="MH41" s="0"/>
      <c r="MI41" s="0"/>
      <c r="MJ41" s="0"/>
      <c r="MK41" s="0"/>
      <c r="ML41" s="0"/>
      <c r="MM41" s="0"/>
      <c r="MN41" s="0"/>
      <c r="MO41" s="0"/>
      <c r="MP41" s="0"/>
      <c r="MQ41" s="0"/>
      <c r="MR41" s="0"/>
      <c r="MS41" s="0"/>
      <c r="MT41" s="0"/>
      <c r="MU41" s="0"/>
      <c r="MV41" s="0"/>
      <c r="MW41" s="0"/>
      <c r="MX41" s="0"/>
      <c r="MY41" s="0"/>
      <c r="MZ41" s="0"/>
      <c r="NA41" s="0"/>
      <c r="NB41" s="0"/>
      <c r="NC41" s="0"/>
      <c r="ND41" s="0"/>
      <c r="NE41" s="0"/>
      <c r="NF41" s="0"/>
      <c r="NG41" s="0"/>
      <c r="NH41" s="0"/>
      <c r="NI41" s="0"/>
      <c r="NJ41" s="0"/>
      <c r="NK41" s="0"/>
      <c r="NL41" s="0"/>
      <c r="NM41" s="0"/>
      <c r="NN41" s="0"/>
      <c r="NO41" s="0"/>
      <c r="NP41" s="0"/>
      <c r="NQ41" s="0"/>
      <c r="NR41" s="0"/>
      <c r="NS41" s="0"/>
      <c r="NT41" s="0"/>
      <c r="NU41" s="0"/>
      <c r="NV41" s="0"/>
      <c r="NW41" s="0"/>
      <c r="NX41" s="0"/>
      <c r="NY41" s="0"/>
      <c r="NZ41" s="0"/>
      <c r="OA41" s="0"/>
      <c r="OB41" s="0"/>
      <c r="OC41" s="0"/>
      <c r="OD41" s="0"/>
      <c r="OE41" s="0"/>
      <c r="OF41" s="0"/>
      <c r="OG41" s="0"/>
      <c r="OH41" s="0"/>
      <c r="OI41" s="0"/>
      <c r="OJ41" s="0"/>
      <c r="OK41" s="0"/>
      <c r="OL41" s="0"/>
      <c r="OM41" s="0"/>
      <c r="ON41" s="0"/>
      <c r="OO41" s="0"/>
      <c r="OP41" s="0"/>
      <c r="OQ41" s="0"/>
      <c r="OR41" s="0"/>
      <c r="OS41" s="0"/>
      <c r="OT41" s="0"/>
      <c r="OU41" s="0"/>
      <c r="OV41" s="0"/>
      <c r="OW41" s="0"/>
      <c r="OX41" s="0"/>
      <c r="OY41" s="0"/>
      <c r="OZ41" s="0"/>
      <c r="PA41" s="0"/>
      <c r="PB41" s="0"/>
      <c r="PC41" s="0"/>
      <c r="PD41" s="0"/>
      <c r="PE41" s="0"/>
      <c r="PF41" s="0"/>
      <c r="PG41" s="0"/>
      <c r="PH41" s="0"/>
      <c r="PI41" s="0"/>
      <c r="PJ41" s="0"/>
      <c r="PK41" s="0"/>
      <c r="PL41" s="0"/>
      <c r="PM41" s="0"/>
      <c r="PN41" s="0"/>
      <c r="PO41" s="0"/>
      <c r="PP41" s="0"/>
      <c r="PQ41" s="0"/>
      <c r="PR41" s="0"/>
      <c r="PS41" s="0"/>
      <c r="PT41" s="0"/>
      <c r="PU41" s="0"/>
      <c r="PV41" s="0"/>
      <c r="PW41" s="0"/>
      <c r="PX41" s="0"/>
      <c r="PY41" s="0"/>
      <c r="PZ41" s="0"/>
      <c r="QA41" s="0"/>
      <c r="QB41" s="0"/>
      <c r="QC41" s="0"/>
      <c r="QD41" s="0"/>
      <c r="QE41" s="0"/>
      <c r="QF41" s="0"/>
      <c r="QG41" s="0"/>
      <c r="QH41" s="0"/>
      <c r="QI41" s="0"/>
      <c r="QJ41" s="0"/>
      <c r="QK41" s="0"/>
      <c r="QL41" s="0"/>
      <c r="QM41" s="0"/>
      <c r="QN41" s="0"/>
      <c r="QO41" s="0"/>
      <c r="QP41" s="0"/>
      <c r="QQ41" s="0"/>
      <c r="QR41" s="0"/>
      <c r="QS41" s="0"/>
      <c r="QT41" s="0"/>
      <c r="QU41" s="0"/>
      <c r="QV41" s="0"/>
      <c r="QW41" s="0"/>
      <c r="QX41" s="0"/>
      <c r="QY41" s="0"/>
      <c r="QZ41" s="0"/>
      <c r="RA41" s="0"/>
      <c r="RB41" s="0"/>
      <c r="RC41" s="0"/>
      <c r="RD41" s="0"/>
      <c r="RE41" s="0"/>
      <c r="RF41" s="0"/>
      <c r="RG41" s="0"/>
      <c r="RH41" s="0"/>
      <c r="RI41" s="0"/>
      <c r="RJ41" s="0"/>
      <c r="RK41" s="0"/>
      <c r="RL41" s="0"/>
      <c r="RM41" s="0"/>
      <c r="RN41" s="0"/>
      <c r="RO41" s="0"/>
      <c r="RP41" s="0"/>
      <c r="RQ41" s="0"/>
      <c r="RR41" s="0"/>
      <c r="RS41" s="0"/>
      <c r="RT41" s="0"/>
      <c r="RU41" s="0"/>
      <c r="RV41" s="0"/>
      <c r="RW41" s="0"/>
      <c r="RX41" s="0"/>
      <c r="RY41" s="0"/>
      <c r="RZ41" s="0"/>
      <c r="SA41" s="0"/>
      <c r="SB41" s="0"/>
      <c r="SC41" s="0"/>
      <c r="SD41" s="0"/>
      <c r="SE41" s="0"/>
      <c r="SF41" s="0"/>
      <c r="SG41" s="0"/>
      <c r="SH41" s="0"/>
      <c r="SI41" s="0"/>
      <c r="SJ41" s="0"/>
      <c r="SK41" s="0"/>
      <c r="SL41" s="0"/>
      <c r="SM41" s="0"/>
      <c r="SN41" s="0"/>
      <c r="SO41" s="0"/>
      <c r="SP41" s="0"/>
      <c r="SQ41" s="0"/>
      <c r="SR41" s="0"/>
      <c r="SS41" s="0"/>
      <c r="ST41" s="0"/>
      <c r="SU41" s="0"/>
      <c r="SV41" s="0"/>
      <c r="SW41" s="0"/>
      <c r="SX41" s="0"/>
      <c r="SY41" s="0"/>
      <c r="SZ41" s="0"/>
      <c r="TA41" s="0"/>
      <c r="TB41" s="0"/>
      <c r="TC41" s="0"/>
      <c r="TD41" s="0"/>
      <c r="TE41" s="0"/>
      <c r="TF41" s="0"/>
      <c r="TG41" s="0"/>
      <c r="TH41" s="0"/>
      <c r="TI41" s="0"/>
      <c r="TJ41" s="0"/>
      <c r="TK41" s="0"/>
      <c r="TL41" s="0"/>
      <c r="TM41" s="0"/>
      <c r="TN41" s="0"/>
      <c r="TO41" s="0"/>
      <c r="TP41" s="0"/>
      <c r="TQ41" s="0"/>
      <c r="TR41" s="0"/>
      <c r="TS41" s="0"/>
      <c r="TT41" s="0"/>
      <c r="TU41" s="0"/>
      <c r="TV41" s="0"/>
      <c r="TW41" s="0"/>
      <c r="TX41" s="0"/>
      <c r="TY41" s="0"/>
      <c r="TZ41" s="0"/>
      <c r="UA41" s="0"/>
      <c r="UB41" s="0"/>
      <c r="UC41" s="0"/>
      <c r="UD41" s="0"/>
      <c r="UE41" s="0"/>
      <c r="UF41" s="0"/>
      <c r="UG41" s="0"/>
      <c r="UH41" s="0"/>
      <c r="UI41" s="0"/>
      <c r="UJ41" s="0"/>
      <c r="UK41" s="0"/>
      <c r="UL41" s="0"/>
      <c r="UM41" s="0"/>
      <c r="UN41" s="0"/>
      <c r="UO41" s="0"/>
      <c r="UP41" s="0"/>
      <c r="UQ41" s="0"/>
      <c r="UR41" s="0"/>
      <c r="US41" s="0"/>
      <c r="UT41" s="0"/>
      <c r="UU41" s="0"/>
      <c r="UV41" s="0"/>
      <c r="UW41" s="0"/>
      <c r="UX41" s="0"/>
      <c r="UY41" s="0"/>
      <c r="UZ41" s="0"/>
      <c r="VA41" s="0"/>
      <c r="VB41" s="0"/>
      <c r="VC41" s="0"/>
      <c r="VD41" s="0"/>
      <c r="VE41" s="0"/>
      <c r="VF41" s="0"/>
      <c r="VG41" s="0"/>
      <c r="VH41" s="0"/>
      <c r="VI41" s="0"/>
      <c r="VJ41" s="0"/>
      <c r="VK41" s="0"/>
      <c r="VL41" s="0"/>
      <c r="VM41" s="0"/>
      <c r="VN41" s="0"/>
      <c r="VO41" s="0"/>
      <c r="VP41" s="0"/>
      <c r="VQ41" s="0"/>
      <c r="VR41" s="0"/>
      <c r="VS41" s="0"/>
      <c r="VT41" s="0"/>
      <c r="VU41" s="0"/>
      <c r="VV41" s="0"/>
      <c r="VW41" s="0"/>
      <c r="VX41" s="0"/>
      <c r="VY41" s="0"/>
      <c r="VZ41" s="0"/>
      <c r="WA41" s="0"/>
      <c r="WB41" s="0"/>
      <c r="WC41" s="0"/>
      <c r="WD41" s="0"/>
      <c r="WE41" s="0"/>
      <c r="WF41" s="0"/>
      <c r="WG41" s="0"/>
      <c r="WH41" s="0"/>
      <c r="WI41" s="0"/>
      <c r="WJ41" s="0"/>
      <c r="WK41" s="0"/>
      <c r="WL41" s="0"/>
      <c r="WM41" s="0"/>
      <c r="WN41" s="0"/>
      <c r="WO41" s="0"/>
      <c r="WP41" s="0"/>
      <c r="WQ41" s="0"/>
      <c r="WR41" s="0"/>
      <c r="WS41" s="0"/>
      <c r="WT41" s="0"/>
      <c r="WU41" s="0"/>
      <c r="WV41" s="0"/>
      <c r="WW41" s="0"/>
      <c r="WX41" s="0"/>
      <c r="WY41" s="0"/>
      <c r="WZ41" s="0"/>
      <c r="XA41" s="0"/>
      <c r="XB41" s="0"/>
      <c r="XC41" s="0"/>
      <c r="XD41" s="0"/>
      <c r="XE41" s="0"/>
      <c r="XF41" s="0"/>
      <c r="XG41" s="0"/>
      <c r="XH41" s="0"/>
      <c r="XI41" s="0"/>
      <c r="XJ41" s="0"/>
      <c r="XK41" s="0"/>
      <c r="XL41" s="0"/>
      <c r="XM41" s="0"/>
      <c r="XN41" s="0"/>
      <c r="XO41" s="0"/>
      <c r="XP41" s="0"/>
      <c r="XQ41" s="0"/>
      <c r="XR41" s="0"/>
      <c r="XS41" s="0"/>
      <c r="XT41" s="0"/>
      <c r="XU41" s="0"/>
      <c r="XV41" s="0"/>
      <c r="XW41" s="0"/>
      <c r="XX41" s="0"/>
      <c r="XY41" s="0"/>
      <c r="XZ41" s="0"/>
      <c r="YA41" s="0"/>
      <c r="YB41" s="0"/>
      <c r="YC41" s="0"/>
      <c r="YD41" s="0"/>
      <c r="YE41" s="0"/>
      <c r="YF41" s="0"/>
      <c r="YG41" s="0"/>
      <c r="YH41" s="0"/>
      <c r="YI41" s="0"/>
      <c r="YJ41" s="0"/>
      <c r="YK41" s="0"/>
      <c r="YL41" s="0"/>
      <c r="YM41" s="0"/>
      <c r="YN41" s="0"/>
      <c r="YO41" s="0"/>
      <c r="YP41" s="0"/>
      <c r="YQ41" s="0"/>
      <c r="YR41" s="0"/>
      <c r="YS41" s="0"/>
      <c r="YT41" s="0"/>
      <c r="YU41" s="0"/>
      <c r="YV41" s="0"/>
      <c r="YW41" s="0"/>
      <c r="YX41" s="0"/>
      <c r="YY41" s="0"/>
      <c r="YZ41" s="0"/>
      <c r="ZA41" s="0"/>
      <c r="ZB41" s="0"/>
      <c r="ZC41" s="0"/>
      <c r="ZD41" s="0"/>
      <c r="ZE41" s="0"/>
      <c r="ZF41" s="0"/>
      <c r="ZG41" s="0"/>
      <c r="ZH41" s="0"/>
      <c r="ZI41" s="0"/>
      <c r="ZJ41" s="0"/>
      <c r="ZK41" s="0"/>
      <c r="ZL41" s="0"/>
      <c r="ZM41" s="0"/>
      <c r="ZN41" s="0"/>
      <c r="ZO41" s="0"/>
      <c r="ZP41" s="0"/>
      <c r="ZQ41" s="0"/>
      <c r="ZR41" s="0"/>
      <c r="ZS41" s="0"/>
      <c r="ZT41" s="0"/>
      <c r="ZU41" s="0"/>
      <c r="ZV41" s="0"/>
      <c r="ZW41" s="0"/>
      <c r="ZX41" s="0"/>
      <c r="ZY41" s="0"/>
      <c r="ZZ41" s="0"/>
      <c r="AAA41" s="0"/>
      <c r="AAB41" s="0"/>
      <c r="AAC41" s="0"/>
      <c r="AAD41" s="0"/>
      <c r="AAE41" s="0"/>
      <c r="AAF41" s="0"/>
      <c r="AAG41" s="0"/>
      <c r="AAH41" s="0"/>
      <c r="AAI41" s="0"/>
      <c r="AAJ41" s="0"/>
      <c r="AAK41" s="0"/>
      <c r="AAL41" s="0"/>
      <c r="AAM41" s="0"/>
      <c r="AAN41" s="0"/>
      <c r="AAO41" s="0"/>
      <c r="AAP41" s="0"/>
      <c r="AAQ41" s="0"/>
      <c r="AAR41" s="0"/>
      <c r="AAS41" s="0"/>
      <c r="AAT41" s="0"/>
      <c r="AAU41" s="0"/>
      <c r="AAV41" s="0"/>
      <c r="AAW41" s="0"/>
      <c r="AAX41" s="0"/>
      <c r="AAY41" s="0"/>
      <c r="AAZ41" s="0"/>
      <c r="ABA41" s="0"/>
      <c r="ABB41" s="0"/>
      <c r="ABC41" s="0"/>
      <c r="ABD41" s="0"/>
      <c r="ABE41" s="0"/>
      <c r="ABF41" s="0"/>
      <c r="ABG41" s="0"/>
      <c r="ABH41" s="0"/>
      <c r="ABI41" s="0"/>
      <c r="ABJ41" s="0"/>
      <c r="ABK41" s="0"/>
      <c r="ABL41" s="0"/>
      <c r="ABM41" s="0"/>
      <c r="ABN41" s="0"/>
      <c r="ABO41" s="0"/>
      <c r="ABP41" s="0"/>
      <c r="ABQ41" s="0"/>
      <c r="ABR41" s="0"/>
      <c r="ABS41" s="0"/>
      <c r="ABT41" s="0"/>
      <c r="ABU41" s="0"/>
      <c r="ABV41" s="0"/>
      <c r="ABW41" s="0"/>
      <c r="ABX41" s="0"/>
      <c r="ABY41" s="0"/>
      <c r="ABZ41" s="0"/>
      <c r="ACA41" s="0"/>
      <c r="ACB41" s="0"/>
      <c r="ACC41" s="0"/>
      <c r="ACD41" s="0"/>
      <c r="ACE41" s="0"/>
      <c r="ACF41" s="0"/>
      <c r="ACG41" s="0"/>
      <c r="ACH41" s="0"/>
      <c r="ACI41" s="0"/>
      <c r="ACJ41" s="0"/>
      <c r="ACK41" s="0"/>
      <c r="ACL41" s="0"/>
      <c r="ACM41" s="0"/>
      <c r="ACN41" s="0"/>
      <c r="ACO41" s="0"/>
      <c r="ACP41" s="0"/>
      <c r="ACQ41" s="0"/>
      <c r="ACR41" s="0"/>
      <c r="ACS41" s="0"/>
      <c r="ACT41" s="0"/>
      <c r="ACU41" s="0"/>
      <c r="ACV41" s="0"/>
      <c r="ACW41" s="0"/>
      <c r="ACX41" s="0"/>
      <c r="ACY41" s="0"/>
      <c r="ACZ41" s="0"/>
      <c r="ADA41" s="0"/>
      <c r="ADB41" s="0"/>
      <c r="ADC41" s="0"/>
      <c r="ADD41" s="0"/>
      <c r="ADE41" s="0"/>
      <c r="ADF41" s="0"/>
      <c r="ADG41" s="0"/>
      <c r="ADH41" s="0"/>
      <c r="ADI41" s="0"/>
      <c r="ADJ41" s="0"/>
      <c r="ADK41" s="0"/>
      <c r="ADL41" s="0"/>
      <c r="ADM41" s="0"/>
      <c r="ADN41" s="0"/>
      <c r="ADO41" s="0"/>
      <c r="ADP41" s="0"/>
      <c r="ADQ41" s="0"/>
      <c r="ADR41" s="0"/>
      <c r="ADS41" s="0"/>
      <c r="ADT41" s="0"/>
      <c r="ADU41" s="0"/>
      <c r="ADV41" s="0"/>
      <c r="ADW41" s="0"/>
      <c r="ADX41" s="0"/>
      <c r="ADY41" s="0"/>
      <c r="ADZ41" s="0"/>
      <c r="AEA41" s="0"/>
      <c r="AEB41" s="0"/>
      <c r="AEC41" s="0"/>
      <c r="AED41" s="0"/>
      <c r="AEE41" s="0"/>
      <c r="AEF41" s="0"/>
      <c r="AEG41" s="0"/>
      <c r="AEH41" s="0"/>
      <c r="AEI41" s="0"/>
      <c r="AEJ41" s="0"/>
      <c r="AEK41" s="0"/>
      <c r="AEL41" s="0"/>
      <c r="AEM41" s="0"/>
      <c r="AEN41" s="0"/>
      <c r="AEO41" s="0"/>
      <c r="AEP41" s="0"/>
      <c r="AEQ41" s="0"/>
      <c r="AER41" s="0"/>
      <c r="AES41" s="0"/>
      <c r="AET41" s="0"/>
      <c r="AEU41" s="0"/>
      <c r="AEV41" s="0"/>
      <c r="AEW41" s="0"/>
      <c r="AEX41" s="0"/>
      <c r="AEY41" s="0"/>
      <c r="AEZ41" s="0"/>
      <c r="AFA41" s="0"/>
      <c r="AFB41" s="0"/>
      <c r="AFC41" s="0"/>
      <c r="AFD41" s="0"/>
      <c r="AFE41" s="0"/>
      <c r="AFF41" s="0"/>
      <c r="AFG41" s="0"/>
      <c r="AFH41" s="0"/>
      <c r="AFI41" s="0"/>
      <c r="AFJ41" s="0"/>
      <c r="AFK41" s="0"/>
      <c r="AFL41" s="0"/>
      <c r="AFM41" s="0"/>
      <c r="AFN41" s="0"/>
      <c r="AFO41" s="0"/>
      <c r="AFP41" s="0"/>
      <c r="AFQ41" s="0"/>
      <c r="AFR41" s="0"/>
      <c r="AFS41" s="0"/>
      <c r="AFT41" s="0"/>
      <c r="AFU41" s="0"/>
      <c r="AFV41" s="0"/>
      <c r="AFW41" s="0"/>
      <c r="AFX41" s="0"/>
      <c r="AFY41" s="0"/>
      <c r="AFZ41" s="0"/>
      <c r="AGA41" s="0"/>
      <c r="AGB41" s="0"/>
      <c r="AGC41" s="0"/>
      <c r="AGD41" s="0"/>
      <c r="AGE41" s="0"/>
      <c r="AGF41" s="0"/>
      <c r="AGG41" s="0"/>
      <c r="AGH41" s="0"/>
      <c r="AGI41" s="0"/>
      <c r="AGJ41" s="0"/>
      <c r="AGK41" s="0"/>
      <c r="AGL41" s="0"/>
      <c r="AGM41" s="0"/>
      <c r="AGN41" s="0"/>
      <c r="AGO41" s="0"/>
      <c r="AGP41" s="0"/>
      <c r="AGQ41" s="0"/>
      <c r="AGR41" s="0"/>
      <c r="AGS41" s="0"/>
      <c r="AGT41" s="0"/>
      <c r="AGU41" s="0"/>
      <c r="AGV41" s="0"/>
      <c r="AGW41" s="0"/>
      <c r="AGX41" s="0"/>
      <c r="AGY41" s="0"/>
      <c r="AGZ41" s="0"/>
      <c r="AHA41" s="0"/>
      <c r="AHB41" s="0"/>
      <c r="AHC41" s="0"/>
      <c r="AHD41" s="0"/>
      <c r="AHE41" s="0"/>
      <c r="AHF41" s="0"/>
      <c r="AHG41" s="0"/>
      <c r="AHH41" s="0"/>
      <c r="AHI41" s="0"/>
      <c r="AHJ41" s="0"/>
      <c r="AHK41" s="0"/>
      <c r="AHL41" s="0"/>
      <c r="AHM41" s="0"/>
      <c r="AHN41" s="0"/>
      <c r="AHO41" s="0"/>
      <c r="AHP41" s="0"/>
      <c r="AHQ41" s="0"/>
      <c r="AHR41" s="0"/>
      <c r="AHS41" s="0"/>
      <c r="AHT41" s="0"/>
      <c r="AHU41" s="0"/>
      <c r="AHV41" s="0"/>
      <c r="AHW41" s="0"/>
      <c r="AHX41" s="0"/>
      <c r="AHY41" s="0"/>
      <c r="AHZ41" s="0"/>
      <c r="AIA41" s="0"/>
      <c r="AIB41" s="0"/>
      <c r="AIC41" s="0"/>
      <c r="AID41" s="0"/>
      <c r="AIE41" s="0"/>
      <c r="AIF41" s="0"/>
      <c r="AIG41" s="0"/>
      <c r="AIH41" s="0"/>
      <c r="AII41" s="0"/>
      <c r="AIJ41" s="0"/>
      <c r="AIK41" s="0"/>
      <c r="AIL41" s="0"/>
      <c r="AIM41" s="0"/>
      <c r="AIN41" s="0"/>
      <c r="AIO41" s="0"/>
      <c r="AIP41" s="0"/>
      <c r="AIQ41" s="0"/>
      <c r="AIR41" s="0"/>
      <c r="AIS41" s="0"/>
      <c r="AIT41" s="0"/>
      <c r="AIU41" s="0"/>
      <c r="AIV41" s="0"/>
      <c r="AIW41" s="0"/>
      <c r="AIX41" s="0"/>
      <c r="AIY41" s="0"/>
      <c r="AIZ41" s="0"/>
      <c r="AJA41" s="0"/>
      <c r="AJB41" s="0"/>
      <c r="AJC41" s="0"/>
      <c r="AJD41" s="0"/>
      <c r="AJE41" s="0"/>
      <c r="AJF41" s="0"/>
      <c r="AJG41" s="0"/>
      <c r="AJH41" s="0"/>
      <c r="AJI41" s="0"/>
      <c r="AJJ41" s="0"/>
      <c r="AJK41" s="0"/>
      <c r="AJL41" s="0"/>
      <c r="AJM41" s="0"/>
      <c r="AJN41" s="0"/>
      <c r="AJO41" s="0"/>
      <c r="AJP41" s="0"/>
      <c r="AJQ41" s="0"/>
      <c r="AJR41" s="0"/>
      <c r="AJS41" s="0"/>
      <c r="AJT41" s="0"/>
      <c r="AJU41" s="0"/>
      <c r="AJV41" s="0"/>
      <c r="AJW41" s="0"/>
      <c r="AJX41" s="0"/>
      <c r="AJY41" s="0"/>
      <c r="AJZ41" s="0"/>
      <c r="AKA41" s="0"/>
      <c r="AKB41" s="0"/>
      <c r="AKC41" s="0"/>
      <c r="AKD41" s="0"/>
      <c r="AKE41" s="0"/>
      <c r="AKF41" s="0"/>
      <c r="AKG41" s="0"/>
      <c r="AKH41" s="0"/>
      <c r="AKI41" s="0"/>
      <c r="AKJ41" s="0"/>
      <c r="AKK41" s="0"/>
      <c r="AKL41" s="0"/>
      <c r="AKM41" s="0"/>
      <c r="AKN41" s="0"/>
      <c r="AKO41" s="0"/>
      <c r="AKP41" s="0"/>
      <c r="AKQ41" s="0"/>
      <c r="AKR41" s="0"/>
      <c r="AKS41" s="0"/>
      <c r="AKT41" s="0"/>
      <c r="AKU41" s="0"/>
      <c r="AKV41" s="0"/>
      <c r="AKW41" s="0"/>
      <c r="AKX41" s="0"/>
      <c r="AKY41" s="0"/>
      <c r="AKZ41" s="0"/>
      <c r="ALA41" s="0"/>
      <c r="ALB41" s="0"/>
      <c r="ALC41" s="0"/>
      <c r="ALD41" s="0"/>
      <c r="ALE41" s="0"/>
      <c r="ALF41" s="0"/>
      <c r="ALG41" s="0"/>
      <c r="ALH41" s="0"/>
      <c r="ALI41" s="0"/>
      <c r="ALJ41" s="0"/>
      <c r="ALK41" s="0"/>
      <c r="ALL41" s="0"/>
      <c r="ALM41" s="0"/>
      <c r="ALN41" s="0"/>
      <c r="ALO41" s="0"/>
      <c r="ALP41" s="0"/>
      <c r="ALQ41" s="0"/>
      <c r="ALR41" s="0"/>
      <c r="ALS41" s="0"/>
      <c r="ALT41" s="0"/>
      <c r="ALU41" s="0"/>
      <c r="ALV41" s="0"/>
      <c r="ALW41" s="0"/>
      <c r="ALX41" s="0"/>
      <c r="ALY41" s="0"/>
      <c r="ALZ41" s="0"/>
      <c r="AMA41" s="0"/>
      <c r="AMB41" s="0"/>
      <c r="AMC41" s="0"/>
      <c r="AMD41" s="0"/>
      <c r="AME41" s="0"/>
      <c r="AMF41" s="0"/>
      <c r="AMG41" s="0"/>
      <c r="AMH41" s="0"/>
      <c r="AMI41" s="0"/>
      <c r="AMJ41" s="0"/>
    </row>
    <row r="42" customFormat="false" ht="13.8" hidden="false" customHeight="false" outlineLevel="0" collapsed="false">
      <c r="A42" s="1" t="s">
        <v>59</v>
      </c>
      <c r="B42" s="1" t="s">
        <v>37</v>
      </c>
      <c r="C42" s="1" t="s">
        <v>42</v>
      </c>
      <c r="D42" s="1" t="s">
        <v>14</v>
      </c>
      <c r="E42" s="1" t="n">
        <v>43</v>
      </c>
      <c r="F42" s="2" t="s">
        <v>43</v>
      </c>
      <c r="G42" s="1" t="n">
        <v>6898661</v>
      </c>
      <c r="H42" s="1" t="n">
        <v>6403512</v>
      </c>
      <c r="I42" s="1" t="n">
        <v>0.02</v>
      </c>
      <c r="J42" s="4" t="n">
        <v>0.000624657219350881</v>
      </c>
      <c r="K42" s="1" t="n">
        <v>53.17</v>
      </c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0"/>
      <c r="AU42" s="0"/>
      <c r="AV42" s="0"/>
      <c r="AW42" s="0"/>
      <c r="AX42" s="0"/>
      <c r="AY42" s="0"/>
      <c r="AZ42" s="0"/>
      <c r="BA42" s="0"/>
      <c r="BB42" s="0"/>
      <c r="BC42" s="0"/>
      <c r="BD42" s="0"/>
      <c r="BE42" s="0"/>
      <c r="BF42" s="0"/>
      <c r="BG42" s="0"/>
      <c r="BH42" s="0"/>
      <c r="BI42" s="0"/>
      <c r="BJ42" s="0"/>
      <c r="BK42" s="0"/>
      <c r="BL42" s="0"/>
      <c r="BM42" s="0"/>
      <c r="BN42" s="0"/>
      <c r="BO42" s="0"/>
      <c r="BP42" s="0"/>
      <c r="BQ42" s="0"/>
      <c r="BR42" s="0"/>
      <c r="BS42" s="0"/>
      <c r="BT42" s="0"/>
      <c r="BU42" s="0"/>
      <c r="BV42" s="0"/>
      <c r="BW42" s="0"/>
      <c r="BX42" s="0"/>
      <c r="BY42" s="0"/>
      <c r="BZ42" s="0"/>
      <c r="CA42" s="0"/>
      <c r="CB42" s="0"/>
      <c r="CC42" s="0"/>
      <c r="CD42" s="0"/>
      <c r="CE42" s="0"/>
      <c r="CF42" s="0"/>
      <c r="CG42" s="0"/>
      <c r="CH42" s="0"/>
      <c r="CI42" s="0"/>
      <c r="CJ42" s="0"/>
      <c r="CK42" s="0"/>
      <c r="CL42" s="0"/>
      <c r="CM42" s="0"/>
      <c r="CN42" s="0"/>
      <c r="CO42" s="0"/>
      <c r="CP42" s="0"/>
      <c r="CQ42" s="0"/>
      <c r="CR42" s="0"/>
      <c r="CS42" s="0"/>
      <c r="CT42" s="0"/>
      <c r="CU42" s="0"/>
      <c r="CV42" s="0"/>
      <c r="CW42" s="0"/>
      <c r="CX42" s="0"/>
      <c r="CY42" s="0"/>
      <c r="CZ42" s="0"/>
      <c r="DA42" s="0"/>
      <c r="DB42" s="0"/>
      <c r="DC42" s="0"/>
      <c r="DD42" s="0"/>
      <c r="DE42" s="0"/>
      <c r="DF42" s="0"/>
      <c r="DG42" s="0"/>
      <c r="DH42" s="0"/>
      <c r="DI42" s="0"/>
      <c r="DJ42" s="0"/>
      <c r="DK42" s="0"/>
      <c r="DL42" s="0"/>
      <c r="DM42" s="0"/>
      <c r="DN42" s="0"/>
      <c r="DO42" s="0"/>
      <c r="DP42" s="0"/>
      <c r="DQ42" s="0"/>
      <c r="DR42" s="0"/>
      <c r="DS42" s="0"/>
      <c r="DT42" s="0"/>
      <c r="DU42" s="0"/>
      <c r="DV42" s="0"/>
      <c r="DW42" s="0"/>
      <c r="DX42" s="0"/>
      <c r="DY42" s="0"/>
      <c r="DZ42" s="0"/>
      <c r="EA42" s="0"/>
      <c r="EB42" s="0"/>
      <c r="EC42" s="0"/>
      <c r="ED42" s="0"/>
      <c r="EE42" s="0"/>
      <c r="EF42" s="0"/>
      <c r="EG42" s="0"/>
      <c r="EH42" s="0"/>
      <c r="EI42" s="0"/>
      <c r="EJ42" s="0"/>
      <c r="EK42" s="0"/>
      <c r="EL42" s="0"/>
      <c r="EM42" s="0"/>
      <c r="EN42" s="0"/>
      <c r="EO42" s="0"/>
      <c r="EP42" s="0"/>
      <c r="EQ42" s="0"/>
      <c r="ER42" s="0"/>
      <c r="ES42" s="0"/>
      <c r="ET42" s="0"/>
      <c r="EU42" s="0"/>
      <c r="EV42" s="0"/>
      <c r="EW42" s="0"/>
      <c r="EX42" s="0"/>
      <c r="EY42" s="0"/>
      <c r="EZ42" s="0"/>
      <c r="FA42" s="0"/>
      <c r="FB42" s="0"/>
      <c r="FC42" s="0"/>
      <c r="FD42" s="0"/>
      <c r="FE42" s="0"/>
      <c r="FF42" s="0"/>
      <c r="FG42" s="0"/>
      <c r="FH42" s="0"/>
      <c r="FI42" s="0"/>
      <c r="FJ42" s="0"/>
      <c r="FK42" s="0"/>
      <c r="FL42" s="0"/>
      <c r="FM42" s="0"/>
      <c r="FN42" s="0"/>
      <c r="FO42" s="0"/>
      <c r="FP42" s="0"/>
      <c r="FQ42" s="0"/>
      <c r="FR42" s="0"/>
      <c r="FS42" s="0"/>
      <c r="FT42" s="0"/>
      <c r="FU42" s="0"/>
      <c r="FV42" s="0"/>
      <c r="FW42" s="0"/>
      <c r="FX42" s="0"/>
      <c r="FY42" s="0"/>
      <c r="FZ42" s="0"/>
      <c r="GA42" s="0"/>
      <c r="GB42" s="0"/>
      <c r="GC42" s="0"/>
      <c r="GD42" s="0"/>
      <c r="GE42" s="0"/>
      <c r="GF42" s="0"/>
      <c r="GG42" s="0"/>
      <c r="GH42" s="0"/>
      <c r="GI42" s="0"/>
      <c r="GJ42" s="0"/>
      <c r="GK42" s="0"/>
      <c r="GL42" s="0"/>
      <c r="GM42" s="0"/>
      <c r="GN42" s="0"/>
      <c r="GO42" s="0"/>
      <c r="GP42" s="0"/>
      <c r="GQ42" s="0"/>
      <c r="GR42" s="0"/>
      <c r="GS42" s="0"/>
      <c r="GT42" s="0"/>
      <c r="GU42" s="0"/>
      <c r="GV42" s="0"/>
      <c r="GW42" s="0"/>
      <c r="GX42" s="0"/>
      <c r="GY42" s="0"/>
      <c r="GZ42" s="0"/>
      <c r="HA42" s="0"/>
      <c r="HB42" s="0"/>
      <c r="HC42" s="0"/>
      <c r="HD42" s="0"/>
      <c r="HE42" s="0"/>
      <c r="HF42" s="0"/>
      <c r="HG42" s="0"/>
      <c r="HH42" s="0"/>
      <c r="HI42" s="0"/>
      <c r="HJ42" s="0"/>
      <c r="HK42" s="0"/>
      <c r="HL42" s="0"/>
      <c r="HM42" s="0"/>
      <c r="HN42" s="0"/>
      <c r="HO42" s="0"/>
      <c r="HP42" s="0"/>
      <c r="HQ42" s="0"/>
      <c r="HR42" s="0"/>
      <c r="HS42" s="0"/>
      <c r="HT42" s="0"/>
      <c r="HU42" s="0"/>
      <c r="HV42" s="0"/>
      <c r="HW42" s="0"/>
      <c r="HX42" s="0"/>
      <c r="HY42" s="0"/>
      <c r="HZ42" s="0"/>
      <c r="IA42" s="0"/>
      <c r="IB42" s="0"/>
      <c r="IC42" s="0"/>
      <c r="ID42" s="0"/>
      <c r="IE42" s="0"/>
      <c r="IF42" s="0"/>
      <c r="IG42" s="0"/>
      <c r="IH42" s="0"/>
      <c r="II42" s="0"/>
      <c r="IJ42" s="0"/>
      <c r="IK42" s="0"/>
      <c r="IL42" s="0"/>
      <c r="IM42" s="0"/>
      <c r="IN42" s="0"/>
      <c r="IO42" s="0"/>
      <c r="IP42" s="0"/>
      <c r="IQ42" s="0"/>
      <c r="IR42" s="0"/>
      <c r="IS42" s="0"/>
      <c r="IT42" s="0"/>
      <c r="IU42" s="0"/>
      <c r="IV42" s="0"/>
      <c r="IW42" s="0"/>
      <c r="IX42" s="0"/>
      <c r="IY42" s="0"/>
      <c r="IZ42" s="0"/>
      <c r="JA42" s="0"/>
      <c r="JB42" s="0"/>
      <c r="JC42" s="0"/>
      <c r="JD42" s="0"/>
      <c r="JE42" s="0"/>
      <c r="JF42" s="0"/>
      <c r="JG42" s="0"/>
      <c r="JH42" s="0"/>
      <c r="JI42" s="0"/>
      <c r="JJ42" s="0"/>
      <c r="JK42" s="0"/>
      <c r="JL42" s="0"/>
      <c r="JM42" s="0"/>
      <c r="JN42" s="0"/>
      <c r="JO42" s="0"/>
      <c r="JP42" s="0"/>
      <c r="JQ42" s="0"/>
      <c r="JR42" s="0"/>
      <c r="JS42" s="0"/>
      <c r="JT42" s="0"/>
      <c r="JU42" s="0"/>
      <c r="JV42" s="0"/>
      <c r="JW42" s="0"/>
      <c r="JX42" s="0"/>
      <c r="JY42" s="0"/>
      <c r="JZ42" s="0"/>
      <c r="KA42" s="0"/>
      <c r="KB42" s="0"/>
      <c r="KC42" s="0"/>
      <c r="KD42" s="0"/>
      <c r="KE42" s="0"/>
      <c r="KF42" s="0"/>
      <c r="KG42" s="0"/>
      <c r="KH42" s="0"/>
      <c r="KI42" s="0"/>
      <c r="KJ42" s="0"/>
      <c r="KK42" s="0"/>
      <c r="KL42" s="0"/>
      <c r="KM42" s="0"/>
      <c r="KN42" s="0"/>
      <c r="KO42" s="0"/>
      <c r="KP42" s="0"/>
      <c r="KQ42" s="0"/>
      <c r="KR42" s="0"/>
      <c r="KS42" s="0"/>
      <c r="KT42" s="0"/>
      <c r="KU42" s="0"/>
      <c r="KV42" s="0"/>
      <c r="KW42" s="0"/>
      <c r="KX42" s="0"/>
      <c r="KY42" s="0"/>
      <c r="KZ42" s="0"/>
      <c r="LA42" s="0"/>
      <c r="LB42" s="0"/>
      <c r="LC42" s="0"/>
      <c r="LD42" s="0"/>
      <c r="LE42" s="0"/>
      <c r="LF42" s="0"/>
      <c r="LG42" s="0"/>
      <c r="LH42" s="0"/>
      <c r="LI42" s="0"/>
      <c r="LJ42" s="0"/>
      <c r="LK42" s="0"/>
      <c r="LL42" s="0"/>
      <c r="LM42" s="0"/>
      <c r="LN42" s="0"/>
      <c r="LO42" s="0"/>
      <c r="LP42" s="0"/>
      <c r="LQ42" s="0"/>
      <c r="LR42" s="0"/>
      <c r="LS42" s="0"/>
      <c r="LT42" s="0"/>
      <c r="LU42" s="0"/>
      <c r="LV42" s="0"/>
      <c r="LW42" s="0"/>
      <c r="LX42" s="0"/>
      <c r="LY42" s="0"/>
      <c r="LZ42" s="0"/>
      <c r="MA42" s="0"/>
      <c r="MB42" s="0"/>
      <c r="MC42" s="0"/>
      <c r="MD42" s="0"/>
      <c r="ME42" s="0"/>
      <c r="MF42" s="0"/>
      <c r="MG42" s="0"/>
      <c r="MH42" s="0"/>
      <c r="MI42" s="0"/>
      <c r="MJ42" s="0"/>
      <c r="MK42" s="0"/>
      <c r="ML42" s="0"/>
      <c r="MM42" s="0"/>
      <c r="MN42" s="0"/>
      <c r="MO42" s="0"/>
      <c r="MP42" s="0"/>
      <c r="MQ42" s="0"/>
      <c r="MR42" s="0"/>
      <c r="MS42" s="0"/>
      <c r="MT42" s="0"/>
      <c r="MU42" s="0"/>
      <c r="MV42" s="0"/>
      <c r="MW42" s="0"/>
      <c r="MX42" s="0"/>
      <c r="MY42" s="0"/>
      <c r="MZ42" s="0"/>
      <c r="NA42" s="0"/>
      <c r="NB42" s="0"/>
      <c r="NC42" s="0"/>
      <c r="ND42" s="0"/>
      <c r="NE42" s="0"/>
      <c r="NF42" s="0"/>
      <c r="NG42" s="0"/>
      <c r="NH42" s="0"/>
      <c r="NI42" s="0"/>
      <c r="NJ42" s="0"/>
      <c r="NK42" s="0"/>
      <c r="NL42" s="0"/>
      <c r="NM42" s="0"/>
      <c r="NN42" s="0"/>
      <c r="NO42" s="0"/>
      <c r="NP42" s="0"/>
      <c r="NQ42" s="0"/>
      <c r="NR42" s="0"/>
      <c r="NS42" s="0"/>
      <c r="NT42" s="0"/>
      <c r="NU42" s="0"/>
      <c r="NV42" s="0"/>
      <c r="NW42" s="0"/>
      <c r="NX42" s="0"/>
      <c r="NY42" s="0"/>
      <c r="NZ42" s="0"/>
      <c r="OA42" s="0"/>
      <c r="OB42" s="0"/>
      <c r="OC42" s="0"/>
      <c r="OD42" s="0"/>
      <c r="OE42" s="0"/>
      <c r="OF42" s="0"/>
      <c r="OG42" s="0"/>
      <c r="OH42" s="0"/>
      <c r="OI42" s="0"/>
      <c r="OJ42" s="0"/>
      <c r="OK42" s="0"/>
      <c r="OL42" s="0"/>
      <c r="OM42" s="0"/>
      <c r="ON42" s="0"/>
      <c r="OO42" s="0"/>
      <c r="OP42" s="0"/>
      <c r="OQ42" s="0"/>
      <c r="OR42" s="0"/>
      <c r="OS42" s="0"/>
      <c r="OT42" s="0"/>
      <c r="OU42" s="0"/>
      <c r="OV42" s="0"/>
      <c r="OW42" s="0"/>
      <c r="OX42" s="0"/>
      <c r="OY42" s="0"/>
      <c r="OZ42" s="0"/>
      <c r="PA42" s="0"/>
      <c r="PB42" s="0"/>
      <c r="PC42" s="0"/>
      <c r="PD42" s="0"/>
      <c r="PE42" s="0"/>
      <c r="PF42" s="0"/>
      <c r="PG42" s="0"/>
      <c r="PH42" s="0"/>
      <c r="PI42" s="0"/>
      <c r="PJ42" s="0"/>
      <c r="PK42" s="0"/>
      <c r="PL42" s="0"/>
      <c r="PM42" s="0"/>
      <c r="PN42" s="0"/>
      <c r="PO42" s="0"/>
      <c r="PP42" s="0"/>
      <c r="PQ42" s="0"/>
      <c r="PR42" s="0"/>
      <c r="PS42" s="0"/>
      <c r="PT42" s="0"/>
      <c r="PU42" s="0"/>
      <c r="PV42" s="0"/>
      <c r="PW42" s="0"/>
      <c r="PX42" s="0"/>
      <c r="PY42" s="0"/>
      <c r="PZ42" s="0"/>
      <c r="QA42" s="0"/>
      <c r="QB42" s="0"/>
      <c r="QC42" s="0"/>
      <c r="QD42" s="0"/>
      <c r="QE42" s="0"/>
      <c r="QF42" s="0"/>
      <c r="QG42" s="0"/>
      <c r="QH42" s="0"/>
      <c r="QI42" s="0"/>
      <c r="QJ42" s="0"/>
      <c r="QK42" s="0"/>
      <c r="QL42" s="0"/>
      <c r="QM42" s="0"/>
      <c r="QN42" s="0"/>
      <c r="QO42" s="0"/>
      <c r="QP42" s="0"/>
      <c r="QQ42" s="0"/>
      <c r="QR42" s="0"/>
      <c r="QS42" s="0"/>
      <c r="QT42" s="0"/>
      <c r="QU42" s="0"/>
      <c r="QV42" s="0"/>
      <c r="QW42" s="0"/>
      <c r="QX42" s="0"/>
      <c r="QY42" s="0"/>
      <c r="QZ42" s="0"/>
      <c r="RA42" s="0"/>
      <c r="RB42" s="0"/>
      <c r="RC42" s="0"/>
      <c r="RD42" s="0"/>
      <c r="RE42" s="0"/>
      <c r="RF42" s="0"/>
      <c r="RG42" s="0"/>
      <c r="RH42" s="0"/>
      <c r="RI42" s="0"/>
      <c r="RJ42" s="0"/>
      <c r="RK42" s="0"/>
      <c r="RL42" s="0"/>
      <c r="RM42" s="0"/>
      <c r="RN42" s="0"/>
      <c r="RO42" s="0"/>
      <c r="RP42" s="0"/>
      <c r="RQ42" s="0"/>
      <c r="RR42" s="0"/>
      <c r="RS42" s="0"/>
      <c r="RT42" s="0"/>
      <c r="RU42" s="0"/>
      <c r="RV42" s="0"/>
      <c r="RW42" s="0"/>
      <c r="RX42" s="0"/>
      <c r="RY42" s="0"/>
      <c r="RZ42" s="0"/>
      <c r="SA42" s="0"/>
      <c r="SB42" s="0"/>
      <c r="SC42" s="0"/>
      <c r="SD42" s="0"/>
      <c r="SE42" s="0"/>
      <c r="SF42" s="0"/>
      <c r="SG42" s="0"/>
      <c r="SH42" s="0"/>
      <c r="SI42" s="0"/>
      <c r="SJ42" s="0"/>
      <c r="SK42" s="0"/>
      <c r="SL42" s="0"/>
      <c r="SM42" s="0"/>
      <c r="SN42" s="0"/>
      <c r="SO42" s="0"/>
      <c r="SP42" s="0"/>
      <c r="SQ42" s="0"/>
      <c r="SR42" s="0"/>
      <c r="SS42" s="0"/>
      <c r="ST42" s="0"/>
      <c r="SU42" s="0"/>
      <c r="SV42" s="0"/>
      <c r="SW42" s="0"/>
      <c r="SX42" s="0"/>
      <c r="SY42" s="0"/>
      <c r="SZ42" s="0"/>
      <c r="TA42" s="0"/>
      <c r="TB42" s="0"/>
      <c r="TC42" s="0"/>
      <c r="TD42" s="0"/>
      <c r="TE42" s="0"/>
      <c r="TF42" s="0"/>
      <c r="TG42" s="0"/>
      <c r="TH42" s="0"/>
      <c r="TI42" s="0"/>
      <c r="TJ42" s="0"/>
      <c r="TK42" s="0"/>
      <c r="TL42" s="0"/>
      <c r="TM42" s="0"/>
      <c r="TN42" s="0"/>
      <c r="TO42" s="0"/>
      <c r="TP42" s="0"/>
      <c r="TQ42" s="0"/>
      <c r="TR42" s="0"/>
      <c r="TS42" s="0"/>
      <c r="TT42" s="0"/>
      <c r="TU42" s="0"/>
      <c r="TV42" s="0"/>
      <c r="TW42" s="0"/>
      <c r="TX42" s="0"/>
      <c r="TY42" s="0"/>
      <c r="TZ42" s="0"/>
      <c r="UA42" s="0"/>
      <c r="UB42" s="0"/>
      <c r="UC42" s="0"/>
      <c r="UD42" s="0"/>
      <c r="UE42" s="0"/>
      <c r="UF42" s="0"/>
      <c r="UG42" s="0"/>
      <c r="UH42" s="0"/>
      <c r="UI42" s="0"/>
      <c r="UJ42" s="0"/>
      <c r="UK42" s="0"/>
      <c r="UL42" s="0"/>
      <c r="UM42" s="0"/>
      <c r="UN42" s="0"/>
      <c r="UO42" s="0"/>
      <c r="UP42" s="0"/>
      <c r="UQ42" s="0"/>
      <c r="UR42" s="0"/>
      <c r="US42" s="0"/>
      <c r="UT42" s="0"/>
      <c r="UU42" s="0"/>
      <c r="UV42" s="0"/>
      <c r="UW42" s="0"/>
      <c r="UX42" s="0"/>
      <c r="UY42" s="0"/>
      <c r="UZ42" s="0"/>
      <c r="VA42" s="0"/>
      <c r="VB42" s="0"/>
      <c r="VC42" s="0"/>
      <c r="VD42" s="0"/>
      <c r="VE42" s="0"/>
      <c r="VF42" s="0"/>
      <c r="VG42" s="0"/>
      <c r="VH42" s="0"/>
      <c r="VI42" s="0"/>
      <c r="VJ42" s="0"/>
      <c r="VK42" s="0"/>
      <c r="VL42" s="0"/>
      <c r="VM42" s="0"/>
      <c r="VN42" s="0"/>
      <c r="VO42" s="0"/>
      <c r="VP42" s="0"/>
      <c r="VQ42" s="0"/>
      <c r="VR42" s="0"/>
      <c r="VS42" s="0"/>
      <c r="VT42" s="0"/>
      <c r="VU42" s="0"/>
      <c r="VV42" s="0"/>
      <c r="VW42" s="0"/>
      <c r="VX42" s="0"/>
      <c r="VY42" s="0"/>
      <c r="VZ42" s="0"/>
      <c r="WA42" s="0"/>
      <c r="WB42" s="0"/>
      <c r="WC42" s="0"/>
      <c r="WD42" s="0"/>
      <c r="WE42" s="0"/>
      <c r="WF42" s="0"/>
      <c r="WG42" s="0"/>
      <c r="WH42" s="0"/>
      <c r="WI42" s="0"/>
      <c r="WJ42" s="0"/>
      <c r="WK42" s="0"/>
      <c r="WL42" s="0"/>
      <c r="WM42" s="0"/>
      <c r="WN42" s="0"/>
      <c r="WO42" s="0"/>
      <c r="WP42" s="0"/>
      <c r="WQ42" s="0"/>
      <c r="WR42" s="0"/>
      <c r="WS42" s="0"/>
      <c r="WT42" s="0"/>
      <c r="WU42" s="0"/>
      <c r="WV42" s="0"/>
      <c r="WW42" s="0"/>
      <c r="WX42" s="0"/>
      <c r="WY42" s="0"/>
      <c r="WZ42" s="0"/>
      <c r="XA42" s="0"/>
      <c r="XB42" s="0"/>
      <c r="XC42" s="0"/>
      <c r="XD42" s="0"/>
      <c r="XE42" s="0"/>
      <c r="XF42" s="0"/>
      <c r="XG42" s="0"/>
      <c r="XH42" s="0"/>
      <c r="XI42" s="0"/>
      <c r="XJ42" s="0"/>
      <c r="XK42" s="0"/>
      <c r="XL42" s="0"/>
      <c r="XM42" s="0"/>
      <c r="XN42" s="0"/>
      <c r="XO42" s="0"/>
      <c r="XP42" s="0"/>
      <c r="XQ42" s="0"/>
      <c r="XR42" s="0"/>
      <c r="XS42" s="0"/>
      <c r="XT42" s="0"/>
      <c r="XU42" s="0"/>
      <c r="XV42" s="0"/>
      <c r="XW42" s="0"/>
      <c r="XX42" s="0"/>
      <c r="XY42" s="0"/>
      <c r="XZ42" s="0"/>
      <c r="YA42" s="0"/>
      <c r="YB42" s="0"/>
      <c r="YC42" s="0"/>
      <c r="YD42" s="0"/>
      <c r="YE42" s="0"/>
      <c r="YF42" s="0"/>
      <c r="YG42" s="0"/>
      <c r="YH42" s="0"/>
      <c r="YI42" s="0"/>
      <c r="YJ42" s="0"/>
      <c r="YK42" s="0"/>
      <c r="YL42" s="0"/>
      <c r="YM42" s="0"/>
      <c r="YN42" s="0"/>
      <c r="YO42" s="0"/>
      <c r="YP42" s="0"/>
      <c r="YQ42" s="0"/>
      <c r="YR42" s="0"/>
      <c r="YS42" s="0"/>
      <c r="YT42" s="0"/>
      <c r="YU42" s="0"/>
      <c r="YV42" s="0"/>
      <c r="YW42" s="0"/>
      <c r="YX42" s="0"/>
      <c r="YY42" s="0"/>
      <c r="YZ42" s="0"/>
      <c r="ZA42" s="0"/>
      <c r="ZB42" s="0"/>
      <c r="ZC42" s="0"/>
      <c r="ZD42" s="0"/>
      <c r="ZE42" s="0"/>
      <c r="ZF42" s="0"/>
      <c r="ZG42" s="0"/>
      <c r="ZH42" s="0"/>
      <c r="ZI42" s="0"/>
      <c r="ZJ42" s="0"/>
      <c r="ZK42" s="0"/>
      <c r="ZL42" s="0"/>
      <c r="ZM42" s="0"/>
      <c r="ZN42" s="0"/>
      <c r="ZO42" s="0"/>
      <c r="ZP42" s="0"/>
      <c r="ZQ42" s="0"/>
      <c r="ZR42" s="0"/>
      <c r="ZS42" s="0"/>
      <c r="ZT42" s="0"/>
      <c r="ZU42" s="0"/>
      <c r="ZV42" s="0"/>
      <c r="ZW42" s="0"/>
      <c r="ZX42" s="0"/>
      <c r="ZY42" s="0"/>
      <c r="ZZ42" s="0"/>
      <c r="AAA42" s="0"/>
      <c r="AAB42" s="0"/>
      <c r="AAC42" s="0"/>
      <c r="AAD42" s="0"/>
      <c r="AAE42" s="0"/>
      <c r="AAF42" s="0"/>
      <c r="AAG42" s="0"/>
      <c r="AAH42" s="0"/>
      <c r="AAI42" s="0"/>
      <c r="AAJ42" s="0"/>
      <c r="AAK42" s="0"/>
      <c r="AAL42" s="0"/>
      <c r="AAM42" s="0"/>
      <c r="AAN42" s="0"/>
      <c r="AAO42" s="0"/>
      <c r="AAP42" s="0"/>
      <c r="AAQ42" s="0"/>
      <c r="AAR42" s="0"/>
      <c r="AAS42" s="0"/>
      <c r="AAT42" s="0"/>
      <c r="AAU42" s="0"/>
      <c r="AAV42" s="0"/>
      <c r="AAW42" s="0"/>
      <c r="AAX42" s="0"/>
      <c r="AAY42" s="0"/>
      <c r="AAZ42" s="0"/>
      <c r="ABA42" s="0"/>
      <c r="ABB42" s="0"/>
      <c r="ABC42" s="0"/>
      <c r="ABD42" s="0"/>
      <c r="ABE42" s="0"/>
      <c r="ABF42" s="0"/>
      <c r="ABG42" s="0"/>
      <c r="ABH42" s="0"/>
      <c r="ABI42" s="0"/>
      <c r="ABJ42" s="0"/>
      <c r="ABK42" s="0"/>
      <c r="ABL42" s="0"/>
      <c r="ABM42" s="0"/>
      <c r="ABN42" s="0"/>
      <c r="ABO42" s="0"/>
      <c r="ABP42" s="0"/>
      <c r="ABQ42" s="0"/>
      <c r="ABR42" s="0"/>
      <c r="ABS42" s="0"/>
      <c r="ABT42" s="0"/>
      <c r="ABU42" s="0"/>
      <c r="ABV42" s="0"/>
      <c r="ABW42" s="0"/>
      <c r="ABX42" s="0"/>
      <c r="ABY42" s="0"/>
      <c r="ABZ42" s="0"/>
      <c r="ACA42" s="0"/>
      <c r="ACB42" s="0"/>
      <c r="ACC42" s="0"/>
      <c r="ACD42" s="0"/>
      <c r="ACE42" s="0"/>
      <c r="ACF42" s="0"/>
      <c r="ACG42" s="0"/>
      <c r="ACH42" s="0"/>
      <c r="ACI42" s="0"/>
      <c r="ACJ42" s="0"/>
      <c r="ACK42" s="0"/>
      <c r="ACL42" s="0"/>
      <c r="ACM42" s="0"/>
      <c r="ACN42" s="0"/>
      <c r="ACO42" s="0"/>
      <c r="ACP42" s="0"/>
      <c r="ACQ42" s="0"/>
      <c r="ACR42" s="0"/>
      <c r="ACS42" s="0"/>
      <c r="ACT42" s="0"/>
      <c r="ACU42" s="0"/>
      <c r="ACV42" s="0"/>
      <c r="ACW42" s="0"/>
      <c r="ACX42" s="0"/>
      <c r="ACY42" s="0"/>
      <c r="ACZ42" s="0"/>
      <c r="ADA42" s="0"/>
      <c r="ADB42" s="0"/>
      <c r="ADC42" s="0"/>
      <c r="ADD42" s="0"/>
      <c r="ADE42" s="0"/>
      <c r="ADF42" s="0"/>
      <c r="ADG42" s="0"/>
      <c r="ADH42" s="0"/>
      <c r="ADI42" s="0"/>
      <c r="ADJ42" s="0"/>
      <c r="ADK42" s="0"/>
      <c r="ADL42" s="0"/>
      <c r="ADM42" s="0"/>
      <c r="ADN42" s="0"/>
      <c r="ADO42" s="0"/>
      <c r="ADP42" s="0"/>
      <c r="ADQ42" s="0"/>
      <c r="ADR42" s="0"/>
      <c r="ADS42" s="0"/>
      <c r="ADT42" s="0"/>
      <c r="ADU42" s="0"/>
      <c r="ADV42" s="0"/>
      <c r="ADW42" s="0"/>
      <c r="ADX42" s="0"/>
      <c r="ADY42" s="0"/>
      <c r="ADZ42" s="0"/>
      <c r="AEA42" s="0"/>
      <c r="AEB42" s="0"/>
      <c r="AEC42" s="0"/>
      <c r="AED42" s="0"/>
      <c r="AEE42" s="0"/>
      <c r="AEF42" s="0"/>
      <c r="AEG42" s="0"/>
      <c r="AEH42" s="0"/>
      <c r="AEI42" s="0"/>
      <c r="AEJ42" s="0"/>
      <c r="AEK42" s="0"/>
      <c r="AEL42" s="0"/>
      <c r="AEM42" s="0"/>
      <c r="AEN42" s="0"/>
      <c r="AEO42" s="0"/>
      <c r="AEP42" s="0"/>
      <c r="AEQ42" s="0"/>
      <c r="AER42" s="0"/>
      <c r="AES42" s="0"/>
      <c r="AET42" s="0"/>
      <c r="AEU42" s="0"/>
      <c r="AEV42" s="0"/>
      <c r="AEW42" s="0"/>
      <c r="AEX42" s="0"/>
      <c r="AEY42" s="0"/>
      <c r="AEZ42" s="0"/>
      <c r="AFA42" s="0"/>
      <c r="AFB42" s="0"/>
      <c r="AFC42" s="0"/>
      <c r="AFD42" s="0"/>
      <c r="AFE42" s="0"/>
      <c r="AFF42" s="0"/>
      <c r="AFG42" s="0"/>
      <c r="AFH42" s="0"/>
      <c r="AFI42" s="0"/>
      <c r="AFJ42" s="0"/>
      <c r="AFK42" s="0"/>
      <c r="AFL42" s="0"/>
      <c r="AFM42" s="0"/>
      <c r="AFN42" s="0"/>
      <c r="AFO42" s="0"/>
      <c r="AFP42" s="0"/>
      <c r="AFQ42" s="0"/>
      <c r="AFR42" s="0"/>
      <c r="AFS42" s="0"/>
      <c r="AFT42" s="0"/>
      <c r="AFU42" s="0"/>
      <c r="AFV42" s="0"/>
      <c r="AFW42" s="0"/>
      <c r="AFX42" s="0"/>
      <c r="AFY42" s="0"/>
      <c r="AFZ42" s="0"/>
      <c r="AGA42" s="0"/>
      <c r="AGB42" s="0"/>
      <c r="AGC42" s="0"/>
      <c r="AGD42" s="0"/>
      <c r="AGE42" s="0"/>
      <c r="AGF42" s="0"/>
      <c r="AGG42" s="0"/>
      <c r="AGH42" s="0"/>
      <c r="AGI42" s="0"/>
      <c r="AGJ42" s="0"/>
      <c r="AGK42" s="0"/>
      <c r="AGL42" s="0"/>
      <c r="AGM42" s="0"/>
      <c r="AGN42" s="0"/>
      <c r="AGO42" s="0"/>
      <c r="AGP42" s="0"/>
      <c r="AGQ42" s="0"/>
      <c r="AGR42" s="0"/>
      <c r="AGS42" s="0"/>
      <c r="AGT42" s="0"/>
      <c r="AGU42" s="0"/>
      <c r="AGV42" s="0"/>
      <c r="AGW42" s="0"/>
      <c r="AGX42" s="0"/>
      <c r="AGY42" s="0"/>
      <c r="AGZ42" s="0"/>
      <c r="AHA42" s="0"/>
      <c r="AHB42" s="0"/>
      <c r="AHC42" s="0"/>
      <c r="AHD42" s="0"/>
      <c r="AHE42" s="0"/>
      <c r="AHF42" s="0"/>
      <c r="AHG42" s="0"/>
      <c r="AHH42" s="0"/>
      <c r="AHI42" s="0"/>
      <c r="AHJ42" s="0"/>
      <c r="AHK42" s="0"/>
      <c r="AHL42" s="0"/>
      <c r="AHM42" s="0"/>
      <c r="AHN42" s="0"/>
      <c r="AHO42" s="0"/>
      <c r="AHP42" s="0"/>
      <c r="AHQ42" s="0"/>
      <c r="AHR42" s="0"/>
      <c r="AHS42" s="0"/>
      <c r="AHT42" s="0"/>
      <c r="AHU42" s="0"/>
      <c r="AHV42" s="0"/>
      <c r="AHW42" s="0"/>
      <c r="AHX42" s="0"/>
      <c r="AHY42" s="0"/>
      <c r="AHZ42" s="0"/>
      <c r="AIA42" s="0"/>
      <c r="AIB42" s="0"/>
      <c r="AIC42" s="0"/>
      <c r="AID42" s="0"/>
      <c r="AIE42" s="0"/>
      <c r="AIF42" s="0"/>
      <c r="AIG42" s="0"/>
      <c r="AIH42" s="0"/>
      <c r="AII42" s="0"/>
      <c r="AIJ42" s="0"/>
      <c r="AIK42" s="0"/>
      <c r="AIL42" s="0"/>
      <c r="AIM42" s="0"/>
      <c r="AIN42" s="0"/>
      <c r="AIO42" s="0"/>
      <c r="AIP42" s="0"/>
      <c r="AIQ42" s="0"/>
      <c r="AIR42" s="0"/>
      <c r="AIS42" s="0"/>
      <c r="AIT42" s="0"/>
      <c r="AIU42" s="0"/>
      <c r="AIV42" s="0"/>
      <c r="AIW42" s="0"/>
      <c r="AIX42" s="0"/>
      <c r="AIY42" s="0"/>
      <c r="AIZ42" s="0"/>
      <c r="AJA42" s="0"/>
      <c r="AJB42" s="0"/>
      <c r="AJC42" s="0"/>
      <c r="AJD42" s="0"/>
      <c r="AJE42" s="0"/>
      <c r="AJF42" s="0"/>
      <c r="AJG42" s="0"/>
      <c r="AJH42" s="0"/>
      <c r="AJI42" s="0"/>
      <c r="AJJ42" s="0"/>
      <c r="AJK42" s="0"/>
      <c r="AJL42" s="0"/>
      <c r="AJM42" s="0"/>
      <c r="AJN42" s="0"/>
      <c r="AJO42" s="0"/>
      <c r="AJP42" s="0"/>
      <c r="AJQ42" s="0"/>
      <c r="AJR42" s="0"/>
      <c r="AJS42" s="0"/>
      <c r="AJT42" s="0"/>
      <c r="AJU42" s="0"/>
      <c r="AJV42" s="0"/>
      <c r="AJW42" s="0"/>
      <c r="AJX42" s="0"/>
      <c r="AJY42" s="0"/>
      <c r="AJZ42" s="0"/>
      <c r="AKA42" s="0"/>
      <c r="AKB42" s="0"/>
      <c r="AKC42" s="0"/>
      <c r="AKD42" s="0"/>
      <c r="AKE42" s="0"/>
      <c r="AKF42" s="0"/>
      <c r="AKG42" s="0"/>
      <c r="AKH42" s="0"/>
      <c r="AKI42" s="0"/>
      <c r="AKJ42" s="0"/>
      <c r="AKK42" s="0"/>
      <c r="AKL42" s="0"/>
      <c r="AKM42" s="0"/>
      <c r="AKN42" s="0"/>
      <c r="AKO42" s="0"/>
      <c r="AKP42" s="0"/>
      <c r="AKQ42" s="0"/>
      <c r="AKR42" s="0"/>
      <c r="AKS42" s="0"/>
      <c r="AKT42" s="0"/>
      <c r="AKU42" s="0"/>
      <c r="AKV42" s="0"/>
      <c r="AKW42" s="0"/>
      <c r="AKX42" s="0"/>
      <c r="AKY42" s="0"/>
      <c r="AKZ42" s="0"/>
      <c r="ALA42" s="0"/>
      <c r="ALB42" s="0"/>
      <c r="ALC42" s="0"/>
      <c r="ALD42" s="0"/>
      <c r="ALE42" s="0"/>
      <c r="ALF42" s="0"/>
      <c r="ALG42" s="0"/>
      <c r="ALH42" s="0"/>
      <c r="ALI42" s="0"/>
      <c r="ALJ42" s="0"/>
      <c r="ALK42" s="0"/>
      <c r="ALL42" s="0"/>
      <c r="ALM42" s="0"/>
      <c r="ALN42" s="0"/>
      <c r="ALO42" s="0"/>
      <c r="ALP42" s="0"/>
      <c r="ALQ42" s="0"/>
      <c r="ALR42" s="0"/>
      <c r="ALS42" s="0"/>
      <c r="ALT42" s="0"/>
      <c r="ALU42" s="0"/>
      <c r="ALV42" s="0"/>
      <c r="ALW42" s="0"/>
      <c r="ALX42" s="0"/>
      <c r="ALY42" s="0"/>
      <c r="ALZ42" s="0"/>
      <c r="AMA42" s="0"/>
      <c r="AMB42" s="0"/>
      <c r="AMC42" s="0"/>
      <c r="AMD42" s="0"/>
      <c r="AME42" s="0"/>
      <c r="AMF42" s="0"/>
      <c r="AMG42" s="0"/>
      <c r="AMH42" s="0"/>
      <c r="AMI42" s="0"/>
      <c r="AMJ42" s="0"/>
    </row>
    <row r="43" s="3" customFormat="true" ht="12.8" hidden="false" customHeight="false" outlineLevel="0" collapsed="false">
      <c r="A43" s="3" t="s">
        <v>32</v>
      </c>
      <c r="F43" s="5" t="n">
        <f aca="false">AVERAGE(F23:F42)</f>
        <v>32.9352941176471</v>
      </c>
      <c r="G43" s="5" t="n">
        <f aca="false">AVERAGE(G23:G42)</f>
        <v>6985044.7</v>
      </c>
      <c r="H43" s="5" t="n">
        <f aca="false">AVERAGE(H23:H42)</f>
        <v>6347362.4</v>
      </c>
      <c r="I43" s="5" t="n">
        <f aca="false">AVERAGE(I23:I42)</f>
        <v>0.049</v>
      </c>
      <c r="J43" s="6" t="n">
        <f aca="false">AVERAGE(J23:J42)</f>
        <v>0.000507067650963145</v>
      </c>
      <c r="K43" s="5" t="n">
        <f aca="false">AVERAGE(K23:K42)</f>
        <v>58.6225</v>
      </c>
    </row>
    <row r="44" s="3" customFormat="true" ht="12.8" hidden="false" customHeight="false" outlineLevel="0" collapsed="false">
      <c r="A44" s="3" t="s">
        <v>33</v>
      </c>
      <c r="F44" s="5" t="n">
        <f aca="false">STDEV(F23:F42)</f>
        <v>29.5283580049854</v>
      </c>
      <c r="G44" s="5" t="n">
        <f aca="false">STDEV(G23:G42)</f>
        <v>911397.834997896</v>
      </c>
      <c r="H44" s="5" t="n">
        <f aca="false">STDEV(H23:H42)</f>
        <v>1273751.0873564</v>
      </c>
      <c r="I44" s="5" t="n">
        <f aca="false">STDEV(I23:I42)</f>
        <v>0.0698042375429126</v>
      </c>
      <c r="J44" s="6" t="n">
        <f aca="false">STDEV(J23:J42)</f>
        <v>0.000756215047693992</v>
      </c>
      <c r="K44" s="5" t="n">
        <f aca="false">STDEV(K23:K42)</f>
        <v>12.358397901193</v>
      </c>
    </row>
    <row r="45" s="2" customFormat="true" ht="12.8" hidden="false" customHeight="false" outlineLevel="0" collapsed="false">
      <c r="A45" s="3" t="s">
        <v>34</v>
      </c>
      <c r="B45" s="3"/>
      <c r="C45" s="3"/>
      <c r="D45" s="3"/>
      <c r="E45" s="3"/>
      <c r="F45" s="3" t="n">
        <f aca="false">MEDIAN(F23:F42)</f>
        <v>15.9</v>
      </c>
      <c r="G45" s="3" t="n">
        <f aca="false">MEDIAN(G23:G42)</f>
        <v>6911344.5</v>
      </c>
      <c r="H45" s="3" t="n">
        <f aca="false">MEDIAN(H23:H42)</f>
        <v>6375740</v>
      </c>
      <c r="I45" s="3" t="n">
        <f aca="false">MEDIAN(I23:I42)</f>
        <v>0.035</v>
      </c>
      <c r="J45" s="6" t="n">
        <f aca="false">MEDIAN(J23:J42)</f>
        <v>0.000271348865078944</v>
      </c>
      <c r="K45" s="3" t="n">
        <f aca="false">MEDIAN(K23:K42)</f>
        <v>61.485</v>
      </c>
    </row>
    <row r="46" s="1" customFormat="true" ht="12.8" hidden="false" customHeight="false" outlineLevel="0" collapsed="false">
      <c r="A46" s="3" t="s">
        <v>35</v>
      </c>
      <c r="F46" s="3" t="n">
        <f aca="false">_xlfn.QUARTILE.INC(F23:F42,3)-_xlfn.QUARTILE.INC(F23:F42,1)</f>
        <v>53.5</v>
      </c>
      <c r="G46" s="3" t="n">
        <f aca="false">_xlfn.QUARTILE.INC(G23:G42,3)-_xlfn.QUARTILE.INC(G23:G42,1)</f>
        <v>984205.25</v>
      </c>
      <c r="H46" s="3" t="n">
        <f aca="false">_xlfn.QUARTILE.INC(H23:H42,3)-_xlfn.QUARTILE.INC(H23:H42,1)</f>
        <v>1116909</v>
      </c>
      <c r="I46" s="3" t="n">
        <f aca="false">_xlfn.QUARTILE.INC(I23:I42,3)-_xlfn.QUARTILE.INC(I23:I42,1)</f>
        <v>0.04</v>
      </c>
      <c r="J46" s="6" t="n">
        <f aca="false">_xlfn.QUARTILE.INC(J23:J42,3)-_xlfn.QUARTILE.INC(J23:J42,1)</f>
        <v>0.000502045787509653</v>
      </c>
      <c r="K46" s="3" t="n">
        <f aca="false">_xlfn.QUARTILE.INC(K23:K42,3)-_xlfn.QUARTILE.INC(K23:K42,1)</f>
        <v>12.12</v>
      </c>
    </row>
    <row r="47" s="2" customFormat="true" ht="12.8" hidden="false" customHeight="false" outlineLevel="0" collapsed="false">
      <c r="J47" s="9"/>
    </row>
    <row r="48" s="1" customFormat="true" ht="13.8" hidden="false" customHeight="false" outlineLevel="0" collapsed="false">
      <c r="A48" s="1" t="s">
        <v>60</v>
      </c>
      <c r="B48" s="1" t="s">
        <v>61</v>
      </c>
      <c r="C48" s="1" t="s">
        <v>62</v>
      </c>
      <c r="D48" s="1" t="s">
        <v>25</v>
      </c>
      <c r="E48" s="1" t="n">
        <v>19</v>
      </c>
      <c r="F48" s="7" t="n">
        <v>16.9</v>
      </c>
      <c r="G48" s="1" t="n">
        <v>3414659</v>
      </c>
      <c r="H48" s="1" t="n">
        <v>3008555</v>
      </c>
      <c r="I48" s="1" t="n">
        <v>0.38</v>
      </c>
      <c r="J48" s="4" t="n">
        <v>0.00611589284556872</v>
      </c>
      <c r="K48" s="1" t="n">
        <v>33.53</v>
      </c>
      <c r="L48" s="7"/>
      <c r="M48" s="7"/>
      <c r="N48" s="2"/>
    </row>
    <row r="49" s="1" customFormat="true" ht="13.8" hidden="false" customHeight="false" outlineLevel="0" collapsed="false">
      <c r="A49" s="1" t="s">
        <v>63</v>
      </c>
      <c r="B49" s="1" t="s">
        <v>61</v>
      </c>
      <c r="C49" s="1" t="s">
        <v>62</v>
      </c>
      <c r="D49" s="1" t="s">
        <v>25</v>
      </c>
      <c r="E49" s="1" t="n">
        <v>19</v>
      </c>
      <c r="F49" s="7" t="n">
        <v>8.17</v>
      </c>
      <c r="G49" s="1" t="n">
        <v>1296782</v>
      </c>
      <c r="H49" s="1" t="n">
        <v>1077651</v>
      </c>
      <c r="I49" s="1" t="n">
        <v>0.3</v>
      </c>
      <c r="J49" s="4" t="n">
        <v>0.00426854334102599</v>
      </c>
      <c r="K49" s="1" t="n">
        <v>34.48</v>
      </c>
      <c r="L49" s="7"/>
      <c r="M49" s="7"/>
      <c r="N49" s="2"/>
    </row>
    <row r="50" s="1" customFormat="true" ht="13.8" hidden="false" customHeight="false" outlineLevel="0" collapsed="false">
      <c r="A50" s="1" t="s">
        <v>64</v>
      </c>
      <c r="B50" s="1" t="s">
        <v>61</v>
      </c>
      <c r="C50" s="1" t="s">
        <v>62</v>
      </c>
      <c r="D50" s="1" t="s">
        <v>25</v>
      </c>
      <c r="E50" s="1" t="n">
        <v>19</v>
      </c>
      <c r="F50" s="7" t="n">
        <v>2.55</v>
      </c>
      <c r="G50" s="1" t="n">
        <v>2294095</v>
      </c>
      <c r="H50" s="1" t="n">
        <v>2064468</v>
      </c>
      <c r="I50" s="1" t="n">
        <v>0.16</v>
      </c>
      <c r="J50" s="4" t="n">
        <v>0.000581263550706526</v>
      </c>
      <c r="K50" s="1" t="n">
        <v>19.06</v>
      </c>
      <c r="L50" s="7"/>
      <c r="M50" s="7"/>
      <c r="N50" s="2"/>
    </row>
    <row r="51" s="1" customFormat="true" ht="13.8" hidden="false" customHeight="false" outlineLevel="0" collapsed="false">
      <c r="A51" s="1" t="s">
        <v>65</v>
      </c>
      <c r="B51" s="1" t="s">
        <v>61</v>
      </c>
      <c r="C51" s="1" t="s">
        <v>62</v>
      </c>
      <c r="D51" s="1" t="s">
        <v>25</v>
      </c>
      <c r="E51" s="1" t="n">
        <v>19</v>
      </c>
      <c r="F51" s="7" t="n">
        <v>17.7</v>
      </c>
      <c r="G51" s="1" t="n">
        <v>5389258</v>
      </c>
      <c r="H51" s="1" t="n">
        <v>4849356</v>
      </c>
      <c r="I51" s="1" t="n">
        <v>0.15</v>
      </c>
      <c r="J51" s="4" t="n">
        <v>0.00391804602508044</v>
      </c>
      <c r="K51" s="1" t="n">
        <v>54.73</v>
      </c>
      <c r="L51" s="7"/>
      <c r="M51" s="7"/>
      <c r="N51" s="2"/>
    </row>
    <row r="52" s="2" customFormat="true" ht="13.8" hidden="false" customHeight="false" outlineLevel="0" collapsed="false">
      <c r="A52" s="1" t="s">
        <v>66</v>
      </c>
      <c r="B52" s="1" t="s">
        <v>61</v>
      </c>
      <c r="C52" s="1" t="s">
        <v>62</v>
      </c>
      <c r="D52" s="1" t="s">
        <v>25</v>
      </c>
      <c r="E52" s="1" t="n">
        <v>19</v>
      </c>
      <c r="F52" s="7" t="n">
        <v>35.3</v>
      </c>
      <c r="G52" s="1" t="n">
        <v>4417141</v>
      </c>
      <c r="H52" s="1" t="n">
        <v>3988212</v>
      </c>
      <c r="I52" s="8" t="n">
        <v>0.47</v>
      </c>
      <c r="J52" s="4" t="n">
        <v>0.000927734032192872</v>
      </c>
      <c r="K52" s="1" t="n">
        <v>54.24</v>
      </c>
      <c r="L52" s="7"/>
      <c r="M52" s="7"/>
    </row>
    <row r="53" customFormat="false" ht="13.8" hidden="false" customHeight="false" outlineLevel="0" collapsed="false">
      <c r="A53" s="1" t="s">
        <v>67</v>
      </c>
      <c r="B53" s="1" t="s">
        <v>61</v>
      </c>
      <c r="C53" s="1" t="s">
        <v>62</v>
      </c>
      <c r="D53" s="1" t="s">
        <v>25</v>
      </c>
      <c r="E53" s="1" t="n">
        <v>19</v>
      </c>
      <c r="F53" s="7" t="n">
        <v>1.21</v>
      </c>
      <c r="G53" s="1" t="n">
        <v>2669586</v>
      </c>
      <c r="H53" s="1" t="n">
        <v>2426775</v>
      </c>
      <c r="I53" s="1" t="n">
        <v>0.02</v>
      </c>
      <c r="J53" s="4" t="n">
        <v>0.000370862564514634</v>
      </c>
      <c r="K53" s="1" t="n">
        <v>44.41</v>
      </c>
      <c r="L53" s="7"/>
      <c r="M53" s="7"/>
      <c r="N53" s="0"/>
      <c r="O53" s="0"/>
      <c r="P53" s="7"/>
      <c r="Q53" s="7"/>
      <c r="R53" s="7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  <c r="AP53" s="0"/>
      <c r="AQ53" s="0"/>
      <c r="AR53" s="0"/>
      <c r="AS53" s="0"/>
      <c r="AT53" s="0"/>
      <c r="AU53" s="0"/>
      <c r="AV53" s="0"/>
      <c r="AW53" s="0"/>
      <c r="AX53" s="0"/>
      <c r="AY53" s="0"/>
      <c r="AZ53" s="0"/>
      <c r="BA53" s="0"/>
      <c r="BB53" s="0"/>
      <c r="BC53" s="0"/>
      <c r="BD53" s="0"/>
      <c r="BE53" s="0"/>
      <c r="BF53" s="0"/>
      <c r="BG53" s="0"/>
      <c r="BH53" s="0"/>
      <c r="BI53" s="0"/>
      <c r="BJ53" s="0"/>
      <c r="BK53" s="0"/>
      <c r="BL53" s="0"/>
      <c r="BM53" s="0"/>
      <c r="BN53" s="0"/>
      <c r="BO53" s="0"/>
      <c r="BP53" s="0"/>
      <c r="BQ53" s="0"/>
      <c r="BR53" s="0"/>
      <c r="BS53" s="0"/>
      <c r="BT53" s="0"/>
      <c r="BU53" s="0"/>
      <c r="BV53" s="0"/>
      <c r="BW53" s="0"/>
      <c r="BX53" s="0"/>
      <c r="BY53" s="0"/>
      <c r="BZ53" s="0"/>
      <c r="CA53" s="0"/>
      <c r="CB53" s="0"/>
      <c r="CC53" s="0"/>
      <c r="CD53" s="0"/>
      <c r="CE53" s="0"/>
      <c r="CF53" s="0"/>
      <c r="CG53" s="0"/>
      <c r="CH53" s="0"/>
      <c r="CI53" s="0"/>
      <c r="CJ53" s="0"/>
      <c r="CK53" s="0"/>
      <c r="CL53" s="0"/>
      <c r="CM53" s="0"/>
      <c r="CN53" s="0"/>
      <c r="CO53" s="0"/>
      <c r="CP53" s="0"/>
      <c r="CQ53" s="0"/>
      <c r="CR53" s="0"/>
      <c r="CS53" s="0"/>
      <c r="CT53" s="0"/>
      <c r="CU53" s="0"/>
      <c r="CV53" s="0"/>
      <c r="CW53" s="0"/>
      <c r="CX53" s="0"/>
      <c r="CY53" s="0"/>
      <c r="CZ53" s="0"/>
      <c r="DA53" s="0"/>
      <c r="DB53" s="0"/>
      <c r="DC53" s="0"/>
      <c r="DD53" s="0"/>
      <c r="DE53" s="0"/>
      <c r="DF53" s="0"/>
      <c r="DG53" s="0"/>
      <c r="DH53" s="0"/>
      <c r="DI53" s="0"/>
      <c r="DJ53" s="0"/>
      <c r="DK53" s="0"/>
      <c r="DL53" s="0"/>
      <c r="DM53" s="0"/>
      <c r="DN53" s="0"/>
      <c r="DO53" s="0"/>
      <c r="DP53" s="0"/>
      <c r="DQ53" s="0"/>
      <c r="DR53" s="0"/>
      <c r="DS53" s="0"/>
      <c r="DT53" s="0"/>
      <c r="DU53" s="0"/>
      <c r="DV53" s="0"/>
      <c r="DW53" s="0"/>
      <c r="DX53" s="0"/>
      <c r="DY53" s="0"/>
      <c r="DZ53" s="0"/>
      <c r="EA53" s="0"/>
      <c r="EB53" s="0"/>
      <c r="EC53" s="0"/>
      <c r="ED53" s="0"/>
      <c r="EE53" s="0"/>
      <c r="EF53" s="0"/>
      <c r="EG53" s="0"/>
      <c r="EH53" s="0"/>
      <c r="EI53" s="0"/>
      <c r="EJ53" s="0"/>
      <c r="EK53" s="0"/>
      <c r="EL53" s="0"/>
      <c r="EM53" s="0"/>
      <c r="EN53" s="0"/>
      <c r="EO53" s="0"/>
      <c r="EP53" s="0"/>
      <c r="EQ53" s="0"/>
      <c r="ER53" s="0"/>
      <c r="ES53" s="0"/>
      <c r="ET53" s="0"/>
      <c r="EU53" s="0"/>
      <c r="EV53" s="0"/>
      <c r="EW53" s="0"/>
      <c r="EX53" s="0"/>
      <c r="EY53" s="0"/>
      <c r="EZ53" s="0"/>
      <c r="FA53" s="0"/>
      <c r="FB53" s="0"/>
      <c r="FC53" s="0"/>
      <c r="FD53" s="0"/>
      <c r="FE53" s="0"/>
      <c r="FF53" s="0"/>
      <c r="FG53" s="0"/>
      <c r="FH53" s="0"/>
      <c r="FI53" s="0"/>
      <c r="FJ53" s="0"/>
      <c r="FK53" s="0"/>
      <c r="FL53" s="0"/>
      <c r="FM53" s="0"/>
      <c r="FN53" s="0"/>
      <c r="FO53" s="0"/>
      <c r="FP53" s="0"/>
      <c r="FQ53" s="0"/>
      <c r="FR53" s="0"/>
      <c r="FS53" s="0"/>
      <c r="FT53" s="0"/>
      <c r="FU53" s="0"/>
      <c r="FV53" s="0"/>
      <c r="FW53" s="0"/>
      <c r="FX53" s="0"/>
      <c r="FY53" s="0"/>
      <c r="FZ53" s="0"/>
      <c r="GA53" s="0"/>
      <c r="GB53" s="0"/>
      <c r="GC53" s="0"/>
      <c r="GD53" s="0"/>
      <c r="GE53" s="0"/>
      <c r="GF53" s="0"/>
      <c r="GG53" s="0"/>
      <c r="GH53" s="0"/>
      <c r="GI53" s="0"/>
      <c r="GJ53" s="0"/>
      <c r="GK53" s="0"/>
      <c r="GL53" s="0"/>
      <c r="GM53" s="0"/>
      <c r="GN53" s="0"/>
      <c r="GO53" s="0"/>
      <c r="GP53" s="0"/>
      <c r="GQ53" s="0"/>
      <c r="GR53" s="0"/>
      <c r="GS53" s="0"/>
      <c r="GT53" s="0"/>
      <c r="GU53" s="0"/>
      <c r="GV53" s="0"/>
      <c r="GW53" s="0"/>
      <c r="GX53" s="0"/>
      <c r="GY53" s="0"/>
      <c r="GZ53" s="0"/>
      <c r="HA53" s="0"/>
      <c r="HB53" s="0"/>
      <c r="HC53" s="0"/>
      <c r="HD53" s="0"/>
      <c r="HE53" s="0"/>
      <c r="HF53" s="0"/>
      <c r="HG53" s="0"/>
      <c r="HH53" s="0"/>
      <c r="HI53" s="0"/>
      <c r="HJ53" s="0"/>
      <c r="HK53" s="0"/>
      <c r="HL53" s="0"/>
      <c r="HM53" s="0"/>
      <c r="HN53" s="0"/>
      <c r="HO53" s="0"/>
      <c r="HP53" s="0"/>
      <c r="HQ53" s="0"/>
      <c r="HR53" s="0"/>
      <c r="HS53" s="0"/>
      <c r="HT53" s="0"/>
      <c r="HU53" s="0"/>
      <c r="HV53" s="0"/>
      <c r="HW53" s="0"/>
      <c r="HX53" s="0"/>
      <c r="HY53" s="0"/>
      <c r="HZ53" s="0"/>
      <c r="IA53" s="0"/>
      <c r="IB53" s="0"/>
      <c r="IC53" s="0"/>
      <c r="ID53" s="0"/>
      <c r="IE53" s="0"/>
      <c r="IF53" s="0"/>
      <c r="IG53" s="0"/>
      <c r="IH53" s="0"/>
      <c r="II53" s="0"/>
      <c r="IJ53" s="0"/>
      <c r="IK53" s="0"/>
      <c r="IL53" s="0"/>
      <c r="IM53" s="0"/>
      <c r="IN53" s="0"/>
      <c r="IO53" s="0"/>
      <c r="IP53" s="0"/>
      <c r="IQ53" s="0"/>
      <c r="IR53" s="0"/>
      <c r="IS53" s="0"/>
      <c r="IT53" s="0"/>
      <c r="IU53" s="0"/>
      <c r="IV53" s="0"/>
      <c r="IW53" s="0"/>
      <c r="IX53" s="0"/>
      <c r="IY53" s="0"/>
      <c r="IZ53" s="0"/>
      <c r="JA53" s="0"/>
      <c r="JB53" s="0"/>
      <c r="JC53" s="0"/>
      <c r="JD53" s="0"/>
      <c r="JE53" s="0"/>
      <c r="JF53" s="0"/>
      <c r="JG53" s="0"/>
      <c r="JH53" s="0"/>
      <c r="JI53" s="0"/>
      <c r="JJ53" s="0"/>
      <c r="JK53" s="0"/>
      <c r="JL53" s="0"/>
      <c r="JM53" s="0"/>
      <c r="JN53" s="0"/>
      <c r="JO53" s="0"/>
      <c r="JP53" s="0"/>
      <c r="JQ53" s="0"/>
      <c r="JR53" s="0"/>
      <c r="JS53" s="0"/>
      <c r="JT53" s="0"/>
      <c r="JU53" s="0"/>
      <c r="JV53" s="0"/>
      <c r="JW53" s="0"/>
      <c r="JX53" s="0"/>
      <c r="JY53" s="0"/>
      <c r="JZ53" s="0"/>
      <c r="KA53" s="0"/>
      <c r="KB53" s="0"/>
      <c r="KC53" s="0"/>
      <c r="KD53" s="0"/>
      <c r="KE53" s="0"/>
      <c r="KF53" s="0"/>
      <c r="KG53" s="0"/>
      <c r="KH53" s="0"/>
      <c r="KI53" s="0"/>
      <c r="KJ53" s="0"/>
      <c r="KK53" s="0"/>
      <c r="KL53" s="0"/>
      <c r="KM53" s="0"/>
      <c r="KN53" s="0"/>
      <c r="KO53" s="0"/>
      <c r="KP53" s="0"/>
      <c r="KQ53" s="0"/>
      <c r="KR53" s="0"/>
      <c r="KS53" s="0"/>
      <c r="KT53" s="0"/>
      <c r="KU53" s="0"/>
      <c r="KV53" s="0"/>
      <c r="KW53" s="0"/>
      <c r="KX53" s="0"/>
      <c r="KY53" s="0"/>
      <c r="KZ53" s="0"/>
      <c r="LA53" s="0"/>
      <c r="LB53" s="0"/>
      <c r="LC53" s="0"/>
      <c r="LD53" s="0"/>
      <c r="LE53" s="0"/>
      <c r="LF53" s="0"/>
      <c r="LG53" s="0"/>
      <c r="LH53" s="0"/>
      <c r="LI53" s="0"/>
      <c r="LJ53" s="0"/>
      <c r="LK53" s="0"/>
      <c r="LL53" s="0"/>
      <c r="LM53" s="0"/>
      <c r="LN53" s="0"/>
      <c r="LO53" s="0"/>
      <c r="LP53" s="0"/>
      <c r="LQ53" s="0"/>
      <c r="LR53" s="0"/>
      <c r="LS53" s="0"/>
      <c r="LT53" s="0"/>
      <c r="LU53" s="0"/>
      <c r="LV53" s="0"/>
      <c r="LW53" s="0"/>
      <c r="LX53" s="0"/>
      <c r="LY53" s="0"/>
      <c r="LZ53" s="0"/>
      <c r="MA53" s="0"/>
      <c r="MB53" s="0"/>
      <c r="MC53" s="0"/>
      <c r="MD53" s="0"/>
      <c r="ME53" s="0"/>
      <c r="MF53" s="0"/>
      <c r="MG53" s="0"/>
      <c r="MH53" s="0"/>
      <c r="MI53" s="0"/>
      <c r="MJ53" s="0"/>
      <c r="MK53" s="0"/>
      <c r="ML53" s="0"/>
      <c r="MM53" s="0"/>
      <c r="MN53" s="0"/>
      <c r="MO53" s="0"/>
      <c r="MP53" s="0"/>
      <c r="MQ53" s="0"/>
      <c r="MR53" s="0"/>
      <c r="MS53" s="0"/>
      <c r="MT53" s="0"/>
      <c r="MU53" s="0"/>
      <c r="MV53" s="0"/>
      <c r="MW53" s="0"/>
      <c r="MX53" s="0"/>
      <c r="MY53" s="0"/>
      <c r="MZ53" s="0"/>
      <c r="NA53" s="0"/>
      <c r="NB53" s="0"/>
      <c r="NC53" s="0"/>
      <c r="ND53" s="0"/>
      <c r="NE53" s="0"/>
      <c r="NF53" s="0"/>
      <c r="NG53" s="0"/>
      <c r="NH53" s="0"/>
      <c r="NI53" s="0"/>
      <c r="NJ53" s="0"/>
      <c r="NK53" s="0"/>
      <c r="NL53" s="0"/>
      <c r="NM53" s="0"/>
      <c r="NN53" s="0"/>
      <c r="NO53" s="0"/>
      <c r="NP53" s="0"/>
      <c r="NQ53" s="0"/>
      <c r="NR53" s="0"/>
      <c r="NS53" s="0"/>
      <c r="NT53" s="0"/>
      <c r="NU53" s="0"/>
      <c r="NV53" s="0"/>
      <c r="NW53" s="0"/>
      <c r="NX53" s="0"/>
      <c r="NY53" s="0"/>
      <c r="NZ53" s="0"/>
      <c r="OA53" s="0"/>
      <c r="OB53" s="0"/>
      <c r="OC53" s="0"/>
      <c r="OD53" s="0"/>
      <c r="OE53" s="0"/>
      <c r="OF53" s="0"/>
      <c r="OG53" s="0"/>
      <c r="OH53" s="0"/>
      <c r="OI53" s="0"/>
      <c r="OJ53" s="0"/>
      <c r="OK53" s="0"/>
      <c r="OL53" s="0"/>
      <c r="OM53" s="0"/>
      <c r="ON53" s="0"/>
      <c r="OO53" s="0"/>
      <c r="OP53" s="0"/>
      <c r="OQ53" s="0"/>
      <c r="OR53" s="0"/>
      <c r="OS53" s="0"/>
      <c r="OT53" s="0"/>
      <c r="OU53" s="0"/>
      <c r="OV53" s="0"/>
      <c r="OW53" s="0"/>
      <c r="OX53" s="0"/>
      <c r="OY53" s="0"/>
      <c r="OZ53" s="0"/>
      <c r="PA53" s="0"/>
      <c r="PB53" s="0"/>
      <c r="PC53" s="0"/>
      <c r="PD53" s="0"/>
      <c r="PE53" s="0"/>
      <c r="PF53" s="0"/>
      <c r="PG53" s="0"/>
      <c r="PH53" s="0"/>
      <c r="PI53" s="0"/>
      <c r="PJ53" s="0"/>
      <c r="PK53" s="0"/>
      <c r="PL53" s="0"/>
      <c r="PM53" s="0"/>
      <c r="PN53" s="0"/>
      <c r="PO53" s="0"/>
      <c r="PP53" s="0"/>
      <c r="PQ53" s="0"/>
      <c r="PR53" s="0"/>
      <c r="PS53" s="0"/>
      <c r="PT53" s="0"/>
      <c r="PU53" s="0"/>
      <c r="PV53" s="0"/>
      <c r="PW53" s="0"/>
      <c r="PX53" s="0"/>
      <c r="PY53" s="0"/>
      <c r="PZ53" s="0"/>
      <c r="QA53" s="0"/>
      <c r="QB53" s="0"/>
      <c r="QC53" s="0"/>
      <c r="QD53" s="0"/>
      <c r="QE53" s="0"/>
      <c r="QF53" s="0"/>
      <c r="QG53" s="0"/>
      <c r="QH53" s="0"/>
      <c r="QI53" s="0"/>
      <c r="QJ53" s="0"/>
      <c r="QK53" s="0"/>
      <c r="QL53" s="0"/>
      <c r="QM53" s="0"/>
      <c r="QN53" s="0"/>
      <c r="QO53" s="0"/>
      <c r="QP53" s="0"/>
      <c r="QQ53" s="0"/>
      <c r="QR53" s="0"/>
      <c r="QS53" s="0"/>
      <c r="QT53" s="0"/>
      <c r="QU53" s="0"/>
      <c r="QV53" s="0"/>
      <c r="QW53" s="0"/>
      <c r="QX53" s="0"/>
      <c r="QY53" s="0"/>
      <c r="QZ53" s="0"/>
      <c r="RA53" s="0"/>
      <c r="RB53" s="0"/>
      <c r="RC53" s="0"/>
      <c r="RD53" s="0"/>
      <c r="RE53" s="0"/>
      <c r="RF53" s="0"/>
      <c r="RG53" s="0"/>
      <c r="RH53" s="0"/>
      <c r="RI53" s="0"/>
      <c r="RJ53" s="0"/>
      <c r="RK53" s="0"/>
      <c r="RL53" s="0"/>
      <c r="RM53" s="0"/>
      <c r="RN53" s="0"/>
      <c r="RO53" s="0"/>
      <c r="RP53" s="0"/>
      <c r="RQ53" s="0"/>
      <c r="RR53" s="0"/>
      <c r="RS53" s="0"/>
      <c r="RT53" s="0"/>
      <c r="RU53" s="0"/>
      <c r="RV53" s="0"/>
      <c r="RW53" s="0"/>
      <c r="RX53" s="0"/>
      <c r="RY53" s="0"/>
      <c r="RZ53" s="0"/>
      <c r="SA53" s="0"/>
      <c r="SB53" s="0"/>
      <c r="SC53" s="0"/>
      <c r="SD53" s="0"/>
      <c r="SE53" s="0"/>
      <c r="SF53" s="0"/>
      <c r="SG53" s="0"/>
      <c r="SH53" s="0"/>
      <c r="SI53" s="0"/>
      <c r="SJ53" s="0"/>
      <c r="SK53" s="0"/>
      <c r="SL53" s="0"/>
      <c r="SM53" s="0"/>
      <c r="SN53" s="0"/>
      <c r="SO53" s="0"/>
      <c r="SP53" s="0"/>
      <c r="SQ53" s="0"/>
      <c r="SR53" s="0"/>
      <c r="SS53" s="0"/>
      <c r="ST53" s="0"/>
      <c r="SU53" s="0"/>
      <c r="SV53" s="0"/>
      <c r="SW53" s="0"/>
      <c r="SX53" s="0"/>
      <c r="SY53" s="0"/>
      <c r="SZ53" s="0"/>
      <c r="TA53" s="0"/>
      <c r="TB53" s="0"/>
      <c r="TC53" s="0"/>
      <c r="TD53" s="0"/>
      <c r="TE53" s="0"/>
      <c r="TF53" s="0"/>
      <c r="TG53" s="0"/>
      <c r="TH53" s="0"/>
      <c r="TI53" s="0"/>
      <c r="TJ53" s="0"/>
      <c r="TK53" s="0"/>
      <c r="TL53" s="0"/>
      <c r="TM53" s="0"/>
      <c r="TN53" s="0"/>
      <c r="TO53" s="0"/>
      <c r="TP53" s="0"/>
      <c r="TQ53" s="0"/>
      <c r="TR53" s="0"/>
      <c r="TS53" s="0"/>
      <c r="TT53" s="0"/>
      <c r="TU53" s="0"/>
      <c r="TV53" s="0"/>
      <c r="TW53" s="0"/>
      <c r="TX53" s="0"/>
      <c r="TY53" s="0"/>
      <c r="TZ53" s="0"/>
      <c r="UA53" s="0"/>
      <c r="UB53" s="0"/>
      <c r="UC53" s="0"/>
      <c r="UD53" s="0"/>
      <c r="UE53" s="0"/>
      <c r="UF53" s="0"/>
      <c r="UG53" s="0"/>
      <c r="UH53" s="0"/>
      <c r="UI53" s="0"/>
      <c r="UJ53" s="0"/>
      <c r="UK53" s="0"/>
      <c r="UL53" s="0"/>
      <c r="UM53" s="0"/>
      <c r="UN53" s="0"/>
      <c r="UO53" s="0"/>
      <c r="UP53" s="0"/>
      <c r="UQ53" s="0"/>
      <c r="UR53" s="0"/>
      <c r="US53" s="0"/>
      <c r="UT53" s="0"/>
      <c r="UU53" s="0"/>
      <c r="UV53" s="0"/>
      <c r="UW53" s="0"/>
      <c r="UX53" s="0"/>
      <c r="UY53" s="0"/>
      <c r="UZ53" s="0"/>
      <c r="VA53" s="0"/>
      <c r="VB53" s="0"/>
      <c r="VC53" s="0"/>
      <c r="VD53" s="0"/>
      <c r="VE53" s="0"/>
      <c r="VF53" s="0"/>
      <c r="VG53" s="0"/>
      <c r="VH53" s="0"/>
      <c r="VI53" s="0"/>
      <c r="VJ53" s="0"/>
      <c r="VK53" s="0"/>
      <c r="VL53" s="0"/>
      <c r="VM53" s="0"/>
      <c r="VN53" s="0"/>
      <c r="VO53" s="0"/>
      <c r="VP53" s="0"/>
      <c r="VQ53" s="0"/>
      <c r="VR53" s="0"/>
      <c r="VS53" s="0"/>
      <c r="VT53" s="0"/>
      <c r="VU53" s="0"/>
      <c r="VV53" s="0"/>
      <c r="VW53" s="0"/>
      <c r="VX53" s="0"/>
      <c r="VY53" s="0"/>
      <c r="VZ53" s="0"/>
      <c r="WA53" s="0"/>
      <c r="WB53" s="0"/>
      <c r="WC53" s="0"/>
      <c r="WD53" s="0"/>
      <c r="WE53" s="0"/>
      <c r="WF53" s="0"/>
      <c r="WG53" s="0"/>
      <c r="WH53" s="0"/>
      <c r="WI53" s="0"/>
      <c r="WJ53" s="0"/>
      <c r="WK53" s="0"/>
      <c r="WL53" s="0"/>
      <c r="WM53" s="0"/>
      <c r="WN53" s="0"/>
      <c r="WO53" s="0"/>
      <c r="WP53" s="0"/>
      <c r="WQ53" s="0"/>
      <c r="WR53" s="0"/>
      <c r="WS53" s="0"/>
      <c r="WT53" s="0"/>
      <c r="WU53" s="0"/>
      <c r="WV53" s="0"/>
      <c r="WW53" s="0"/>
      <c r="WX53" s="0"/>
      <c r="WY53" s="0"/>
      <c r="WZ53" s="0"/>
      <c r="XA53" s="0"/>
      <c r="XB53" s="0"/>
      <c r="XC53" s="0"/>
      <c r="XD53" s="0"/>
      <c r="XE53" s="0"/>
      <c r="XF53" s="0"/>
      <c r="XG53" s="0"/>
      <c r="XH53" s="0"/>
      <c r="XI53" s="0"/>
      <c r="XJ53" s="0"/>
      <c r="XK53" s="0"/>
      <c r="XL53" s="0"/>
      <c r="XM53" s="0"/>
      <c r="XN53" s="0"/>
      <c r="XO53" s="0"/>
      <c r="XP53" s="0"/>
      <c r="XQ53" s="0"/>
      <c r="XR53" s="0"/>
      <c r="XS53" s="0"/>
      <c r="XT53" s="0"/>
      <c r="XU53" s="0"/>
      <c r="XV53" s="0"/>
      <c r="XW53" s="0"/>
      <c r="XX53" s="0"/>
      <c r="XY53" s="0"/>
      <c r="XZ53" s="0"/>
      <c r="YA53" s="0"/>
      <c r="YB53" s="0"/>
      <c r="YC53" s="0"/>
      <c r="YD53" s="0"/>
      <c r="YE53" s="0"/>
      <c r="YF53" s="0"/>
      <c r="YG53" s="0"/>
      <c r="YH53" s="0"/>
      <c r="YI53" s="0"/>
      <c r="YJ53" s="0"/>
      <c r="YK53" s="0"/>
      <c r="YL53" s="0"/>
      <c r="YM53" s="0"/>
      <c r="YN53" s="0"/>
      <c r="YO53" s="0"/>
      <c r="YP53" s="0"/>
      <c r="YQ53" s="0"/>
      <c r="YR53" s="0"/>
      <c r="YS53" s="0"/>
      <c r="YT53" s="0"/>
      <c r="YU53" s="0"/>
      <c r="YV53" s="0"/>
      <c r="YW53" s="0"/>
      <c r="YX53" s="0"/>
      <c r="YY53" s="0"/>
      <c r="YZ53" s="0"/>
      <c r="ZA53" s="0"/>
      <c r="ZB53" s="0"/>
      <c r="ZC53" s="0"/>
      <c r="ZD53" s="0"/>
      <c r="ZE53" s="0"/>
      <c r="ZF53" s="0"/>
      <c r="ZG53" s="0"/>
      <c r="ZH53" s="0"/>
      <c r="ZI53" s="0"/>
      <c r="ZJ53" s="0"/>
      <c r="ZK53" s="0"/>
      <c r="ZL53" s="0"/>
      <c r="ZM53" s="0"/>
      <c r="ZN53" s="0"/>
      <c r="ZO53" s="0"/>
      <c r="ZP53" s="0"/>
      <c r="ZQ53" s="0"/>
      <c r="ZR53" s="0"/>
      <c r="ZS53" s="0"/>
      <c r="ZT53" s="0"/>
      <c r="ZU53" s="0"/>
      <c r="ZV53" s="0"/>
      <c r="ZW53" s="0"/>
      <c r="ZX53" s="0"/>
      <c r="ZY53" s="0"/>
      <c r="ZZ53" s="0"/>
      <c r="AAA53" s="0"/>
      <c r="AAB53" s="0"/>
      <c r="AAC53" s="0"/>
      <c r="AAD53" s="0"/>
      <c r="AAE53" s="0"/>
      <c r="AAF53" s="0"/>
      <c r="AAG53" s="0"/>
      <c r="AAH53" s="0"/>
      <c r="AAI53" s="0"/>
      <c r="AAJ53" s="0"/>
      <c r="AAK53" s="0"/>
      <c r="AAL53" s="0"/>
      <c r="AAM53" s="0"/>
      <c r="AAN53" s="0"/>
      <c r="AAO53" s="0"/>
      <c r="AAP53" s="0"/>
      <c r="AAQ53" s="0"/>
      <c r="AAR53" s="0"/>
      <c r="AAS53" s="0"/>
      <c r="AAT53" s="0"/>
      <c r="AAU53" s="0"/>
      <c r="AAV53" s="0"/>
      <c r="AAW53" s="0"/>
      <c r="AAX53" s="0"/>
      <c r="AAY53" s="0"/>
      <c r="AAZ53" s="0"/>
      <c r="ABA53" s="0"/>
      <c r="ABB53" s="0"/>
      <c r="ABC53" s="0"/>
      <c r="ABD53" s="0"/>
      <c r="ABE53" s="0"/>
      <c r="ABF53" s="0"/>
      <c r="ABG53" s="0"/>
      <c r="ABH53" s="0"/>
      <c r="ABI53" s="0"/>
      <c r="ABJ53" s="0"/>
      <c r="ABK53" s="0"/>
      <c r="ABL53" s="0"/>
      <c r="ABM53" s="0"/>
      <c r="ABN53" s="0"/>
      <c r="ABO53" s="0"/>
      <c r="ABP53" s="0"/>
      <c r="ABQ53" s="0"/>
      <c r="ABR53" s="0"/>
      <c r="ABS53" s="0"/>
      <c r="ABT53" s="0"/>
      <c r="ABU53" s="0"/>
      <c r="ABV53" s="0"/>
      <c r="ABW53" s="0"/>
      <c r="ABX53" s="0"/>
      <c r="ABY53" s="0"/>
      <c r="ABZ53" s="0"/>
      <c r="ACA53" s="0"/>
      <c r="ACB53" s="0"/>
      <c r="ACC53" s="0"/>
      <c r="ACD53" s="0"/>
      <c r="ACE53" s="0"/>
      <c r="ACF53" s="0"/>
      <c r="ACG53" s="0"/>
      <c r="ACH53" s="0"/>
      <c r="ACI53" s="0"/>
      <c r="ACJ53" s="0"/>
      <c r="ACK53" s="0"/>
      <c r="ACL53" s="0"/>
      <c r="ACM53" s="0"/>
      <c r="ACN53" s="0"/>
      <c r="ACO53" s="0"/>
      <c r="ACP53" s="0"/>
      <c r="ACQ53" s="0"/>
      <c r="ACR53" s="0"/>
      <c r="ACS53" s="0"/>
      <c r="ACT53" s="0"/>
      <c r="ACU53" s="0"/>
      <c r="ACV53" s="0"/>
      <c r="ACW53" s="0"/>
      <c r="ACX53" s="0"/>
      <c r="ACY53" s="0"/>
      <c r="ACZ53" s="0"/>
      <c r="ADA53" s="0"/>
      <c r="ADB53" s="0"/>
      <c r="ADC53" s="0"/>
      <c r="ADD53" s="0"/>
      <c r="ADE53" s="0"/>
      <c r="ADF53" s="0"/>
      <c r="ADG53" s="0"/>
      <c r="ADH53" s="0"/>
      <c r="ADI53" s="0"/>
      <c r="ADJ53" s="0"/>
      <c r="ADK53" s="0"/>
      <c r="ADL53" s="0"/>
      <c r="ADM53" s="0"/>
      <c r="ADN53" s="0"/>
      <c r="ADO53" s="0"/>
      <c r="ADP53" s="0"/>
      <c r="ADQ53" s="0"/>
      <c r="ADR53" s="0"/>
      <c r="ADS53" s="0"/>
      <c r="ADT53" s="0"/>
      <c r="ADU53" s="0"/>
      <c r="ADV53" s="0"/>
      <c r="ADW53" s="0"/>
      <c r="ADX53" s="0"/>
      <c r="ADY53" s="0"/>
      <c r="ADZ53" s="0"/>
      <c r="AEA53" s="0"/>
      <c r="AEB53" s="0"/>
      <c r="AEC53" s="0"/>
      <c r="AED53" s="0"/>
      <c r="AEE53" s="0"/>
      <c r="AEF53" s="0"/>
      <c r="AEG53" s="0"/>
      <c r="AEH53" s="0"/>
      <c r="AEI53" s="0"/>
      <c r="AEJ53" s="0"/>
      <c r="AEK53" s="0"/>
      <c r="AEL53" s="0"/>
      <c r="AEM53" s="0"/>
      <c r="AEN53" s="0"/>
      <c r="AEO53" s="0"/>
      <c r="AEP53" s="0"/>
      <c r="AEQ53" s="0"/>
      <c r="AER53" s="0"/>
      <c r="AES53" s="0"/>
      <c r="AET53" s="0"/>
      <c r="AEU53" s="0"/>
      <c r="AEV53" s="0"/>
      <c r="AEW53" s="0"/>
      <c r="AEX53" s="0"/>
      <c r="AEY53" s="0"/>
      <c r="AEZ53" s="0"/>
      <c r="AFA53" s="0"/>
      <c r="AFB53" s="0"/>
      <c r="AFC53" s="0"/>
      <c r="AFD53" s="0"/>
      <c r="AFE53" s="0"/>
      <c r="AFF53" s="0"/>
      <c r="AFG53" s="0"/>
      <c r="AFH53" s="0"/>
      <c r="AFI53" s="0"/>
      <c r="AFJ53" s="0"/>
      <c r="AFK53" s="0"/>
      <c r="AFL53" s="0"/>
      <c r="AFM53" s="0"/>
      <c r="AFN53" s="0"/>
      <c r="AFO53" s="0"/>
      <c r="AFP53" s="0"/>
      <c r="AFQ53" s="0"/>
      <c r="AFR53" s="0"/>
      <c r="AFS53" s="0"/>
      <c r="AFT53" s="0"/>
      <c r="AFU53" s="0"/>
      <c r="AFV53" s="0"/>
      <c r="AFW53" s="0"/>
      <c r="AFX53" s="0"/>
      <c r="AFY53" s="0"/>
      <c r="AFZ53" s="0"/>
      <c r="AGA53" s="0"/>
      <c r="AGB53" s="0"/>
      <c r="AGC53" s="0"/>
      <c r="AGD53" s="0"/>
      <c r="AGE53" s="0"/>
      <c r="AGF53" s="0"/>
      <c r="AGG53" s="0"/>
      <c r="AGH53" s="0"/>
      <c r="AGI53" s="0"/>
      <c r="AGJ53" s="0"/>
      <c r="AGK53" s="0"/>
      <c r="AGL53" s="0"/>
      <c r="AGM53" s="0"/>
      <c r="AGN53" s="0"/>
      <c r="AGO53" s="0"/>
      <c r="AGP53" s="0"/>
      <c r="AGQ53" s="0"/>
      <c r="AGR53" s="0"/>
      <c r="AGS53" s="0"/>
      <c r="AGT53" s="0"/>
      <c r="AGU53" s="0"/>
      <c r="AGV53" s="0"/>
      <c r="AGW53" s="0"/>
      <c r="AGX53" s="0"/>
      <c r="AGY53" s="0"/>
      <c r="AGZ53" s="0"/>
      <c r="AHA53" s="0"/>
      <c r="AHB53" s="0"/>
      <c r="AHC53" s="0"/>
      <c r="AHD53" s="0"/>
      <c r="AHE53" s="0"/>
      <c r="AHF53" s="0"/>
      <c r="AHG53" s="0"/>
      <c r="AHH53" s="0"/>
      <c r="AHI53" s="0"/>
      <c r="AHJ53" s="0"/>
      <c r="AHK53" s="0"/>
      <c r="AHL53" s="0"/>
      <c r="AHM53" s="0"/>
      <c r="AHN53" s="0"/>
      <c r="AHO53" s="0"/>
      <c r="AHP53" s="0"/>
      <c r="AHQ53" s="0"/>
      <c r="AHR53" s="0"/>
      <c r="AHS53" s="0"/>
      <c r="AHT53" s="0"/>
      <c r="AHU53" s="0"/>
      <c r="AHV53" s="0"/>
      <c r="AHW53" s="0"/>
      <c r="AHX53" s="0"/>
      <c r="AHY53" s="0"/>
      <c r="AHZ53" s="0"/>
      <c r="AIA53" s="0"/>
      <c r="AIB53" s="0"/>
      <c r="AIC53" s="0"/>
      <c r="AID53" s="0"/>
      <c r="AIE53" s="0"/>
      <c r="AIF53" s="0"/>
      <c r="AIG53" s="0"/>
      <c r="AIH53" s="0"/>
      <c r="AII53" s="0"/>
      <c r="AIJ53" s="0"/>
      <c r="AIK53" s="0"/>
      <c r="AIL53" s="0"/>
      <c r="AIM53" s="0"/>
      <c r="AIN53" s="0"/>
      <c r="AIO53" s="0"/>
      <c r="AIP53" s="0"/>
      <c r="AIQ53" s="0"/>
      <c r="AIR53" s="0"/>
      <c r="AIS53" s="0"/>
      <c r="AIT53" s="0"/>
      <c r="AIU53" s="0"/>
      <c r="AIV53" s="0"/>
      <c r="AIW53" s="0"/>
      <c r="AIX53" s="0"/>
      <c r="AIY53" s="0"/>
      <c r="AIZ53" s="0"/>
      <c r="AJA53" s="0"/>
      <c r="AJB53" s="0"/>
      <c r="AJC53" s="0"/>
      <c r="AJD53" s="0"/>
      <c r="AJE53" s="0"/>
      <c r="AJF53" s="0"/>
      <c r="AJG53" s="0"/>
      <c r="AJH53" s="0"/>
      <c r="AJI53" s="0"/>
      <c r="AJJ53" s="0"/>
      <c r="AJK53" s="0"/>
      <c r="AJL53" s="0"/>
      <c r="AJM53" s="0"/>
      <c r="AJN53" s="0"/>
      <c r="AJO53" s="0"/>
      <c r="AJP53" s="0"/>
      <c r="AJQ53" s="0"/>
      <c r="AJR53" s="0"/>
      <c r="AJS53" s="0"/>
      <c r="AJT53" s="0"/>
      <c r="AJU53" s="0"/>
      <c r="AJV53" s="0"/>
      <c r="AJW53" s="0"/>
      <c r="AJX53" s="0"/>
      <c r="AJY53" s="0"/>
      <c r="AJZ53" s="0"/>
      <c r="AKA53" s="0"/>
      <c r="AKB53" s="0"/>
      <c r="AKC53" s="0"/>
      <c r="AKD53" s="0"/>
      <c r="AKE53" s="0"/>
      <c r="AKF53" s="0"/>
      <c r="AKG53" s="0"/>
      <c r="AKH53" s="0"/>
      <c r="AKI53" s="0"/>
      <c r="AKJ53" s="0"/>
      <c r="AKK53" s="0"/>
      <c r="AKL53" s="0"/>
      <c r="AKM53" s="0"/>
      <c r="AKN53" s="0"/>
      <c r="AKO53" s="0"/>
      <c r="AKP53" s="0"/>
      <c r="AKQ53" s="0"/>
      <c r="AKR53" s="0"/>
      <c r="AKS53" s="0"/>
      <c r="AKT53" s="0"/>
      <c r="AKU53" s="0"/>
      <c r="AKV53" s="0"/>
      <c r="AKW53" s="0"/>
      <c r="AKX53" s="0"/>
      <c r="AKY53" s="0"/>
      <c r="AKZ53" s="0"/>
      <c r="ALA53" s="0"/>
      <c r="ALB53" s="0"/>
      <c r="ALC53" s="0"/>
      <c r="ALD53" s="0"/>
      <c r="ALE53" s="0"/>
      <c r="ALF53" s="0"/>
      <c r="ALG53" s="0"/>
      <c r="ALH53" s="0"/>
      <c r="ALI53" s="0"/>
      <c r="ALJ53" s="0"/>
      <c r="ALK53" s="0"/>
      <c r="ALL53" s="0"/>
      <c r="ALM53" s="0"/>
      <c r="ALN53" s="0"/>
      <c r="ALO53" s="0"/>
      <c r="ALP53" s="0"/>
      <c r="ALQ53" s="0"/>
      <c r="ALR53" s="0"/>
      <c r="ALS53" s="0"/>
      <c r="ALT53" s="0"/>
      <c r="ALU53" s="0"/>
      <c r="ALV53" s="0"/>
      <c r="ALW53" s="0"/>
      <c r="ALX53" s="0"/>
      <c r="ALY53" s="0"/>
      <c r="ALZ53" s="0"/>
      <c r="AMA53" s="0"/>
      <c r="AMB53" s="0"/>
      <c r="AMC53" s="0"/>
      <c r="AMD53" s="0"/>
      <c r="AME53" s="0"/>
      <c r="AMF53" s="0"/>
      <c r="AMG53" s="0"/>
      <c r="AMH53" s="0"/>
      <c r="AMI53" s="0"/>
      <c r="AMJ53" s="0"/>
    </row>
    <row r="54" customFormat="false" ht="13.8" hidden="false" customHeight="false" outlineLevel="0" collapsed="false">
      <c r="A54" s="1" t="s">
        <v>68</v>
      </c>
      <c r="B54" s="1" t="s">
        <v>61</v>
      </c>
      <c r="C54" s="1" t="s">
        <v>69</v>
      </c>
      <c r="D54" s="1" t="s">
        <v>25</v>
      </c>
      <c r="E54" s="1" t="n">
        <v>31</v>
      </c>
      <c r="F54" s="7" t="n">
        <v>4.45</v>
      </c>
      <c r="G54" s="1" t="n">
        <v>4173522</v>
      </c>
      <c r="H54" s="1" t="n">
        <v>3703956</v>
      </c>
      <c r="I54" s="1" t="n">
        <v>0.12</v>
      </c>
      <c r="J54" s="4" t="n">
        <v>0.000242983447967524</v>
      </c>
      <c r="K54" s="1" t="n">
        <v>14.17</v>
      </c>
      <c r="L54" s="7"/>
      <c r="M54" s="7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0"/>
      <c r="AL54" s="0"/>
      <c r="AM54" s="0"/>
      <c r="AN54" s="0"/>
      <c r="AO54" s="0"/>
      <c r="AP54" s="0"/>
      <c r="AQ54" s="0"/>
      <c r="AR54" s="0"/>
      <c r="AS54" s="0"/>
      <c r="AT54" s="0"/>
      <c r="AU54" s="0"/>
      <c r="AV54" s="0"/>
      <c r="AW54" s="0"/>
      <c r="AX54" s="0"/>
      <c r="AY54" s="0"/>
      <c r="AZ54" s="0"/>
      <c r="BA54" s="0"/>
      <c r="BB54" s="0"/>
      <c r="BC54" s="0"/>
      <c r="BD54" s="0"/>
      <c r="BE54" s="0"/>
      <c r="BF54" s="0"/>
      <c r="BG54" s="0"/>
      <c r="BH54" s="0"/>
      <c r="BI54" s="0"/>
      <c r="BJ54" s="0"/>
      <c r="BK54" s="0"/>
      <c r="BL54" s="0"/>
      <c r="BM54" s="0"/>
      <c r="BN54" s="0"/>
      <c r="BO54" s="0"/>
      <c r="BP54" s="0"/>
      <c r="BQ54" s="0"/>
      <c r="BR54" s="0"/>
      <c r="BS54" s="0"/>
      <c r="BT54" s="0"/>
      <c r="BU54" s="0"/>
      <c r="BV54" s="0"/>
      <c r="BW54" s="0"/>
      <c r="BX54" s="0"/>
      <c r="BY54" s="0"/>
      <c r="BZ54" s="0"/>
      <c r="CA54" s="0"/>
      <c r="CB54" s="0"/>
      <c r="CC54" s="0"/>
      <c r="CD54" s="0"/>
      <c r="CE54" s="0"/>
      <c r="CF54" s="0"/>
      <c r="CG54" s="0"/>
      <c r="CH54" s="0"/>
      <c r="CI54" s="0"/>
      <c r="CJ54" s="0"/>
      <c r="CK54" s="0"/>
      <c r="CL54" s="0"/>
      <c r="CM54" s="0"/>
      <c r="CN54" s="0"/>
      <c r="CO54" s="0"/>
      <c r="CP54" s="0"/>
      <c r="CQ54" s="0"/>
      <c r="CR54" s="0"/>
      <c r="CS54" s="0"/>
      <c r="CT54" s="0"/>
      <c r="CU54" s="0"/>
      <c r="CV54" s="0"/>
      <c r="CW54" s="0"/>
      <c r="CX54" s="0"/>
      <c r="CY54" s="0"/>
      <c r="CZ54" s="0"/>
      <c r="DA54" s="0"/>
      <c r="DB54" s="0"/>
      <c r="DC54" s="0"/>
      <c r="DD54" s="0"/>
      <c r="DE54" s="0"/>
      <c r="DF54" s="0"/>
      <c r="DG54" s="0"/>
      <c r="DH54" s="0"/>
      <c r="DI54" s="0"/>
      <c r="DJ54" s="0"/>
      <c r="DK54" s="0"/>
      <c r="DL54" s="0"/>
      <c r="DM54" s="0"/>
      <c r="DN54" s="0"/>
      <c r="DO54" s="0"/>
      <c r="DP54" s="0"/>
      <c r="DQ54" s="0"/>
      <c r="DR54" s="0"/>
      <c r="DS54" s="0"/>
      <c r="DT54" s="0"/>
      <c r="DU54" s="0"/>
      <c r="DV54" s="0"/>
      <c r="DW54" s="0"/>
      <c r="DX54" s="0"/>
      <c r="DY54" s="0"/>
      <c r="DZ54" s="0"/>
      <c r="EA54" s="0"/>
      <c r="EB54" s="0"/>
      <c r="EC54" s="0"/>
      <c r="ED54" s="0"/>
      <c r="EE54" s="0"/>
      <c r="EF54" s="0"/>
      <c r="EG54" s="0"/>
      <c r="EH54" s="0"/>
      <c r="EI54" s="0"/>
      <c r="EJ54" s="0"/>
      <c r="EK54" s="0"/>
      <c r="EL54" s="0"/>
      <c r="EM54" s="0"/>
      <c r="EN54" s="0"/>
      <c r="EO54" s="0"/>
      <c r="EP54" s="0"/>
      <c r="EQ54" s="0"/>
      <c r="ER54" s="0"/>
      <c r="ES54" s="0"/>
      <c r="ET54" s="0"/>
      <c r="EU54" s="0"/>
      <c r="EV54" s="0"/>
      <c r="EW54" s="0"/>
      <c r="EX54" s="0"/>
      <c r="EY54" s="0"/>
      <c r="EZ54" s="0"/>
      <c r="FA54" s="0"/>
      <c r="FB54" s="0"/>
      <c r="FC54" s="0"/>
      <c r="FD54" s="0"/>
      <c r="FE54" s="0"/>
      <c r="FF54" s="0"/>
      <c r="FG54" s="0"/>
      <c r="FH54" s="0"/>
      <c r="FI54" s="0"/>
      <c r="FJ54" s="0"/>
      <c r="FK54" s="0"/>
      <c r="FL54" s="0"/>
      <c r="FM54" s="0"/>
      <c r="FN54" s="0"/>
      <c r="FO54" s="0"/>
      <c r="FP54" s="0"/>
      <c r="FQ54" s="0"/>
      <c r="FR54" s="0"/>
      <c r="FS54" s="0"/>
      <c r="FT54" s="0"/>
      <c r="FU54" s="0"/>
      <c r="FV54" s="0"/>
      <c r="FW54" s="0"/>
      <c r="FX54" s="0"/>
      <c r="FY54" s="0"/>
      <c r="FZ54" s="0"/>
      <c r="GA54" s="0"/>
      <c r="GB54" s="0"/>
      <c r="GC54" s="0"/>
      <c r="GD54" s="0"/>
      <c r="GE54" s="0"/>
      <c r="GF54" s="0"/>
      <c r="GG54" s="0"/>
      <c r="GH54" s="0"/>
      <c r="GI54" s="0"/>
      <c r="GJ54" s="0"/>
      <c r="GK54" s="0"/>
      <c r="GL54" s="0"/>
      <c r="GM54" s="0"/>
      <c r="GN54" s="0"/>
      <c r="GO54" s="0"/>
      <c r="GP54" s="0"/>
      <c r="GQ54" s="0"/>
      <c r="GR54" s="0"/>
      <c r="GS54" s="0"/>
      <c r="GT54" s="0"/>
      <c r="GU54" s="0"/>
      <c r="GV54" s="0"/>
      <c r="GW54" s="0"/>
      <c r="GX54" s="0"/>
      <c r="GY54" s="0"/>
      <c r="GZ54" s="0"/>
      <c r="HA54" s="0"/>
      <c r="HB54" s="0"/>
      <c r="HC54" s="0"/>
      <c r="HD54" s="0"/>
      <c r="HE54" s="0"/>
      <c r="HF54" s="0"/>
      <c r="HG54" s="0"/>
      <c r="HH54" s="0"/>
      <c r="HI54" s="0"/>
      <c r="HJ54" s="0"/>
      <c r="HK54" s="0"/>
      <c r="HL54" s="0"/>
      <c r="HM54" s="0"/>
      <c r="HN54" s="0"/>
      <c r="HO54" s="0"/>
      <c r="HP54" s="0"/>
      <c r="HQ54" s="0"/>
      <c r="HR54" s="0"/>
      <c r="HS54" s="0"/>
      <c r="HT54" s="0"/>
      <c r="HU54" s="0"/>
      <c r="HV54" s="0"/>
      <c r="HW54" s="0"/>
      <c r="HX54" s="0"/>
      <c r="HY54" s="0"/>
      <c r="HZ54" s="0"/>
      <c r="IA54" s="0"/>
      <c r="IB54" s="0"/>
      <c r="IC54" s="0"/>
      <c r="ID54" s="0"/>
      <c r="IE54" s="0"/>
      <c r="IF54" s="0"/>
      <c r="IG54" s="0"/>
      <c r="IH54" s="0"/>
      <c r="II54" s="0"/>
      <c r="IJ54" s="0"/>
      <c r="IK54" s="0"/>
      <c r="IL54" s="0"/>
      <c r="IM54" s="0"/>
      <c r="IN54" s="0"/>
      <c r="IO54" s="0"/>
      <c r="IP54" s="0"/>
      <c r="IQ54" s="0"/>
      <c r="IR54" s="0"/>
      <c r="IS54" s="0"/>
      <c r="IT54" s="0"/>
      <c r="IU54" s="0"/>
      <c r="IV54" s="0"/>
      <c r="IW54" s="0"/>
      <c r="IX54" s="0"/>
      <c r="IY54" s="0"/>
      <c r="IZ54" s="0"/>
      <c r="JA54" s="0"/>
      <c r="JB54" s="0"/>
      <c r="JC54" s="0"/>
      <c r="JD54" s="0"/>
      <c r="JE54" s="0"/>
      <c r="JF54" s="0"/>
      <c r="JG54" s="0"/>
      <c r="JH54" s="0"/>
      <c r="JI54" s="0"/>
      <c r="JJ54" s="0"/>
      <c r="JK54" s="0"/>
      <c r="JL54" s="0"/>
      <c r="JM54" s="0"/>
      <c r="JN54" s="0"/>
      <c r="JO54" s="0"/>
      <c r="JP54" s="0"/>
      <c r="JQ54" s="0"/>
      <c r="JR54" s="0"/>
      <c r="JS54" s="0"/>
      <c r="JT54" s="0"/>
      <c r="JU54" s="0"/>
      <c r="JV54" s="0"/>
      <c r="JW54" s="0"/>
      <c r="JX54" s="0"/>
      <c r="JY54" s="0"/>
      <c r="JZ54" s="0"/>
      <c r="KA54" s="0"/>
      <c r="KB54" s="0"/>
      <c r="KC54" s="0"/>
      <c r="KD54" s="0"/>
      <c r="KE54" s="0"/>
      <c r="KF54" s="0"/>
      <c r="KG54" s="0"/>
      <c r="KH54" s="0"/>
      <c r="KI54" s="0"/>
      <c r="KJ54" s="0"/>
      <c r="KK54" s="0"/>
      <c r="KL54" s="0"/>
      <c r="KM54" s="0"/>
      <c r="KN54" s="0"/>
      <c r="KO54" s="0"/>
      <c r="KP54" s="0"/>
      <c r="KQ54" s="0"/>
      <c r="KR54" s="0"/>
      <c r="KS54" s="0"/>
      <c r="KT54" s="0"/>
      <c r="KU54" s="0"/>
      <c r="KV54" s="0"/>
      <c r="KW54" s="0"/>
      <c r="KX54" s="0"/>
      <c r="KY54" s="0"/>
      <c r="KZ54" s="0"/>
      <c r="LA54" s="0"/>
      <c r="LB54" s="0"/>
      <c r="LC54" s="0"/>
      <c r="LD54" s="0"/>
      <c r="LE54" s="0"/>
      <c r="LF54" s="0"/>
      <c r="LG54" s="0"/>
      <c r="LH54" s="0"/>
      <c r="LI54" s="0"/>
      <c r="LJ54" s="0"/>
      <c r="LK54" s="0"/>
      <c r="LL54" s="0"/>
      <c r="LM54" s="0"/>
      <c r="LN54" s="0"/>
      <c r="LO54" s="0"/>
      <c r="LP54" s="0"/>
      <c r="LQ54" s="0"/>
      <c r="LR54" s="0"/>
      <c r="LS54" s="0"/>
      <c r="LT54" s="0"/>
      <c r="LU54" s="0"/>
      <c r="LV54" s="0"/>
      <c r="LW54" s="0"/>
      <c r="LX54" s="0"/>
      <c r="LY54" s="0"/>
      <c r="LZ54" s="0"/>
      <c r="MA54" s="0"/>
      <c r="MB54" s="0"/>
      <c r="MC54" s="0"/>
      <c r="MD54" s="0"/>
      <c r="ME54" s="0"/>
      <c r="MF54" s="0"/>
      <c r="MG54" s="0"/>
      <c r="MH54" s="0"/>
      <c r="MI54" s="0"/>
      <c r="MJ54" s="0"/>
      <c r="MK54" s="0"/>
      <c r="ML54" s="0"/>
      <c r="MM54" s="0"/>
      <c r="MN54" s="0"/>
      <c r="MO54" s="0"/>
      <c r="MP54" s="0"/>
      <c r="MQ54" s="0"/>
      <c r="MR54" s="0"/>
      <c r="MS54" s="0"/>
      <c r="MT54" s="0"/>
      <c r="MU54" s="0"/>
      <c r="MV54" s="0"/>
      <c r="MW54" s="0"/>
      <c r="MX54" s="0"/>
      <c r="MY54" s="0"/>
      <c r="MZ54" s="0"/>
      <c r="NA54" s="0"/>
      <c r="NB54" s="0"/>
      <c r="NC54" s="0"/>
      <c r="ND54" s="0"/>
      <c r="NE54" s="0"/>
      <c r="NF54" s="0"/>
      <c r="NG54" s="0"/>
      <c r="NH54" s="0"/>
      <c r="NI54" s="0"/>
      <c r="NJ54" s="0"/>
      <c r="NK54" s="0"/>
      <c r="NL54" s="0"/>
      <c r="NM54" s="0"/>
      <c r="NN54" s="0"/>
      <c r="NO54" s="0"/>
      <c r="NP54" s="0"/>
      <c r="NQ54" s="0"/>
      <c r="NR54" s="0"/>
      <c r="NS54" s="0"/>
      <c r="NT54" s="0"/>
      <c r="NU54" s="0"/>
      <c r="NV54" s="0"/>
      <c r="NW54" s="0"/>
      <c r="NX54" s="0"/>
      <c r="NY54" s="0"/>
      <c r="NZ54" s="0"/>
      <c r="OA54" s="0"/>
      <c r="OB54" s="0"/>
      <c r="OC54" s="0"/>
      <c r="OD54" s="0"/>
      <c r="OE54" s="0"/>
      <c r="OF54" s="0"/>
      <c r="OG54" s="0"/>
      <c r="OH54" s="0"/>
      <c r="OI54" s="0"/>
      <c r="OJ54" s="0"/>
      <c r="OK54" s="0"/>
      <c r="OL54" s="0"/>
      <c r="OM54" s="0"/>
      <c r="ON54" s="0"/>
      <c r="OO54" s="0"/>
      <c r="OP54" s="0"/>
      <c r="OQ54" s="0"/>
      <c r="OR54" s="0"/>
      <c r="OS54" s="0"/>
      <c r="OT54" s="0"/>
      <c r="OU54" s="0"/>
      <c r="OV54" s="0"/>
      <c r="OW54" s="0"/>
      <c r="OX54" s="0"/>
      <c r="OY54" s="0"/>
      <c r="OZ54" s="0"/>
      <c r="PA54" s="0"/>
      <c r="PB54" s="0"/>
      <c r="PC54" s="0"/>
      <c r="PD54" s="0"/>
      <c r="PE54" s="0"/>
      <c r="PF54" s="0"/>
      <c r="PG54" s="0"/>
      <c r="PH54" s="0"/>
      <c r="PI54" s="0"/>
      <c r="PJ54" s="0"/>
      <c r="PK54" s="0"/>
      <c r="PL54" s="0"/>
      <c r="PM54" s="0"/>
      <c r="PN54" s="0"/>
      <c r="PO54" s="0"/>
      <c r="PP54" s="0"/>
      <c r="PQ54" s="0"/>
      <c r="PR54" s="0"/>
      <c r="PS54" s="0"/>
      <c r="PT54" s="0"/>
      <c r="PU54" s="0"/>
      <c r="PV54" s="0"/>
      <c r="PW54" s="0"/>
      <c r="PX54" s="0"/>
      <c r="PY54" s="0"/>
      <c r="PZ54" s="0"/>
      <c r="QA54" s="0"/>
      <c r="QB54" s="0"/>
      <c r="QC54" s="0"/>
      <c r="QD54" s="0"/>
      <c r="QE54" s="0"/>
      <c r="QF54" s="0"/>
      <c r="QG54" s="0"/>
      <c r="QH54" s="0"/>
      <c r="QI54" s="0"/>
      <c r="QJ54" s="0"/>
      <c r="QK54" s="0"/>
      <c r="QL54" s="0"/>
      <c r="QM54" s="0"/>
      <c r="QN54" s="0"/>
      <c r="QO54" s="0"/>
      <c r="QP54" s="0"/>
      <c r="QQ54" s="0"/>
      <c r="QR54" s="0"/>
      <c r="QS54" s="0"/>
      <c r="QT54" s="0"/>
      <c r="QU54" s="0"/>
      <c r="QV54" s="0"/>
      <c r="QW54" s="0"/>
      <c r="QX54" s="0"/>
      <c r="QY54" s="0"/>
      <c r="QZ54" s="0"/>
      <c r="RA54" s="0"/>
      <c r="RB54" s="0"/>
      <c r="RC54" s="0"/>
      <c r="RD54" s="0"/>
      <c r="RE54" s="0"/>
      <c r="RF54" s="0"/>
      <c r="RG54" s="0"/>
      <c r="RH54" s="0"/>
      <c r="RI54" s="0"/>
      <c r="RJ54" s="0"/>
      <c r="RK54" s="0"/>
      <c r="RL54" s="0"/>
      <c r="RM54" s="0"/>
      <c r="RN54" s="0"/>
      <c r="RO54" s="0"/>
      <c r="RP54" s="0"/>
      <c r="RQ54" s="0"/>
      <c r="RR54" s="0"/>
      <c r="RS54" s="0"/>
      <c r="RT54" s="0"/>
      <c r="RU54" s="0"/>
      <c r="RV54" s="0"/>
      <c r="RW54" s="0"/>
      <c r="RX54" s="0"/>
      <c r="RY54" s="0"/>
      <c r="RZ54" s="0"/>
      <c r="SA54" s="0"/>
      <c r="SB54" s="0"/>
      <c r="SC54" s="0"/>
      <c r="SD54" s="0"/>
      <c r="SE54" s="0"/>
      <c r="SF54" s="0"/>
      <c r="SG54" s="0"/>
      <c r="SH54" s="0"/>
      <c r="SI54" s="0"/>
      <c r="SJ54" s="0"/>
      <c r="SK54" s="0"/>
      <c r="SL54" s="0"/>
      <c r="SM54" s="0"/>
      <c r="SN54" s="0"/>
      <c r="SO54" s="0"/>
      <c r="SP54" s="0"/>
      <c r="SQ54" s="0"/>
      <c r="SR54" s="0"/>
      <c r="SS54" s="0"/>
      <c r="ST54" s="0"/>
      <c r="SU54" s="0"/>
      <c r="SV54" s="0"/>
      <c r="SW54" s="0"/>
      <c r="SX54" s="0"/>
      <c r="SY54" s="0"/>
      <c r="SZ54" s="0"/>
      <c r="TA54" s="0"/>
      <c r="TB54" s="0"/>
      <c r="TC54" s="0"/>
      <c r="TD54" s="0"/>
      <c r="TE54" s="0"/>
      <c r="TF54" s="0"/>
      <c r="TG54" s="0"/>
      <c r="TH54" s="0"/>
      <c r="TI54" s="0"/>
      <c r="TJ54" s="0"/>
      <c r="TK54" s="0"/>
      <c r="TL54" s="0"/>
      <c r="TM54" s="0"/>
      <c r="TN54" s="0"/>
      <c r="TO54" s="0"/>
      <c r="TP54" s="0"/>
      <c r="TQ54" s="0"/>
      <c r="TR54" s="0"/>
      <c r="TS54" s="0"/>
      <c r="TT54" s="0"/>
      <c r="TU54" s="0"/>
      <c r="TV54" s="0"/>
      <c r="TW54" s="0"/>
      <c r="TX54" s="0"/>
      <c r="TY54" s="0"/>
      <c r="TZ54" s="0"/>
      <c r="UA54" s="0"/>
      <c r="UB54" s="0"/>
      <c r="UC54" s="0"/>
      <c r="UD54" s="0"/>
      <c r="UE54" s="0"/>
      <c r="UF54" s="0"/>
      <c r="UG54" s="0"/>
      <c r="UH54" s="0"/>
      <c r="UI54" s="0"/>
      <c r="UJ54" s="0"/>
      <c r="UK54" s="0"/>
      <c r="UL54" s="0"/>
      <c r="UM54" s="0"/>
      <c r="UN54" s="0"/>
      <c r="UO54" s="0"/>
      <c r="UP54" s="0"/>
      <c r="UQ54" s="0"/>
      <c r="UR54" s="0"/>
      <c r="US54" s="0"/>
      <c r="UT54" s="0"/>
      <c r="UU54" s="0"/>
      <c r="UV54" s="0"/>
      <c r="UW54" s="0"/>
      <c r="UX54" s="0"/>
      <c r="UY54" s="0"/>
      <c r="UZ54" s="0"/>
      <c r="VA54" s="0"/>
      <c r="VB54" s="0"/>
      <c r="VC54" s="0"/>
      <c r="VD54" s="0"/>
      <c r="VE54" s="0"/>
      <c r="VF54" s="0"/>
      <c r="VG54" s="0"/>
      <c r="VH54" s="0"/>
      <c r="VI54" s="0"/>
      <c r="VJ54" s="0"/>
      <c r="VK54" s="0"/>
      <c r="VL54" s="0"/>
      <c r="VM54" s="0"/>
      <c r="VN54" s="0"/>
      <c r="VO54" s="0"/>
      <c r="VP54" s="0"/>
      <c r="VQ54" s="0"/>
      <c r="VR54" s="0"/>
      <c r="VS54" s="0"/>
      <c r="VT54" s="0"/>
      <c r="VU54" s="0"/>
      <c r="VV54" s="0"/>
      <c r="VW54" s="0"/>
      <c r="VX54" s="0"/>
      <c r="VY54" s="0"/>
      <c r="VZ54" s="0"/>
      <c r="WA54" s="0"/>
      <c r="WB54" s="0"/>
      <c r="WC54" s="0"/>
      <c r="WD54" s="0"/>
      <c r="WE54" s="0"/>
      <c r="WF54" s="0"/>
      <c r="WG54" s="0"/>
      <c r="WH54" s="0"/>
      <c r="WI54" s="0"/>
      <c r="WJ54" s="0"/>
      <c r="WK54" s="0"/>
      <c r="WL54" s="0"/>
      <c r="WM54" s="0"/>
      <c r="WN54" s="0"/>
      <c r="WO54" s="0"/>
      <c r="WP54" s="0"/>
      <c r="WQ54" s="0"/>
      <c r="WR54" s="0"/>
      <c r="WS54" s="0"/>
      <c r="WT54" s="0"/>
      <c r="WU54" s="0"/>
      <c r="WV54" s="0"/>
      <c r="WW54" s="0"/>
      <c r="WX54" s="0"/>
      <c r="WY54" s="0"/>
      <c r="WZ54" s="0"/>
      <c r="XA54" s="0"/>
      <c r="XB54" s="0"/>
      <c r="XC54" s="0"/>
      <c r="XD54" s="0"/>
      <c r="XE54" s="0"/>
      <c r="XF54" s="0"/>
      <c r="XG54" s="0"/>
      <c r="XH54" s="0"/>
      <c r="XI54" s="0"/>
      <c r="XJ54" s="0"/>
      <c r="XK54" s="0"/>
      <c r="XL54" s="0"/>
      <c r="XM54" s="0"/>
      <c r="XN54" s="0"/>
      <c r="XO54" s="0"/>
      <c r="XP54" s="0"/>
      <c r="XQ54" s="0"/>
      <c r="XR54" s="0"/>
      <c r="XS54" s="0"/>
      <c r="XT54" s="0"/>
      <c r="XU54" s="0"/>
      <c r="XV54" s="0"/>
      <c r="XW54" s="0"/>
      <c r="XX54" s="0"/>
      <c r="XY54" s="0"/>
      <c r="XZ54" s="0"/>
      <c r="YA54" s="0"/>
      <c r="YB54" s="0"/>
      <c r="YC54" s="0"/>
      <c r="YD54" s="0"/>
      <c r="YE54" s="0"/>
      <c r="YF54" s="0"/>
      <c r="YG54" s="0"/>
      <c r="YH54" s="0"/>
      <c r="YI54" s="0"/>
      <c r="YJ54" s="0"/>
      <c r="YK54" s="0"/>
      <c r="YL54" s="0"/>
      <c r="YM54" s="0"/>
      <c r="YN54" s="0"/>
      <c r="YO54" s="0"/>
      <c r="YP54" s="0"/>
      <c r="YQ54" s="0"/>
      <c r="YR54" s="0"/>
      <c r="YS54" s="0"/>
      <c r="YT54" s="0"/>
      <c r="YU54" s="0"/>
      <c r="YV54" s="0"/>
      <c r="YW54" s="0"/>
      <c r="YX54" s="0"/>
      <c r="YY54" s="0"/>
      <c r="YZ54" s="0"/>
      <c r="ZA54" s="0"/>
      <c r="ZB54" s="0"/>
      <c r="ZC54" s="0"/>
      <c r="ZD54" s="0"/>
      <c r="ZE54" s="0"/>
      <c r="ZF54" s="0"/>
      <c r="ZG54" s="0"/>
      <c r="ZH54" s="0"/>
      <c r="ZI54" s="0"/>
      <c r="ZJ54" s="0"/>
      <c r="ZK54" s="0"/>
      <c r="ZL54" s="0"/>
      <c r="ZM54" s="0"/>
      <c r="ZN54" s="0"/>
      <c r="ZO54" s="0"/>
      <c r="ZP54" s="0"/>
      <c r="ZQ54" s="0"/>
      <c r="ZR54" s="0"/>
      <c r="ZS54" s="0"/>
      <c r="ZT54" s="0"/>
      <c r="ZU54" s="0"/>
      <c r="ZV54" s="0"/>
      <c r="ZW54" s="0"/>
      <c r="ZX54" s="0"/>
      <c r="ZY54" s="0"/>
      <c r="ZZ54" s="0"/>
      <c r="AAA54" s="0"/>
      <c r="AAB54" s="0"/>
      <c r="AAC54" s="0"/>
      <c r="AAD54" s="0"/>
      <c r="AAE54" s="0"/>
      <c r="AAF54" s="0"/>
      <c r="AAG54" s="0"/>
      <c r="AAH54" s="0"/>
      <c r="AAI54" s="0"/>
      <c r="AAJ54" s="0"/>
      <c r="AAK54" s="0"/>
      <c r="AAL54" s="0"/>
      <c r="AAM54" s="0"/>
      <c r="AAN54" s="0"/>
      <c r="AAO54" s="0"/>
      <c r="AAP54" s="0"/>
      <c r="AAQ54" s="0"/>
      <c r="AAR54" s="0"/>
      <c r="AAS54" s="0"/>
      <c r="AAT54" s="0"/>
      <c r="AAU54" s="0"/>
      <c r="AAV54" s="0"/>
      <c r="AAW54" s="0"/>
      <c r="AAX54" s="0"/>
      <c r="AAY54" s="0"/>
      <c r="AAZ54" s="0"/>
      <c r="ABA54" s="0"/>
      <c r="ABB54" s="0"/>
      <c r="ABC54" s="0"/>
      <c r="ABD54" s="0"/>
      <c r="ABE54" s="0"/>
      <c r="ABF54" s="0"/>
      <c r="ABG54" s="0"/>
      <c r="ABH54" s="0"/>
      <c r="ABI54" s="0"/>
      <c r="ABJ54" s="0"/>
      <c r="ABK54" s="0"/>
      <c r="ABL54" s="0"/>
      <c r="ABM54" s="0"/>
      <c r="ABN54" s="0"/>
      <c r="ABO54" s="0"/>
      <c r="ABP54" s="0"/>
      <c r="ABQ54" s="0"/>
      <c r="ABR54" s="0"/>
      <c r="ABS54" s="0"/>
      <c r="ABT54" s="0"/>
      <c r="ABU54" s="0"/>
      <c r="ABV54" s="0"/>
      <c r="ABW54" s="0"/>
      <c r="ABX54" s="0"/>
      <c r="ABY54" s="0"/>
      <c r="ABZ54" s="0"/>
      <c r="ACA54" s="0"/>
      <c r="ACB54" s="0"/>
      <c r="ACC54" s="0"/>
      <c r="ACD54" s="0"/>
      <c r="ACE54" s="0"/>
      <c r="ACF54" s="0"/>
      <c r="ACG54" s="0"/>
      <c r="ACH54" s="0"/>
      <c r="ACI54" s="0"/>
      <c r="ACJ54" s="0"/>
      <c r="ACK54" s="0"/>
      <c r="ACL54" s="0"/>
      <c r="ACM54" s="0"/>
      <c r="ACN54" s="0"/>
      <c r="ACO54" s="0"/>
      <c r="ACP54" s="0"/>
      <c r="ACQ54" s="0"/>
      <c r="ACR54" s="0"/>
      <c r="ACS54" s="0"/>
      <c r="ACT54" s="0"/>
      <c r="ACU54" s="0"/>
      <c r="ACV54" s="0"/>
      <c r="ACW54" s="0"/>
      <c r="ACX54" s="0"/>
      <c r="ACY54" s="0"/>
      <c r="ACZ54" s="0"/>
      <c r="ADA54" s="0"/>
      <c r="ADB54" s="0"/>
      <c r="ADC54" s="0"/>
      <c r="ADD54" s="0"/>
      <c r="ADE54" s="0"/>
      <c r="ADF54" s="0"/>
      <c r="ADG54" s="0"/>
      <c r="ADH54" s="0"/>
      <c r="ADI54" s="0"/>
      <c r="ADJ54" s="0"/>
      <c r="ADK54" s="0"/>
      <c r="ADL54" s="0"/>
      <c r="ADM54" s="0"/>
      <c r="ADN54" s="0"/>
      <c r="ADO54" s="0"/>
      <c r="ADP54" s="0"/>
      <c r="ADQ54" s="0"/>
      <c r="ADR54" s="0"/>
      <c r="ADS54" s="0"/>
      <c r="ADT54" s="0"/>
      <c r="ADU54" s="0"/>
      <c r="ADV54" s="0"/>
      <c r="ADW54" s="0"/>
      <c r="ADX54" s="0"/>
      <c r="ADY54" s="0"/>
      <c r="ADZ54" s="0"/>
      <c r="AEA54" s="0"/>
      <c r="AEB54" s="0"/>
      <c r="AEC54" s="0"/>
      <c r="AED54" s="0"/>
      <c r="AEE54" s="0"/>
      <c r="AEF54" s="0"/>
      <c r="AEG54" s="0"/>
      <c r="AEH54" s="0"/>
      <c r="AEI54" s="0"/>
      <c r="AEJ54" s="0"/>
      <c r="AEK54" s="0"/>
      <c r="AEL54" s="0"/>
      <c r="AEM54" s="0"/>
      <c r="AEN54" s="0"/>
      <c r="AEO54" s="0"/>
      <c r="AEP54" s="0"/>
      <c r="AEQ54" s="0"/>
      <c r="AER54" s="0"/>
      <c r="AES54" s="0"/>
      <c r="AET54" s="0"/>
      <c r="AEU54" s="0"/>
      <c r="AEV54" s="0"/>
      <c r="AEW54" s="0"/>
      <c r="AEX54" s="0"/>
      <c r="AEY54" s="0"/>
      <c r="AEZ54" s="0"/>
      <c r="AFA54" s="0"/>
      <c r="AFB54" s="0"/>
      <c r="AFC54" s="0"/>
      <c r="AFD54" s="0"/>
      <c r="AFE54" s="0"/>
      <c r="AFF54" s="0"/>
      <c r="AFG54" s="0"/>
      <c r="AFH54" s="0"/>
      <c r="AFI54" s="0"/>
      <c r="AFJ54" s="0"/>
      <c r="AFK54" s="0"/>
      <c r="AFL54" s="0"/>
      <c r="AFM54" s="0"/>
      <c r="AFN54" s="0"/>
      <c r="AFO54" s="0"/>
      <c r="AFP54" s="0"/>
      <c r="AFQ54" s="0"/>
      <c r="AFR54" s="0"/>
      <c r="AFS54" s="0"/>
      <c r="AFT54" s="0"/>
      <c r="AFU54" s="0"/>
      <c r="AFV54" s="0"/>
      <c r="AFW54" s="0"/>
      <c r="AFX54" s="0"/>
      <c r="AFY54" s="0"/>
      <c r="AFZ54" s="0"/>
      <c r="AGA54" s="0"/>
      <c r="AGB54" s="0"/>
      <c r="AGC54" s="0"/>
      <c r="AGD54" s="0"/>
      <c r="AGE54" s="0"/>
      <c r="AGF54" s="0"/>
      <c r="AGG54" s="0"/>
      <c r="AGH54" s="0"/>
      <c r="AGI54" s="0"/>
      <c r="AGJ54" s="0"/>
      <c r="AGK54" s="0"/>
      <c r="AGL54" s="0"/>
      <c r="AGM54" s="0"/>
      <c r="AGN54" s="0"/>
      <c r="AGO54" s="0"/>
      <c r="AGP54" s="0"/>
      <c r="AGQ54" s="0"/>
      <c r="AGR54" s="0"/>
      <c r="AGS54" s="0"/>
      <c r="AGT54" s="0"/>
      <c r="AGU54" s="0"/>
      <c r="AGV54" s="0"/>
      <c r="AGW54" s="0"/>
      <c r="AGX54" s="0"/>
      <c r="AGY54" s="0"/>
      <c r="AGZ54" s="0"/>
      <c r="AHA54" s="0"/>
      <c r="AHB54" s="0"/>
      <c r="AHC54" s="0"/>
      <c r="AHD54" s="0"/>
      <c r="AHE54" s="0"/>
      <c r="AHF54" s="0"/>
      <c r="AHG54" s="0"/>
      <c r="AHH54" s="0"/>
      <c r="AHI54" s="0"/>
      <c r="AHJ54" s="0"/>
      <c r="AHK54" s="0"/>
      <c r="AHL54" s="0"/>
      <c r="AHM54" s="0"/>
      <c r="AHN54" s="0"/>
      <c r="AHO54" s="0"/>
      <c r="AHP54" s="0"/>
      <c r="AHQ54" s="0"/>
      <c r="AHR54" s="0"/>
      <c r="AHS54" s="0"/>
      <c r="AHT54" s="0"/>
      <c r="AHU54" s="0"/>
      <c r="AHV54" s="0"/>
      <c r="AHW54" s="0"/>
      <c r="AHX54" s="0"/>
      <c r="AHY54" s="0"/>
      <c r="AHZ54" s="0"/>
      <c r="AIA54" s="0"/>
      <c r="AIB54" s="0"/>
      <c r="AIC54" s="0"/>
      <c r="AID54" s="0"/>
      <c r="AIE54" s="0"/>
      <c r="AIF54" s="0"/>
      <c r="AIG54" s="0"/>
      <c r="AIH54" s="0"/>
      <c r="AII54" s="0"/>
      <c r="AIJ54" s="0"/>
      <c r="AIK54" s="0"/>
      <c r="AIL54" s="0"/>
      <c r="AIM54" s="0"/>
      <c r="AIN54" s="0"/>
      <c r="AIO54" s="0"/>
      <c r="AIP54" s="0"/>
      <c r="AIQ54" s="0"/>
      <c r="AIR54" s="0"/>
      <c r="AIS54" s="0"/>
      <c r="AIT54" s="0"/>
      <c r="AIU54" s="0"/>
      <c r="AIV54" s="0"/>
      <c r="AIW54" s="0"/>
      <c r="AIX54" s="0"/>
      <c r="AIY54" s="0"/>
      <c r="AIZ54" s="0"/>
      <c r="AJA54" s="0"/>
      <c r="AJB54" s="0"/>
      <c r="AJC54" s="0"/>
      <c r="AJD54" s="0"/>
      <c r="AJE54" s="0"/>
      <c r="AJF54" s="0"/>
      <c r="AJG54" s="0"/>
      <c r="AJH54" s="0"/>
      <c r="AJI54" s="0"/>
      <c r="AJJ54" s="0"/>
      <c r="AJK54" s="0"/>
      <c r="AJL54" s="0"/>
      <c r="AJM54" s="0"/>
      <c r="AJN54" s="0"/>
      <c r="AJO54" s="0"/>
      <c r="AJP54" s="0"/>
      <c r="AJQ54" s="0"/>
      <c r="AJR54" s="0"/>
      <c r="AJS54" s="0"/>
      <c r="AJT54" s="0"/>
      <c r="AJU54" s="0"/>
      <c r="AJV54" s="0"/>
      <c r="AJW54" s="0"/>
      <c r="AJX54" s="0"/>
      <c r="AJY54" s="0"/>
      <c r="AJZ54" s="0"/>
      <c r="AKA54" s="0"/>
      <c r="AKB54" s="0"/>
      <c r="AKC54" s="0"/>
      <c r="AKD54" s="0"/>
      <c r="AKE54" s="0"/>
      <c r="AKF54" s="0"/>
      <c r="AKG54" s="0"/>
      <c r="AKH54" s="0"/>
      <c r="AKI54" s="0"/>
      <c r="AKJ54" s="0"/>
      <c r="AKK54" s="0"/>
      <c r="AKL54" s="0"/>
      <c r="AKM54" s="0"/>
      <c r="AKN54" s="0"/>
      <c r="AKO54" s="0"/>
      <c r="AKP54" s="0"/>
      <c r="AKQ54" s="0"/>
      <c r="AKR54" s="0"/>
      <c r="AKS54" s="0"/>
      <c r="AKT54" s="0"/>
      <c r="AKU54" s="0"/>
      <c r="AKV54" s="0"/>
      <c r="AKW54" s="0"/>
      <c r="AKX54" s="0"/>
      <c r="AKY54" s="0"/>
      <c r="AKZ54" s="0"/>
      <c r="ALA54" s="0"/>
      <c r="ALB54" s="0"/>
      <c r="ALC54" s="0"/>
      <c r="ALD54" s="0"/>
      <c r="ALE54" s="0"/>
      <c r="ALF54" s="0"/>
      <c r="ALG54" s="0"/>
      <c r="ALH54" s="0"/>
      <c r="ALI54" s="0"/>
      <c r="ALJ54" s="0"/>
      <c r="ALK54" s="0"/>
      <c r="ALL54" s="0"/>
      <c r="ALM54" s="0"/>
      <c r="ALN54" s="0"/>
      <c r="ALO54" s="0"/>
      <c r="ALP54" s="0"/>
      <c r="ALQ54" s="0"/>
      <c r="ALR54" s="0"/>
      <c r="ALS54" s="0"/>
      <c r="ALT54" s="0"/>
      <c r="ALU54" s="0"/>
      <c r="ALV54" s="0"/>
      <c r="ALW54" s="0"/>
      <c r="ALX54" s="0"/>
      <c r="ALY54" s="0"/>
      <c r="ALZ54" s="0"/>
      <c r="AMA54" s="0"/>
      <c r="AMB54" s="0"/>
      <c r="AMC54" s="0"/>
      <c r="AMD54" s="0"/>
      <c r="AME54" s="0"/>
      <c r="AMF54" s="0"/>
      <c r="AMG54" s="0"/>
      <c r="AMH54" s="0"/>
      <c r="AMI54" s="0"/>
      <c r="AMJ54" s="0"/>
    </row>
    <row r="55" customFormat="false" ht="13.8" hidden="false" customHeight="false" outlineLevel="0" collapsed="false">
      <c r="A55" s="1" t="s">
        <v>70</v>
      </c>
      <c r="B55" s="1" t="s">
        <v>61</v>
      </c>
      <c r="C55" s="1" t="s">
        <v>69</v>
      </c>
      <c r="D55" s="1" t="s">
        <v>25</v>
      </c>
      <c r="E55" s="1" t="n">
        <v>31</v>
      </c>
      <c r="F55" s="7" t="n">
        <v>5.77</v>
      </c>
      <c r="G55" s="1" t="n">
        <v>4342995</v>
      </c>
      <c r="H55" s="1" t="n">
        <v>3792211</v>
      </c>
      <c r="I55" s="1" t="n">
        <v>0.06</v>
      </c>
      <c r="J55" s="4" t="n">
        <v>0.00292705231855506</v>
      </c>
      <c r="K55" s="1" t="n">
        <v>5.52</v>
      </c>
      <c r="L55" s="7"/>
      <c r="M55" s="7"/>
      <c r="N55" s="0"/>
      <c r="O55" s="0"/>
      <c r="P55" s="7"/>
      <c r="Q55" s="7"/>
      <c r="R55" s="7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  <c r="AP55" s="0"/>
      <c r="AQ55" s="0"/>
      <c r="AR55" s="0"/>
      <c r="AS55" s="0"/>
      <c r="AT55" s="0"/>
      <c r="AU55" s="0"/>
      <c r="AV55" s="0"/>
      <c r="AW55" s="0"/>
      <c r="AX55" s="0"/>
      <c r="AY55" s="0"/>
      <c r="AZ55" s="0"/>
      <c r="BA55" s="0"/>
      <c r="BB55" s="0"/>
      <c r="BC55" s="0"/>
      <c r="BD55" s="0"/>
      <c r="BE55" s="0"/>
      <c r="BF55" s="0"/>
      <c r="BG55" s="0"/>
      <c r="BH55" s="0"/>
      <c r="BI55" s="0"/>
      <c r="BJ55" s="0"/>
      <c r="BK55" s="0"/>
      <c r="BL55" s="0"/>
      <c r="BM55" s="0"/>
      <c r="BN55" s="0"/>
      <c r="BO55" s="0"/>
      <c r="BP55" s="0"/>
      <c r="BQ55" s="0"/>
      <c r="BR55" s="0"/>
      <c r="BS55" s="0"/>
      <c r="BT55" s="0"/>
      <c r="BU55" s="0"/>
      <c r="BV55" s="0"/>
      <c r="BW55" s="0"/>
      <c r="BX55" s="0"/>
      <c r="BY55" s="0"/>
      <c r="BZ55" s="0"/>
      <c r="CA55" s="0"/>
      <c r="CB55" s="0"/>
      <c r="CC55" s="0"/>
      <c r="CD55" s="0"/>
      <c r="CE55" s="0"/>
      <c r="CF55" s="0"/>
      <c r="CG55" s="0"/>
      <c r="CH55" s="0"/>
      <c r="CI55" s="0"/>
      <c r="CJ55" s="0"/>
      <c r="CK55" s="0"/>
      <c r="CL55" s="0"/>
      <c r="CM55" s="0"/>
      <c r="CN55" s="0"/>
      <c r="CO55" s="0"/>
      <c r="CP55" s="0"/>
      <c r="CQ55" s="0"/>
      <c r="CR55" s="0"/>
      <c r="CS55" s="0"/>
      <c r="CT55" s="0"/>
      <c r="CU55" s="0"/>
      <c r="CV55" s="0"/>
      <c r="CW55" s="0"/>
      <c r="CX55" s="0"/>
      <c r="CY55" s="0"/>
      <c r="CZ55" s="0"/>
      <c r="DA55" s="0"/>
      <c r="DB55" s="0"/>
      <c r="DC55" s="0"/>
      <c r="DD55" s="0"/>
      <c r="DE55" s="0"/>
      <c r="DF55" s="0"/>
      <c r="DG55" s="0"/>
      <c r="DH55" s="0"/>
      <c r="DI55" s="0"/>
      <c r="DJ55" s="0"/>
      <c r="DK55" s="0"/>
      <c r="DL55" s="0"/>
      <c r="DM55" s="0"/>
      <c r="DN55" s="0"/>
      <c r="DO55" s="0"/>
      <c r="DP55" s="0"/>
      <c r="DQ55" s="0"/>
      <c r="DR55" s="0"/>
      <c r="DS55" s="0"/>
      <c r="DT55" s="0"/>
      <c r="DU55" s="0"/>
      <c r="DV55" s="0"/>
      <c r="DW55" s="0"/>
      <c r="DX55" s="0"/>
      <c r="DY55" s="0"/>
      <c r="DZ55" s="0"/>
      <c r="EA55" s="0"/>
      <c r="EB55" s="0"/>
      <c r="EC55" s="0"/>
      <c r="ED55" s="0"/>
      <c r="EE55" s="0"/>
      <c r="EF55" s="0"/>
      <c r="EG55" s="0"/>
      <c r="EH55" s="0"/>
      <c r="EI55" s="0"/>
      <c r="EJ55" s="0"/>
      <c r="EK55" s="0"/>
      <c r="EL55" s="0"/>
      <c r="EM55" s="0"/>
      <c r="EN55" s="0"/>
      <c r="EO55" s="0"/>
      <c r="EP55" s="0"/>
      <c r="EQ55" s="0"/>
      <c r="ER55" s="0"/>
      <c r="ES55" s="0"/>
      <c r="ET55" s="0"/>
      <c r="EU55" s="0"/>
      <c r="EV55" s="0"/>
      <c r="EW55" s="0"/>
      <c r="EX55" s="0"/>
      <c r="EY55" s="0"/>
      <c r="EZ55" s="0"/>
      <c r="FA55" s="0"/>
      <c r="FB55" s="0"/>
      <c r="FC55" s="0"/>
      <c r="FD55" s="0"/>
      <c r="FE55" s="0"/>
      <c r="FF55" s="0"/>
      <c r="FG55" s="0"/>
      <c r="FH55" s="0"/>
      <c r="FI55" s="0"/>
      <c r="FJ55" s="0"/>
      <c r="FK55" s="0"/>
      <c r="FL55" s="0"/>
      <c r="FM55" s="0"/>
      <c r="FN55" s="0"/>
      <c r="FO55" s="0"/>
      <c r="FP55" s="0"/>
      <c r="FQ55" s="0"/>
      <c r="FR55" s="0"/>
      <c r="FS55" s="0"/>
      <c r="FT55" s="0"/>
      <c r="FU55" s="0"/>
      <c r="FV55" s="0"/>
      <c r="FW55" s="0"/>
      <c r="FX55" s="0"/>
      <c r="FY55" s="0"/>
      <c r="FZ55" s="0"/>
      <c r="GA55" s="0"/>
      <c r="GB55" s="0"/>
      <c r="GC55" s="0"/>
      <c r="GD55" s="0"/>
      <c r="GE55" s="0"/>
      <c r="GF55" s="0"/>
      <c r="GG55" s="0"/>
      <c r="GH55" s="0"/>
      <c r="GI55" s="0"/>
      <c r="GJ55" s="0"/>
      <c r="GK55" s="0"/>
      <c r="GL55" s="0"/>
      <c r="GM55" s="0"/>
      <c r="GN55" s="0"/>
      <c r="GO55" s="0"/>
      <c r="GP55" s="0"/>
      <c r="GQ55" s="0"/>
      <c r="GR55" s="0"/>
      <c r="GS55" s="0"/>
      <c r="GT55" s="0"/>
      <c r="GU55" s="0"/>
      <c r="GV55" s="0"/>
      <c r="GW55" s="0"/>
      <c r="GX55" s="0"/>
      <c r="GY55" s="0"/>
      <c r="GZ55" s="0"/>
      <c r="HA55" s="0"/>
      <c r="HB55" s="0"/>
      <c r="HC55" s="0"/>
      <c r="HD55" s="0"/>
      <c r="HE55" s="0"/>
      <c r="HF55" s="0"/>
      <c r="HG55" s="0"/>
      <c r="HH55" s="0"/>
      <c r="HI55" s="0"/>
      <c r="HJ55" s="0"/>
      <c r="HK55" s="0"/>
      <c r="HL55" s="0"/>
      <c r="HM55" s="0"/>
      <c r="HN55" s="0"/>
      <c r="HO55" s="0"/>
      <c r="HP55" s="0"/>
      <c r="HQ55" s="0"/>
      <c r="HR55" s="0"/>
      <c r="HS55" s="0"/>
      <c r="HT55" s="0"/>
      <c r="HU55" s="0"/>
      <c r="HV55" s="0"/>
      <c r="HW55" s="0"/>
      <c r="HX55" s="0"/>
      <c r="HY55" s="0"/>
      <c r="HZ55" s="0"/>
      <c r="IA55" s="0"/>
      <c r="IB55" s="0"/>
      <c r="IC55" s="0"/>
      <c r="ID55" s="0"/>
      <c r="IE55" s="0"/>
      <c r="IF55" s="0"/>
      <c r="IG55" s="0"/>
      <c r="IH55" s="0"/>
      <c r="II55" s="0"/>
      <c r="IJ55" s="0"/>
      <c r="IK55" s="0"/>
      <c r="IL55" s="0"/>
      <c r="IM55" s="0"/>
      <c r="IN55" s="0"/>
      <c r="IO55" s="0"/>
      <c r="IP55" s="0"/>
      <c r="IQ55" s="0"/>
      <c r="IR55" s="0"/>
      <c r="IS55" s="0"/>
      <c r="IT55" s="0"/>
      <c r="IU55" s="0"/>
      <c r="IV55" s="0"/>
      <c r="IW55" s="0"/>
      <c r="IX55" s="0"/>
      <c r="IY55" s="0"/>
      <c r="IZ55" s="0"/>
      <c r="JA55" s="0"/>
      <c r="JB55" s="0"/>
      <c r="JC55" s="0"/>
      <c r="JD55" s="0"/>
      <c r="JE55" s="0"/>
      <c r="JF55" s="0"/>
      <c r="JG55" s="0"/>
      <c r="JH55" s="0"/>
      <c r="JI55" s="0"/>
      <c r="JJ55" s="0"/>
      <c r="JK55" s="0"/>
      <c r="JL55" s="0"/>
      <c r="JM55" s="0"/>
      <c r="JN55" s="0"/>
      <c r="JO55" s="0"/>
      <c r="JP55" s="0"/>
      <c r="JQ55" s="0"/>
      <c r="JR55" s="0"/>
      <c r="JS55" s="0"/>
      <c r="JT55" s="0"/>
      <c r="JU55" s="0"/>
      <c r="JV55" s="0"/>
      <c r="JW55" s="0"/>
      <c r="JX55" s="0"/>
      <c r="JY55" s="0"/>
      <c r="JZ55" s="0"/>
      <c r="KA55" s="0"/>
      <c r="KB55" s="0"/>
      <c r="KC55" s="0"/>
      <c r="KD55" s="0"/>
      <c r="KE55" s="0"/>
      <c r="KF55" s="0"/>
      <c r="KG55" s="0"/>
      <c r="KH55" s="0"/>
      <c r="KI55" s="0"/>
      <c r="KJ55" s="0"/>
      <c r="KK55" s="0"/>
      <c r="KL55" s="0"/>
      <c r="KM55" s="0"/>
      <c r="KN55" s="0"/>
      <c r="KO55" s="0"/>
      <c r="KP55" s="0"/>
      <c r="KQ55" s="0"/>
      <c r="KR55" s="0"/>
      <c r="KS55" s="0"/>
      <c r="KT55" s="0"/>
      <c r="KU55" s="0"/>
      <c r="KV55" s="0"/>
      <c r="KW55" s="0"/>
      <c r="KX55" s="0"/>
      <c r="KY55" s="0"/>
      <c r="KZ55" s="0"/>
      <c r="LA55" s="0"/>
      <c r="LB55" s="0"/>
      <c r="LC55" s="0"/>
      <c r="LD55" s="0"/>
      <c r="LE55" s="0"/>
      <c r="LF55" s="0"/>
      <c r="LG55" s="0"/>
      <c r="LH55" s="0"/>
      <c r="LI55" s="0"/>
      <c r="LJ55" s="0"/>
      <c r="LK55" s="0"/>
      <c r="LL55" s="0"/>
      <c r="LM55" s="0"/>
      <c r="LN55" s="0"/>
      <c r="LO55" s="0"/>
      <c r="LP55" s="0"/>
      <c r="LQ55" s="0"/>
      <c r="LR55" s="0"/>
      <c r="LS55" s="0"/>
      <c r="LT55" s="0"/>
      <c r="LU55" s="0"/>
      <c r="LV55" s="0"/>
      <c r="LW55" s="0"/>
      <c r="LX55" s="0"/>
      <c r="LY55" s="0"/>
      <c r="LZ55" s="0"/>
      <c r="MA55" s="0"/>
      <c r="MB55" s="0"/>
      <c r="MC55" s="0"/>
      <c r="MD55" s="0"/>
      <c r="ME55" s="0"/>
      <c r="MF55" s="0"/>
      <c r="MG55" s="0"/>
      <c r="MH55" s="0"/>
      <c r="MI55" s="0"/>
      <c r="MJ55" s="0"/>
      <c r="MK55" s="0"/>
      <c r="ML55" s="0"/>
      <c r="MM55" s="0"/>
      <c r="MN55" s="0"/>
      <c r="MO55" s="0"/>
      <c r="MP55" s="0"/>
      <c r="MQ55" s="0"/>
      <c r="MR55" s="0"/>
      <c r="MS55" s="0"/>
      <c r="MT55" s="0"/>
      <c r="MU55" s="0"/>
      <c r="MV55" s="0"/>
      <c r="MW55" s="0"/>
      <c r="MX55" s="0"/>
      <c r="MY55" s="0"/>
      <c r="MZ55" s="0"/>
      <c r="NA55" s="0"/>
      <c r="NB55" s="0"/>
      <c r="NC55" s="0"/>
      <c r="ND55" s="0"/>
      <c r="NE55" s="0"/>
      <c r="NF55" s="0"/>
      <c r="NG55" s="0"/>
      <c r="NH55" s="0"/>
      <c r="NI55" s="0"/>
      <c r="NJ55" s="0"/>
      <c r="NK55" s="0"/>
      <c r="NL55" s="0"/>
      <c r="NM55" s="0"/>
      <c r="NN55" s="0"/>
      <c r="NO55" s="0"/>
      <c r="NP55" s="0"/>
      <c r="NQ55" s="0"/>
      <c r="NR55" s="0"/>
      <c r="NS55" s="0"/>
      <c r="NT55" s="0"/>
      <c r="NU55" s="0"/>
      <c r="NV55" s="0"/>
      <c r="NW55" s="0"/>
      <c r="NX55" s="0"/>
      <c r="NY55" s="0"/>
      <c r="NZ55" s="0"/>
      <c r="OA55" s="0"/>
      <c r="OB55" s="0"/>
      <c r="OC55" s="0"/>
      <c r="OD55" s="0"/>
      <c r="OE55" s="0"/>
      <c r="OF55" s="0"/>
      <c r="OG55" s="0"/>
      <c r="OH55" s="0"/>
      <c r="OI55" s="0"/>
      <c r="OJ55" s="0"/>
      <c r="OK55" s="0"/>
      <c r="OL55" s="0"/>
      <c r="OM55" s="0"/>
      <c r="ON55" s="0"/>
      <c r="OO55" s="0"/>
      <c r="OP55" s="0"/>
      <c r="OQ55" s="0"/>
      <c r="OR55" s="0"/>
      <c r="OS55" s="0"/>
      <c r="OT55" s="0"/>
      <c r="OU55" s="0"/>
      <c r="OV55" s="0"/>
      <c r="OW55" s="0"/>
      <c r="OX55" s="0"/>
      <c r="OY55" s="0"/>
      <c r="OZ55" s="0"/>
      <c r="PA55" s="0"/>
      <c r="PB55" s="0"/>
      <c r="PC55" s="0"/>
      <c r="PD55" s="0"/>
      <c r="PE55" s="0"/>
      <c r="PF55" s="0"/>
      <c r="PG55" s="0"/>
      <c r="PH55" s="0"/>
      <c r="PI55" s="0"/>
      <c r="PJ55" s="0"/>
      <c r="PK55" s="0"/>
      <c r="PL55" s="0"/>
      <c r="PM55" s="0"/>
      <c r="PN55" s="0"/>
      <c r="PO55" s="0"/>
      <c r="PP55" s="0"/>
      <c r="PQ55" s="0"/>
      <c r="PR55" s="0"/>
      <c r="PS55" s="0"/>
      <c r="PT55" s="0"/>
      <c r="PU55" s="0"/>
      <c r="PV55" s="0"/>
      <c r="PW55" s="0"/>
      <c r="PX55" s="0"/>
      <c r="PY55" s="0"/>
      <c r="PZ55" s="0"/>
      <c r="QA55" s="0"/>
      <c r="QB55" s="0"/>
      <c r="QC55" s="0"/>
      <c r="QD55" s="0"/>
      <c r="QE55" s="0"/>
      <c r="QF55" s="0"/>
      <c r="QG55" s="0"/>
      <c r="QH55" s="0"/>
      <c r="QI55" s="0"/>
      <c r="QJ55" s="0"/>
      <c r="QK55" s="0"/>
      <c r="QL55" s="0"/>
      <c r="QM55" s="0"/>
      <c r="QN55" s="0"/>
      <c r="QO55" s="0"/>
      <c r="QP55" s="0"/>
      <c r="QQ55" s="0"/>
      <c r="QR55" s="0"/>
      <c r="QS55" s="0"/>
      <c r="QT55" s="0"/>
      <c r="QU55" s="0"/>
      <c r="QV55" s="0"/>
      <c r="QW55" s="0"/>
      <c r="QX55" s="0"/>
      <c r="QY55" s="0"/>
      <c r="QZ55" s="0"/>
      <c r="RA55" s="0"/>
      <c r="RB55" s="0"/>
      <c r="RC55" s="0"/>
      <c r="RD55" s="0"/>
      <c r="RE55" s="0"/>
      <c r="RF55" s="0"/>
      <c r="RG55" s="0"/>
      <c r="RH55" s="0"/>
      <c r="RI55" s="0"/>
      <c r="RJ55" s="0"/>
      <c r="RK55" s="0"/>
      <c r="RL55" s="0"/>
      <c r="RM55" s="0"/>
      <c r="RN55" s="0"/>
      <c r="RO55" s="0"/>
      <c r="RP55" s="0"/>
      <c r="RQ55" s="0"/>
      <c r="RR55" s="0"/>
      <c r="RS55" s="0"/>
      <c r="RT55" s="0"/>
      <c r="RU55" s="0"/>
      <c r="RV55" s="0"/>
      <c r="RW55" s="0"/>
      <c r="RX55" s="0"/>
      <c r="RY55" s="0"/>
      <c r="RZ55" s="0"/>
      <c r="SA55" s="0"/>
      <c r="SB55" s="0"/>
      <c r="SC55" s="0"/>
      <c r="SD55" s="0"/>
      <c r="SE55" s="0"/>
      <c r="SF55" s="0"/>
      <c r="SG55" s="0"/>
      <c r="SH55" s="0"/>
      <c r="SI55" s="0"/>
      <c r="SJ55" s="0"/>
      <c r="SK55" s="0"/>
      <c r="SL55" s="0"/>
      <c r="SM55" s="0"/>
      <c r="SN55" s="0"/>
      <c r="SO55" s="0"/>
      <c r="SP55" s="0"/>
      <c r="SQ55" s="0"/>
      <c r="SR55" s="0"/>
      <c r="SS55" s="0"/>
      <c r="ST55" s="0"/>
      <c r="SU55" s="0"/>
      <c r="SV55" s="0"/>
      <c r="SW55" s="0"/>
      <c r="SX55" s="0"/>
      <c r="SY55" s="0"/>
      <c r="SZ55" s="0"/>
      <c r="TA55" s="0"/>
      <c r="TB55" s="0"/>
      <c r="TC55" s="0"/>
      <c r="TD55" s="0"/>
      <c r="TE55" s="0"/>
      <c r="TF55" s="0"/>
      <c r="TG55" s="0"/>
      <c r="TH55" s="0"/>
      <c r="TI55" s="0"/>
      <c r="TJ55" s="0"/>
      <c r="TK55" s="0"/>
      <c r="TL55" s="0"/>
      <c r="TM55" s="0"/>
      <c r="TN55" s="0"/>
      <c r="TO55" s="0"/>
      <c r="TP55" s="0"/>
      <c r="TQ55" s="0"/>
      <c r="TR55" s="0"/>
      <c r="TS55" s="0"/>
      <c r="TT55" s="0"/>
      <c r="TU55" s="0"/>
      <c r="TV55" s="0"/>
      <c r="TW55" s="0"/>
      <c r="TX55" s="0"/>
      <c r="TY55" s="0"/>
      <c r="TZ55" s="0"/>
      <c r="UA55" s="0"/>
      <c r="UB55" s="0"/>
      <c r="UC55" s="0"/>
      <c r="UD55" s="0"/>
      <c r="UE55" s="0"/>
      <c r="UF55" s="0"/>
      <c r="UG55" s="0"/>
      <c r="UH55" s="0"/>
      <c r="UI55" s="0"/>
      <c r="UJ55" s="0"/>
      <c r="UK55" s="0"/>
      <c r="UL55" s="0"/>
      <c r="UM55" s="0"/>
      <c r="UN55" s="0"/>
      <c r="UO55" s="0"/>
      <c r="UP55" s="0"/>
      <c r="UQ55" s="0"/>
      <c r="UR55" s="0"/>
      <c r="US55" s="0"/>
      <c r="UT55" s="0"/>
      <c r="UU55" s="0"/>
      <c r="UV55" s="0"/>
      <c r="UW55" s="0"/>
      <c r="UX55" s="0"/>
      <c r="UY55" s="0"/>
      <c r="UZ55" s="0"/>
      <c r="VA55" s="0"/>
      <c r="VB55" s="0"/>
      <c r="VC55" s="0"/>
      <c r="VD55" s="0"/>
      <c r="VE55" s="0"/>
      <c r="VF55" s="0"/>
      <c r="VG55" s="0"/>
      <c r="VH55" s="0"/>
      <c r="VI55" s="0"/>
      <c r="VJ55" s="0"/>
      <c r="VK55" s="0"/>
      <c r="VL55" s="0"/>
      <c r="VM55" s="0"/>
      <c r="VN55" s="0"/>
      <c r="VO55" s="0"/>
      <c r="VP55" s="0"/>
      <c r="VQ55" s="0"/>
      <c r="VR55" s="0"/>
      <c r="VS55" s="0"/>
      <c r="VT55" s="0"/>
      <c r="VU55" s="0"/>
      <c r="VV55" s="0"/>
      <c r="VW55" s="0"/>
      <c r="VX55" s="0"/>
      <c r="VY55" s="0"/>
      <c r="VZ55" s="0"/>
      <c r="WA55" s="0"/>
      <c r="WB55" s="0"/>
      <c r="WC55" s="0"/>
      <c r="WD55" s="0"/>
      <c r="WE55" s="0"/>
      <c r="WF55" s="0"/>
      <c r="WG55" s="0"/>
      <c r="WH55" s="0"/>
      <c r="WI55" s="0"/>
      <c r="WJ55" s="0"/>
      <c r="WK55" s="0"/>
      <c r="WL55" s="0"/>
      <c r="WM55" s="0"/>
      <c r="WN55" s="0"/>
      <c r="WO55" s="0"/>
      <c r="WP55" s="0"/>
      <c r="WQ55" s="0"/>
      <c r="WR55" s="0"/>
      <c r="WS55" s="0"/>
      <c r="WT55" s="0"/>
      <c r="WU55" s="0"/>
      <c r="WV55" s="0"/>
      <c r="WW55" s="0"/>
      <c r="WX55" s="0"/>
      <c r="WY55" s="0"/>
      <c r="WZ55" s="0"/>
      <c r="XA55" s="0"/>
      <c r="XB55" s="0"/>
      <c r="XC55" s="0"/>
      <c r="XD55" s="0"/>
      <c r="XE55" s="0"/>
      <c r="XF55" s="0"/>
      <c r="XG55" s="0"/>
      <c r="XH55" s="0"/>
      <c r="XI55" s="0"/>
      <c r="XJ55" s="0"/>
      <c r="XK55" s="0"/>
      <c r="XL55" s="0"/>
      <c r="XM55" s="0"/>
      <c r="XN55" s="0"/>
      <c r="XO55" s="0"/>
      <c r="XP55" s="0"/>
      <c r="XQ55" s="0"/>
      <c r="XR55" s="0"/>
      <c r="XS55" s="0"/>
      <c r="XT55" s="0"/>
      <c r="XU55" s="0"/>
      <c r="XV55" s="0"/>
      <c r="XW55" s="0"/>
      <c r="XX55" s="0"/>
      <c r="XY55" s="0"/>
      <c r="XZ55" s="0"/>
      <c r="YA55" s="0"/>
      <c r="YB55" s="0"/>
      <c r="YC55" s="0"/>
      <c r="YD55" s="0"/>
      <c r="YE55" s="0"/>
      <c r="YF55" s="0"/>
      <c r="YG55" s="0"/>
      <c r="YH55" s="0"/>
      <c r="YI55" s="0"/>
      <c r="YJ55" s="0"/>
      <c r="YK55" s="0"/>
      <c r="YL55" s="0"/>
      <c r="YM55" s="0"/>
      <c r="YN55" s="0"/>
      <c r="YO55" s="0"/>
      <c r="YP55" s="0"/>
      <c r="YQ55" s="0"/>
      <c r="YR55" s="0"/>
      <c r="YS55" s="0"/>
      <c r="YT55" s="0"/>
      <c r="YU55" s="0"/>
      <c r="YV55" s="0"/>
      <c r="YW55" s="0"/>
      <c r="YX55" s="0"/>
      <c r="YY55" s="0"/>
      <c r="YZ55" s="0"/>
      <c r="ZA55" s="0"/>
      <c r="ZB55" s="0"/>
      <c r="ZC55" s="0"/>
      <c r="ZD55" s="0"/>
      <c r="ZE55" s="0"/>
      <c r="ZF55" s="0"/>
      <c r="ZG55" s="0"/>
      <c r="ZH55" s="0"/>
      <c r="ZI55" s="0"/>
      <c r="ZJ55" s="0"/>
      <c r="ZK55" s="0"/>
      <c r="ZL55" s="0"/>
      <c r="ZM55" s="0"/>
      <c r="ZN55" s="0"/>
      <c r="ZO55" s="0"/>
      <c r="ZP55" s="0"/>
      <c r="ZQ55" s="0"/>
      <c r="ZR55" s="0"/>
      <c r="ZS55" s="0"/>
      <c r="ZT55" s="0"/>
      <c r="ZU55" s="0"/>
      <c r="ZV55" s="0"/>
      <c r="ZW55" s="0"/>
      <c r="ZX55" s="0"/>
      <c r="ZY55" s="0"/>
      <c r="ZZ55" s="0"/>
      <c r="AAA55" s="0"/>
      <c r="AAB55" s="0"/>
      <c r="AAC55" s="0"/>
      <c r="AAD55" s="0"/>
      <c r="AAE55" s="0"/>
      <c r="AAF55" s="0"/>
      <c r="AAG55" s="0"/>
      <c r="AAH55" s="0"/>
      <c r="AAI55" s="0"/>
      <c r="AAJ55" s="0"/>
      <c r="AAK55" s="0"/>
      <c r="AAL55" s="0"/>
      <c r="AAM55" s="0"/>
      <c r="AAN55" s="0"/>
      <c r="AAO55" s="0"/>
      <c r="AAP55" s="0"/>
      <c r="AAQ55" s="0"/>
      <c r="AAR55" s="0"/>
      <c r="AAS55" s="0"/>
      <c r="AAT55" s="0"/>
      <c r="AAU55" s="0"/>
      <c r="AAV55" s="0"/>
      <c r="AAW55" s="0"/>
      <c r="AAX55" s="0"/>
      <c r="AAY55" s="0"/>
      <c r="AAZ55" s="0"/>
      <c r="ABA55" s="0"/>
      <c r="ABB55" s="0"/>
      <c r="ABC55" s="0"/>
      <c r="ABD55" s="0"/>
      <c r="ABE55" s="0"/>
      <c r="ABF55" s="0"/>
      <c r="ABG55" s="0"/>
      <c r="ABH55" s="0"/>
      <c r="ABI55" s="0"/>
      <c r="ABJ55" s="0"/>
      <c r="ABK55" s="0"/>
      <c r="ABL55" s="0"/>
      <c r="ABM55" s="0"/>
      <c r="ABN55" s="0"/>
      <c r="ABO55" s="0"/>
      <c r="ABP55" s="0"/>
      <c r="ABQ55" s="0"/>
      <c r="ABR55" s="0"/>
      <c r="ABS55" s="0"/>
      <c r="ABT55" s="0"/>
      <c r="ABU55" s="0"/>
      <c r="ABV55" s="0"/>
      <c r="ABW55" s="0"/>
      <c r="ABX55" s="0"/>
      <c r="ABY55" s="0"/>
      <c r="ABZ55" s="0"/>
      <c r="ACA55" s="0"/>
      <c r="ACB55" s="0"/>
      <c r="ACC55" s="0"/>
      <c r="ACD55" s="0"/>
      <c r="ACE55" s="0"/>
      <c r="ACF55" s="0"/>
      <c r="ACG55" s="0"/>
      <c r="ACH55" s="0"/>
      <c r="ACI55" s="0"/>
      <c r="ACJ55" s="0"/>
      <c r="ACK55" s="0"/>
      <c r="ACL55" s="0"/>
      <c r="ACM55" s="0"/>
      <c r="ACN55" s="0"/>
      <c r="ACO55" s="0"/>
      <c r="ACP55" s="0"/>
      <c r="ACQ55" s="0"/>
      <c r="ACR55" s="0"/>
      <c r="ACS55" s="0"/>
      <c r="ACT55" s="0"/>
      <c r="ACU55" s="0"/>
      <c r="ACV55" s="0"/>
      <c r="ACW55" s="0"/>
      <c r="ACX55" s="0"/>
      <c r="ACY55" s="0"/>
      <c r="ACZ55" s="0"/>
      <c r="ADA55" s="0"/>
      <c r="ADB55" s="0"/>
      <c r="ADC55" s="0"/>
      <c r="ADD55" s="0"/>
      <c r="ADE55" s="0"/>
      <c r="ADF55" s="0"/>
      <c r="ADG55" s="0"/>
      <c r="ADH55" s="0"/>
      <c r="ADI55" s="0"/>
      <c r="ADJ55" s="0"/>
      <c r="ADK55" s="0"/>
      <c r="ADL55" s="0"/>
      <c r="ADM55" s="0"/>
      <c r="ADN55" s="0"/>
      <c r="ADO55" s="0"/>
      <c r="ADP55" s="0"/>
      <c r="ADQ55" s="0"/>
      <c r="ADR55" s="0"/>
      <c r="ADS55" s="0"/>
      <c r="ADT55" s="0"/>
      <c r="ADU55" s="0"/>
      <c r="ADV55" s="0"/>
      <c r="ADW55" s="0"/>
      <c r="ADX55" s="0"/>
      <c r="ADY55" s="0"/>
      <c r="ADZ55" s="0"/>
      <c r="AEA55" s="0"/>
      <c r="AEB55" s="0"/>
      <c r="AEC55" s="0"/>
      <c r="AED55" s="0"/>
      <c r="AEE55" s="0"/>
      <c r="AEF55" s="0"/>
      <c r="AEG55" s="0"/>
      <c r="AEH55" s="0"/>
      <c r="AEI55" s="0"/>
      <c r="AEJ55" s="0"/>
      <c r="AEK55" s="0"/>
      <c r="AEL55" s="0"/>
      <c r="AEM55" s="0"/>
      <c r="AEN55" s="0"/>
      <c r="AEO55" s="0"/>
      <c r="AEP55" s="0"/>
      <c r="AEQ55" s="0"/>
      <c r="AER55" s="0"/>
      <c r="AES55" s="0"/>
      <c r="AET55" s="0"/>
      <c r="AEU55" s="0"/>
      <c r="AEV55" s="0"/>
      <c r="AEW55" s="0"/>
      <c r="AEX55" s="0"/>
      <c r="AEY55" s="0"/>
      <c r="AEZ55" s="0"/>
      <c r="AFA55" s="0"/>
      <c r="AFB55" s="0"/>
      <c r="AFC55" s="0"/>
      <c r="AFD55" s="0"/>
      <c r="AFE55" s="0"/>
      <c r="AFF55" s="0"/>
      <c r="AFG55" s="0"/>
      <c r="AFH55" s="0"/>
      <c r="AFI55" s="0"/>
      <c r="AFJ55" s="0"/>
      <c r="AFK55" s="0"/>
      <c r="AFL55" s="0"/>
      <c r="AFM55" s="0"/>
      <c r="AFN55" s="0"/>
      <c r="AFO55" s="0"/>
      <c r="AFP55" s="0"/>
      <c r="AFQ55" s="0"/>
      <c r="AFR55" s="0"/>
      <c r="AFS55" s="0"/>
      <c r="AFT55" s="0"/>
      <c r="AFU55" s="0"/>
      <c r="AFV55" s="0"/>
      <c r="AFW55" s="0"/>
      <c r="AFX55" s="0"/>
      <c r="AFY55" s="0"/>
      <c r="AFZ55" s="0"/>
      <c r="AGA55" s="0"/>
      <c r="AGB55" s="0"/>
      <c r="AGC55" s="0"/>
      <c r="AGD55" s="0"/>
      <c r="AGE55" s="0"/>
      <c r="AGF55" s="0"/>
      <c r="AGG55" s="0"/>
      <c r="AGH55" s="0"/>
      <c r="AGI55" s="0"/>
      <c r="AGJ55" s="0"/>
      <c r="AGK55" s="0"/>
      <c r="AGL55" s="0"/>
      <c r="AGM55" s="0"/>
      <c r="AGN55" s="0"/>
      <c r="AGO55" s="0"/>
      <c r="AGP55" s="0"/>
      <c r="AGQ55" s="0"/>
      <c r="AGR55" s="0"/>
      <c r="AGS55" s="0"/>
      <c r="AGT55" s="0"/>
      <c r="AGU55" s="0"/>
      <c r="AGV55" s="0"/>
      <c r="AGW55" s="0"/>
      <c r="AGX55" s="0"/>
      <c r="AGY55" s="0"/>
      <c r="AGZ55" s="0"/>
      <c r="AHA55" s="0"/>
      <c r="AHB55" s="0"/>
      <c r="AHC55" s="0"/>
      <c r="AHD55" s="0"/>
      <c r="AHE55" s="0"/>
      <c r="AHF55" s="0"/>
      <c r="AHG55" s="0"/>
      <c r="AHH55" s="0"/>
      <c r="AHI55" s="0"/>
      <c r="AHJ55" s="0"/>
      <c r="AHK55" s="0"/>
      <c r="AHL55" s="0"/>
      <c r="AHM55" s="0"/>
      <c r="AHN55" s="0"/>
      <c r="AHO55" s="0"/>
      <c r="AHP55" s="0"/>
      <c r="AHQ55" s="0"/>
      <c r="AHR55" s="0"/>
      <c r="AHS55" s="0"/>
      <c r="AHT55" s="0"/>
      <c r="AHU55" s="0"/>
      <c r="AHV55" s="0"/>
      <c r="AHW55" s="0"/>
      <c r="AHX55" s="0"/>
      <c r="AHY55" s="0"/>
      <c r="AHZ55" s="0"/>
      <c r="AIA55" s="0"/>
      <c r="AIB55" s="0"/>
      <c r="AIC55" s="0"/>
      <c r="AID55" s="0"/>
      <c r="AIE55" s="0"/>
      <c r="AIF55" s="0"/>
      <c r="AIG55" s="0"/>
      <c r="AIH55" s="0"/>
      <c r="AII55" s="0"/>
      <c r="AIJ55" s="0"/>
      <c r="AIK55" s="0"/>
      <c r="AIL55" s="0"/>
      <c r="AIM55" s="0"/>
      <c r="AIN55" s="0"/>
      <c r="AIO55" s="0"/>
      <c r="AIP55" s="0"/>
      <c r="AIQ55" s="0"/>
      <c r="AIR55" s="0"/>
      <c r="AIS55" s="0"/>
      <c r="AIT55" s="0"/>
      <c r="AIU55" s="0"/>
      <c r="AIV55" s="0"/>
      <c r="AIW55" s="0"/>
      <c r="AIX55" s="0"/>
      <c r="AIY55" s="0"/>
      <c r="AIZ55" s="0"/>
      <c r="AJA55" s="0"/>
      <c r="AJB55" s="0"/>
      <c r="AJC55" s="0"/>
      <c r="AJD55" s="0"/>
      <c r="AJE55" s="0"/>
      <c r="AJF55" s="0"/>
      <c r="AJG55" s="0"/>
      <c r="AJH55" s="0"/>
      <c r="AJI55" s="0"/>
      <c r="AJJ55" s="0"/>
      <c r="AJK55" s="0"/>
      <c r="AJL55" s="0"/>
      <c r="AJM55" s="0"/>
      <c r="AJN55" s="0"/>
      <c r="AJO55" s="0"/>
      <c r="AJP55" s="0"/>
      <c r="AJQ55" s="0"/>
      <c r="AJR55" s="0"/>
      <c r="AJS55" s="0"/>
      <c r="AJT55" s="0"/>
      <c r="AJU55" s="0"/>
      <c r="AJV55" s="0"/>
      <c r="AJW55" s="0"/>
      <c r="AJX55" s="0"/>
      <c r="AJY55" s="0"/>
      <c r="AJZ55" s="0"/>
      <c r="AKA55" s="0"/>
      <c r="AKB55" s="0"/>
      <c r="AKC55" s="0"/>
      <c r="AKD55" s="0"/>
      <c r="AKE55" s="0"/>
      <c r="AKF55" s="0"/>
      <c r="AKG55" s="0"/>
      <c r="AKH55" s="0"/>
      <c r="AKI55" s="0"/>
      <c r="AKJ55" s="0"/>
      <c r="AKK55" s="0"/>
      <c r="AKL55" s="0"/>
      <c r="AKM55" s="0"/>
      <c r="AKN55" s="0"/>
      <c r="AKO55" s="0"/>
      <c r="AKP55" s="0"/>
      <c r="AKQ55" s="0"/>
      <c r="AKR55" s="0"/>
      <c r="AKS55" s="0"/>
      <c r="AKT55" s="0"/>
      <c r="AKU55" s="0"/>
      <c r="AKV55" s="0"/>
      <c r="AKW55" s="0"/>
      <c r="AKX55" s="0"/>
      <c r="AKY55" s="0"/>
      <c r="AKZ55" s="0"/>
      <c r="ALA55" s="0"/>
      <c r="ALB55" s="0"/>
      <c r="ALC55" s="0"/>
      <c r="ALD55" s="0"/>
      <c r="ALE55" s="0"/>
      <c r="ALF55" s="0"/>
      <c r="ALG55" s="0"/>
      <c r="ALH55" s="0"/>
      <c r="ALI55" s="0"/>
      <c r="ALJ55" s="0"/>
      <c r="ALK55" s="0"/>
      <c r="ALL55" s="0"/>
      <c r="ALM55" s="0"/>
      <c r="ALN55" s="0"/>
      <c r="ALO55" s="0"/>
      <c r="ALP55" s="0"/>
      <c r="ALQ55" s="0"/>
      <c r="ALR55" s="0"/>
      <c r="ALS55" s="0"/>
      <c r="ALT55" s="0"/>
      <c r="ALU55" s="0"/>
      <c r="ALV55" s="0"/>
      <c r="ALW55" s="0"/>
      <c r="ALX55" s="0"/>
      <c r="ALY55" s="0"/>
      <c r="ALZ55" s="0"/>
      <c r="AMA55" s="0"/>
      <c r="AMB55" s="0"/>
      <c r="AMC55" s="0"/>
      <c r="AMD55" s="0"/>
      <c r="AME55" s="0"/>
      <c r="AMF55" s="0"/>
      <c r="AMG55" s="0"/>
      <c r="AMH55" s="0"/>
      <c r="AMI55" s="0"/>
      <c r="AMJ55" s="0"/>
    </row>
    <row r="56" customFormat="false" ht="13.8" hidden="false" customHeight="false" outlineLevel="0" collapsed="false">
      <c r="A56" s="1" t="s">
        <v>71</v>
      </c>
      <c r="B56" s="1" t="s">
        <v>61</v>
      </c>
      <c r="C56" s="1" t="s">
        <v>69</v>
      </c>
      <c r="D56" s="1" t="s">
        <v>25</v>
      </c>
      <c r="E56" s="1" t="n">
        <v>31</v>
      </c>
      <c r="F56" s="7" t="n">
        <v>11.6</v>
      </c>
      <c r="G56" s="1" t="n">
        <v>3750309</v>
      </c>
      <c r="H56" s="1" t="n">
        <v>3361573</v>
      </c>
      <c r="I56" s="1" t="n">
        <v>0.06</v>
      </c>
      <c r="J56" s="4" t="n">
        <v>0.00300454578853412</v>
      </c>
      <c r="K56" s="1" t="n">
        <v>19.35</v>
      </c>
      <c r="L56" s="7"/>
      <c r="M56" s="7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0"/>
      <c r="AR56" s="0"/>
      <c r="AS56" s="0"/>
      <c r="AT56" s="0"/>
      <c r="AU56" s="0"/>
      <c r="AV56" s="0"/>
      <c r="AW56" s="0"/>
      <c r="AX56" s="0"/>
      <c r="AY56" s="0"/>
      <c r="AZ56" s="0"/>
      <c r="BA56" s="0"/>
      <c r="BB56" s="0"/>
      <c r="BC56" s="0"/>
      <c r="BD56" s="0"/>
      <c r="BE56" s="0"/>
      <c r="BF56" s="0"/>
      <c r="BG56" s="0"/>
      <c r="BH56" s="0"/>
      <c r="BI56" s="0"/>
      <c r="BJ56" s="0"/>
      <c r="BK56" s="0"/>
      <c r="BL56" s="0"/>
      <c r="BM56" s="0"/>
      <c r="BN56" s="0"/>
      <c r="BO56" s="0"/>
      <c r="BP56" s="0"/>
      <c r="BQ56" s="0"/>
      <c r="BR56" s="0"/>
      <c r="BS56" s="0"/>
      <c r="BT56" s="0"/>
      <c r="BU56" s="0"/>
      <c r="BV56" s="0"/>
      <c r="BW56" s="0"/>
      <c r="BX56" s="0"/>
      <c r="BY56" s="0"/>
      <c r="BZ56" s="0"/>
      <c r="CA56" s="0"/>
      <c r="CB56" s="0"/>
      <c r="CC56" s="0"/>
      <c r="CD56" s="0"/>
      <c r="CE56" s="0"/>
      <c r="CF56" s="0"/>
      <c r="CG56" s="0"/>
      <c r="CH56" s="0"/>
      <c r="CI56" s="0"/>
      <c r="CJ56" s="0"/>
      <c r="CK56" s="0"/>
      <c r="CL56" s="0"/>
      <c r="CM56" s="0"/>
      <c r="CN56" s="0"/>
      <c r="CO56" s="0"/>
      <c r="CP56" s="0"/>
      <c r="CQ56" s="0"/>
      <c r="CR56" s="0"/>
      <c r="CS56" s="0"/>
      <c r="CT56" s="0"/>
      <c r="CU56" s="0"/>
      <c r="CV56" s="0"/>
      <c r="CW56" s="0"/>
      <c r="CX56" s="0"/>
      <c r="CY56" s="0"/>
      <c r="CZ56" s="0"/>
      <c r="DA56" s="0"/>
      <c r="DB56" s="0"/>
      <c r="DC56" s="0"/>
      <c r="DD56" s="0"/>
      <c r="DE56" s="0"/>
      <c r="DF56" s="0"/>
      <c r="DG56" s="0"/>
      <c r="DH56" s="0"/>
      <c r="DI56" s="0"/>
      <c r="DJ56" s="0"/>
      <c r="DK56" s="0"/>
      <c r="DL56" s="0"/>
      <c r="DM56" s="0"/>
      <c r="DN56" s="0"/>
      <c r="DO56" s="0"/>
      <c r="DP56" s="0"/>
      <c r="DQ56" s="0"/>
      <c r="DR56" s="0"/>
      <c r="DS56" s="0"/>
      <c r="DT56" s="0"/>
      <c r="DU56" s="0"/>
      <c r="DV56" s="0"/>
      <c r="DW56" s="0"/>
      <c r="DX56" s="0"/>
      <c r="DY56" s="0"/>
      <c r="DZ56" s="0"/>
      <c r="EA56" s="0"/>
      <c r="EB56" s="0"/>
      <c r="EC56" s="0"/>
      <c r="ED56" s="0"/>
      <c r="EE56" s="0"/>
      <c r="EF56" s="0"/>
      <c r="EG56" s="0"/>
      <c r="EH56" s="0"/>
      <c r="EI56" s="0"/>
      <c r="EJ56" s="0"/>
      <c r="EK56" s="0"/>
      <c r="EL56" s="0"/>
      <c r="EM56" s="0"/>
      <c r="EN56" s="0"/>
      <c r="EO56" s="0"/>
      <c r="EP56" s="0"/>
      <c r="EQ56" s="0"/>
      <c r="ER56" s="0"/>
      <c r="ES56" s="0"/>
      <c r="ET56" s="0"/>
      <c r="EU56" s="0"/>
      <c r="EV56" s="0"/>
      <c r="EW56" s="0"/>
      <c r="EX56" s="0"/>
      <c r="EY56" s="0"/>
      <c r="EZ56" s="0"/>
      <c r="FA56" s="0"/>
      <c r="FB56" s="0"/>
      <c r="FC56" s="0"/>
      <c r="FD56" s="0"/>
      <c r="FE56" s="0"/>
      <c r="FF56" s="0"/>
      <c r="FG56" s="0"/>
      <c r="FH56" s="0"/>
      <c r="FI56" s="0"/>
      <c r="FJ56" s="0"/>
      <c r="FK56" s="0"/>
      <c r="FL56" s="0"/>
      <c r="FM56" s="0"/>
      <c r="FN56" s="0"/>
      <c r="FO56" s="0"/>
      <c r="FP56" s="0"/>
      <c r="FQ56" s="0"/>
      <c r="FR56" s="0"/>
      <c r="FS56" s="0"/>
      <c r="FT56" s="0"/>
      <c r="FU56" s="0"/>
      <c r="FV56" s="0"/>
      <c r="FW56" s="0"/>
      <c r="FX56" s="0"/>
      <c r="FY56" s="0"/>
      <c r="FZ56" s="0"/>
      <c r="GA56" s="0"/>
      <c r="GB56" s="0"/>
      <c r="GC56" s="0"/>
      <c r="GD56" s="0"/>
      <c r="GE56" s="0"/>
      <c r="GF56" s="0"/>
      <c r="GG56" s="0"/>
      <c r="GH56" s="0"/>
      <c r="GI56" s="0"/>
      <c r="GJ56" s="0"/>
      <c r="GK56" s="0"/>
      <c r="GL56" s="0"/>
      <c r="GM56" s="0"/>
      <c r="GN56" s="0"/>
      <c r="GO56" s="0"/>
      <c r="GP56" s="0"/>
      <c r="GQ56" s="0"/>
      <c r="GR56" s="0"/>
      <c r="GS56" s="0"/>
      <c r="GT56" s="0"/>
      <c r="GU56" s="0"/>
      <c r="GV56" s="0"/>
      <c r="GW56" s="0"/>
      <c r="GX56" s="0"/>
      <c r="GY56" s="0"/>
      <c r="GZ56" s="0"/>
      <c r="HA56" s="0"/>
      <c r="HB56" s="0"/>
      <c r="HC56" s="0"/>
      <c r="HD56" s="0"/>
      <c r="HE56" s="0"/>
      <c r="HF56" s="0"/>
      <c r="HG56" s="0"/>
      <c r="HH56" s="0"/>
      <c r="HI56" s="0"/>
      <c r="HJ56" s="0"/>
      <c r="HK56" s="0"/>
      <c r="HL56" s="0"/>
      <c r="HM56" s="0"/>
      <c r="HN56" s="0"/>
      <c r="HO56" s="0"/>
      <c r="HP56" s="0"/>
      <c r="HQ56" s="0"/>
      <c r="HR56" s="0"/>
      <c r="HS56" s="0"/>
      <c r="HT56" s="0"/>
      <c r="HU56" s="0"/>
      <c r="HV56" s="0"/>
      <c r="HW56" s="0"/>
      <c r="HX56" s="0"/>
      <c r="HY56" s="0"/>
      <c r="HZ56" s="0"/>
      <c r="IA56" s="0"/>
      <c r="IB56" s="0"/>
      <c r="IC56" s="0"/>
      <c r="ID56" s="0"/>
      <c r="IE56" s="0"/>
      <c r="IF56" s="0"/>
      <c r="IG56" s="0"/>
      <c r="IH56" s="0"/>
      <c r="II56" s="0"/>
      <c r="IJ56" s="0"/>
      <c r="IK56" s="0"/>
      <c r="IL56" s="0"/>
      <c r="IM56" s="0"/>
      <c r="IN56" s="0"/>
      <c r="IO56" s="0"/>
      <c r="IP56" s="0"/>
      <c r="IQ56" s="0"/>
      <c r="IR56" s="0"/>
      <c r="IS56" s="0"/>
      <c r="IT56" s="0"/>
      <c r="IU56" s="0"/>
      <c r="IV56" s="0"/>
      <c r="IW56" s="0"/>
      <c r="IX56" s="0"/>
      <c r="IY56" s="0"/>
      <c r="IZ56" s="0"/>
      <c r="JA56" s="0"/>
      <c r="JB56" s="0"/>
      <c r="JC56" s="0"/>
      <c r="JD56" s="0"/>
      <c r="JE56" s="0"/>
      <c r="JF56" s="0"/>
      <c r="JG56" s="0"/>
      <c r="JH56" s="0"/>
      <c r="JI56" s="0"/>
      <c r="JJ56" s="0"/>
      <c r="JK56" s="0"/>
      <c r="JL56" s="0"/>
      <c r="JM56" s="0"/>
      <c r="JN56" s="0"/>
      <c r="JO56" s="0"/>
      <c r="JP56" s="0"/>
      <c r="JQ56" s="0"/>
      <c r="JR56" s="0"/>
      <c r="JS56" s="0"/>
      <c r="JT56" s="0"/>
      <c r="JU56" s="0"/>
      <c r="JV56" s="0"/>
      <c r="JW56" s="0"/>
      <c r="JX56" s="0"/>
      <c r="JY56" s="0"/>
      <c r="JZ56" s="0"/>
      <c r="KA56" s="0"/>
      <c r="KB56" s="0"/>
      <c r="KC56" s="0"/>
      <c r="KD56" s="0"/>
      <c r="KE56" s="0"/>
      <c r="KF56" s="0"/>
      <c r="KG56" s="0"/>
      <c r="KH56" s="0"/>
      <c r="KI56" s="0"/>
      <c r="KJ56" s="0"/>
      <c r="KK56" s="0"/>
      <c r="KL56" s="0"/>
      <c r="KM56" s="0"/>
      <c r="KN56" s="0"/>
      <c r="KO56" s="0"/>
      <c r="KP56" s="0"/>
      <c r="KQ56" s="0"/>
      <c r="KR56" s="0"/>
      <c r="KS56" s="0"/>
      <c r="KT56" s="0"/>
      <c r="KU56" s="0"/>
      <c r="KV56" s="0"/>
      <c r="KW56" s="0"/>
      <c r="KX56" s="0"/>
      <c r="KY56" s="0"/>
      <c r="KZ56" s="0"/>
      <c r="LA56" s="0"/>
      <c r="LB56" s="0"/>
      <c r="LC56" s="0"/>
      <c r="LD56" s="0"/>
      <c r="LE56" s="0"/>
      <c r="LF56" s="0"/>
      <c r="LG56" s="0"/>
      <c r="LH56" s="0"/>
      <c r="LI56" s="0"/>
      <c r="LJ56" s="0"/>
      <c r="LK56" s="0"/>
      <c r="LL56" s="0"/>
      <c r="LM56" s="0"/>
      <c r="LN56" s="0"/>
      <c r="LO56" s="0"/>
      <c r="LP56" s="0"/>
      <c r="LQ56" s="0"/>
      <c r="LR56" s="0"/>
      <c r="LS56" s="0"/>
      <c r="LT56" s="0"/>
      <c r="LU56" s="0"/>
      <c r="LV56" s="0"/>
      <c r="LW56" s="0"/>
      <c r="LX56" s="0"/>
      <c r="LY56" s="0"/>
      <c r="LZ56" s="0"/>
      <c r="MA56" s="0"/>
      <c r="MB56" s="0"/>
      <c r="MC56" s="0"/>
      <c r="MD56" s="0"/>
      <c r="ME56" s="0"/>
      <c r="MF56" s="0"/>
      <c r="MG56" s="0"/>
      <c r="MH56" s="0"/>
      <c r="MI56" s="0"/>
      <c r="MJ56" s="0"/>
      <c r="MK56" s="0"/>
      <c r="ML56" s="0"/>
      <c r="MM56" s="0"/>
      <c r="MN56" s="0"/>
      <c r="MO56" s="0"/>
      <c r="MP56" s="0"/>
      <c r="MQ56" s="0"/>
      <c r="MR56" s="0"/>
      <c r="MS56" s="0"/>
      <c r="MT56" s="0"/>
      <c r="MU56" s="0"/>
      <c r="MV56" s="0"/>
      <c r="MW56" s="0"/>
      <c r="MX56" s="0"/>
      <c r="MY56" s="0"/>
      <c r="MZ56" s="0"/>
      <c r="NA56" s="0"/>
      <c r="NB56" s="0"/>
      <c r="NC56" s="0"/>
      <c r="ND56" s="0"/>
      <c r="NE56" s="0"/>
      <c r="NF56" s="0"/>
      <c r="NG56" s="0"/>
      <c r="NH56" s="0"/>
      <c r="NI56" s="0"/>
      <c r="NJ56" s="0"/>
      <c r="NK56" s="0"/>
      <c r="NL56" s="0"/>
      <c r="NM56" s="0"/>
      <c r="NN56" s="0"/>
      <c r="NO56" s="0"/>
      <c r="NP56" s="0"/>
      <c r="NQ56" s="0"/>
      <c r="NR56" s="0"/>
      <c r="NS56" s="0"/>
      <c r="NT56" s="0"/>
      <c r="NU56" s="0"/>
      <c r="NV56" s="0"/>
      <c r="NW56" s="0"/>
      <c r="NX56" s="0"/>
      <c r="NY56" s="0"/>
      <c r="NZ56" s="0"/>
      <c r="OA56" s="0"/>
      <c r="OB56" s="0"/>
      <c r="OC56" s="0"/>
      <c r="OD56" s="0"/>
      <c r="OE56" s="0"/>
      <c r="OF56" s="0"/>
      <c r="OG56" s="0"/>
      <c r="OH56" s="0"/>
      <c r="OI56" s="0"/>
      <c r="OJ56" s="0"/>
      <c r="OK56" s="0"/>
      <c r="OL56" s="0"/>
      <c r="OM56" s="0"/>
      <c r="ON56" s="0"/>
      <c r="OO56" s="0"/>
      <c r="OP56" s="0"/>
      <c r="OQ56" s="0"/>
      <c r="OR56" s="0"/>
      <c r="OS56" s="0"/>
      <c r="OT56" s="0"/>
      <c r="OU56" s="0"/>
      <c r="OV56" s="0"/>
      <c r="OW56" s="0"/>
      <c r="OX56" s="0"/>
      <c r="OY56" s="0"/>
      <c r="OZ56" s="0"/>
      <c r="PA56" s="0"/>
      <c r="PB56" s="0"/>
      <c r="PC56" s="0"/>
      <c r="PD56" s="0"/>
      <c r="PE56" s="0"/>
      <c r="PF56" s="0"/>
      <c r="PG56" s="0"/>
      <c r="PH56" s="0"/>
      <c r="PI56" s="0"/>
      <c r="PJ56" s="0"/>
      <c r="PK56" s="0"/>
      <c r="PL56" s="0"/>
      <c r="PM56" s="0"/>
      <c r="PN56" s="0"/>
      <c r="PO56" s="0"/>
      <c r="PP56" s="0"/>
      <c r="PQ56" s="0"/>
      <c r="PR56" s="0"/>
      <c r="PS56" s="0"/>
      <c r="PT56" s="0"/>
      <c r="PU56" s="0"/>
      <c r="PV56" s="0"/>
      <c r="PW56" s="0"/>
      <c r="PX56" s="0"/>
      <c r="PY56" s="0"/>
      <c r="PZ56" s="0"/>
      <c r="QA56" s="0"/>
      <c r="QB56" s="0"/>
      <c r="QC56" s="0"/>
      <c r="QD56" s="0"/>
      <c r="QE56" s="0"/>
      <c r="QF56" s="0"/>
      <c r="QG56" s="0"/>
      <c r="QH56" s="0"/>
      <c r="QI56" s="0"/>
      <c r="QJ56" s="0"/>
      <c r="QK56" s="0"/>
      <c r="QL56" s="0"/>
      <c r="QM56" s="0"/>
      <c r="QN56" s="0"/>
      <c r="QO56" s="0"/>
      <c r="QP56" s="0"/>
      <c r="QQ56" s="0"/>
      <c r="QR56" s="0"/>
      <c r="QS56" s="0"/>
      <c r="QT56" s="0"/>
      <c r="QU56" s="0"/>
      <c r="QV56" s="0"/>
      <c r="QW56" s="0"/>
      <c r="QX56" s="0"/>
      <c r="QY56" s="0"/>
      <c r="QZ56" s="0"/>
      <c r="RA56" s="0"/>
      <c r="RB56" s="0"/>
      <c r="RC56" s="0"/>
      <c r="RD56" s="0"/>
      <c r="RE56" s="0"/>
      <c r="RF56" s="0"/>
      <c r="RG56" s="0"/>
      <c r="RH56" s="0"/>
      <c r="RI56" s="0"/>
      <c r="RJ56" s="0"/>
      <c r="RK56" s="0"/>
      <c r="RL56" s="0"/>
      <c r="RM56" s="0"/>
      <c r="RN56" s="0"/>
      <c r="RO56" s="0"/>
      <c r="RP56" s="0"/>
      <c r="RQ56" s="0"/>
      <c r="RR56" s="0"/>
      <c r="RS56" s="0"/>
      <c r="RT56" s="0"/>
      <c r="RU56" s="0"/>
      <c r="RV56" s="0"/>
      <c r="RW56" s="0"/>
      <c r="RX56" s="0"/>
      <c r="RY56" s="0"/>
      <c r="RZ56" s="0"/>
      <c r="SA56" s="0"/>
      <c r="SB56" s="0"/>
      <c r="SC56" s="0"/>
      <c r="SD56" s="0"/>
      <c r="SE56" s="0"/>
      <c r="SF56" s="0"/>
      <c r="SG56" s="0"/>
      <c r="SH56" s="0"/>
      <c r="SI56" s="0"/>
      <c r="SJ56" s="0"/>
      <c r="SK56" s="0"/>
      <c r="SL56" s="0"/>
      <c r="SM56" s="0"/>
      <c r="SN56" s="0"/>
      <c r="SO56" s="0"/>
      <c r="SP56" s="0"/>
      <c r="SQ56" s="0"/>
      <c r="SR56" s="0"/>
      <c r="SS56" s="0"/>
      <c r="ST56" s="0"/>
      <c r="SU56" s="0"/>
      <c r="SV56" s="0"/>
      <c r="SW56" s="0"/>
      <c r="SX56" s="0"/>
      <c r="SY56" s="0"/>
      <c r="SZ56" s="0"/>
      <c r="TA56" s="0"/>
      <c r="TB56" s="0"/>
      <c r="TC56" s="0"/>
      <c r="TD56" s="0"/>
      <c r="TE56" s="0"/>
      <c r="TF56" s="0"/>
      <c r="TG56" s="0"/>
      <c r="TH56" s="0"/>
      <c r="TI56" s="0"/>
      <c r="TJ56" s="0"/>
      <c r="TK56" s="0"/>
      <c r="TL56" s="0"/>
      <c r="TM56" s="0"/>
      <c r="TN56" s="0"/>
      <c r="TO56" s="0"/>
      <c r="TP56" s="0"/>
      <c r="TQ56" s="0"/>
      <c r="TR56" s="0"/>
      <c r="TS56" s="0"/>
      <c r="TT56" s="0"/>
      <c r="TU56" s="0"/>
      <c r="TV56" s="0"/>
      <c r="TW56" s="0"/>
      <c r="TX56" s="0"/>
      <c r="TY56" s="0"/>
      <c r="TZ56" s="0"/>
      <c r="UA56" s="0"/>
      <c r="UB56" s="0"/>
      <c r="UC56" s="0"/>
      <c r="UD56" s="0"/>
      <c r="UE56" s="0"/>
      <c r="UF56" s="0"/>
      <c r="UG56" s="0"/>
      <c r="UH56" s="0"/>
      <c r="UI56" s="0"/>
      <c r="UJ56" s="0"/>
      <c r="UK56" s="0"/>
      <c r="UL56" s="0"/>
      <c r="UM56" s="0"/>
      <c r="UN56" s="0"/>
      <c r="UO56" s="0"/>
      <c r="UP56" s="0"/>
      <c r="UQ56" s="0"/>
      <c r="UR56" s="0"/>
      <c r="US56" s="0"/>
      <c r="UT56" s="0"/>
      <c r="UU56" s="0"/>
      <c r="UV56" s="0"/>
      <c r="UW56" s="0"/>
      <c r="UX56" s="0"/>
      <c r="UY56" s="0"/>
      <c r="UZ56" s="0"/>
      <c r="VA56" s="0"/>
      <c r="VB56" s="0"/>
      <c r="VC56" s="0"/>
      <c r="VD56" s="0"/>
      <c r="VE56" s="0"/>
      <c r="VF56" s="0"/>
      <c r="VG56" s="0"/>
      <c r="VH56" s="0"/>
      <c r="VI56" s="0"/>
      <c r="VJ56" s="0"/>
      <c r="VK56" s="0"/>
      <c r="VL56" s="0"/>
      <c r="VM56" s="0"/>
      <c r="VN56" s="0"/>
      <c r="VO56" s="0"/>
      <c r="VP56" s="0"/>
      <c r="VQ56" s="0"/>
      <c r="VR56" s="0"/>
      <c r="VS56" s="0"/>
      <c r="VT56" s="0"/>
      <c r="VU56" s="0"/>
      <c r="VV56" s="0"/>
      <c r="VW56" s="0"/>
      <c r="VX56" s="0"/>
      <c r="VY56" s="0"/>
      <c r="VZ56" s="0"/>
      <c r="WA56" s="0"/>
      <c r="WB56" s="0"/>
      <c r="WC56" s="0"/>
      <c r="WD56" s="0"/>
      <c r="WE56" s="0"/>
      <c r="WF56" s="0"/>
      <c r="WG56" s="0"/>
      <c r="WH56" s="0"/>
      <c r="WI56" s="0"/>
      <c r="WJ56" s="0"/>
      <c r="WK56" s="0"/>
      <c r="WL56" s="0"/>
      <c r="WM56" s="0"/>
      <c r="WN56" s="0"/>
      <c r="WO56" s="0"/>
      <c r="WP56" s="0"/>
      <c r="WQ56" s="0"/>
      <c r="WR56" s="0"/>
      <c r="WS56" s="0"/>
      <c r="WT56" s="0"/>
      <c r="WU56" s="0"/>
      <c r="WV56" s="0"/>
      <c r="WW56" s="0"/>
      <c r="WX56" s="0"/>
      <c r="WY56" s="0"/>
      <c r="WZ56" s="0"/>
      <c r="XA56" s="0"/>
      <c r="XB56" s="0"/>
      <c r="XC56" s="0"/>
      <c r="XD56" s="0"/>
      <c r="XE56" s="0"/>
      <c r="XF56" s="0"/>
      <c r="XG56" s="0"/>
      <c r="XH56" s="0"/>
      <c r="XI56" s="0"/>
      <c r="XJ56" s="0"/>
      <c r="XK56" s="0"/>
      <c r="XL56" s="0"/>
      <c r="XM56" s="0"/>
      <c r="XN56" s="0"/>
      <c r="XO56" s="0"/>
      <c r="XP56" s="0"/>
      <c r="XQ56" s="0"/>
      <c r="XR56" s="0"/>
      <c r="XS56" s="0"/>
      <c r="XT56" s="0"/>
      <c r="XU56" s="0"/>
      <c r="XV56" s="0"/>
      <c r="XW56" s="0"/>
      <c r="XX56" s="0"/>
      <c r="XY56" s="0"/>
      <c r="XZ56" s="0"/>
      <c r="YA56" s="0"/>
      <c r="YB56" s="0"/>
      <c r="YC56" s="0"/>
      <c r="YD56" s="0"/>
      <c r="YE56" s="0"/>
      <c r="YF56" s="0"/>
      <c r="YG56" s="0"/>
      <c r="YH56" s="0"/>
      <c r="YI56" s="0"/>
      <c r="YJ56" s="0"/>
      <c r="YK56" s="0"/>
      <c r="YL56" s="0"/>
      <c r="YM56" s="0"/>
      <c r="YN56" s="0"/>
      <c r="YO56" s="0"/>
      <c r="YP56" s="0"/>
      <c r="YQ56" s="0"/>
      <c r="YR56" s="0"/>
      <c r="YS56" s="0"/>
      <c r="YT56" s="0"/>
      <c r="YU56" s="0"/>
      <c r="YV56" s="0"/>
      <c r="YW56" s="0"/>
      <c r="YX56" s="0"/>
      <c r="YY56" s="0"/>
      <c r="YZ56" s="0"/>
      <c r="ZA56" s="0"/>
      <c r="ZB56" s="0"/>
      <c r="ZC56" s="0"/>
      <c r="ZD56" s="0"/>
      <c r="ZE56" s="0"/>
      <c r="ZF56" s="0"/>
      <c r="ZG56" s="0"/>
      <c r="ZH56" s="0"/>
      <c r="ZI56" s="0"/>
      <c r="ZJ56" s="0"/>
      <c r="ZK56" s="0"/>
      <c r="ZL56" s="0"/>
      <c r="ZM56" s="0"/>
      <c r="ZN56" s="0"/>
      <c r="ZO56" s="0"/>
      <c r="ZP56" s="0"/>
      <c r="ZQ56" s="0"/>
      <c r="ZR56" s="0"/>
      <c r="ZS56" s="0"/>
      <c r="ZT56" s="0"/>
      <c r="ZU56" s="0"/>
      <c r="ZV56" s="0"/>
      <c r="ZW56" s="0"/>
      <c r="ZX56" s="0"/>
      <c r="ZY56" s="0"/>
      <c r="ZZ56" s="0"/>
      <c r="AAA56" s="0"/>
      <c r="AAB56" s="0"/>
      <c r="AAC56" s="0"/>
      <c r="AAD56" s="0"/>
      <c r="AAE56" s="0"/>
      <c r="AAF56" s="0"/>
      <c r="AAG56" s="0"/>
      <c r="AAH56" s="0"/>
      <c r="AAI56" s="0"/>
      <c r="AAJ56" s="0"/>
      <c r="AAK56" s="0"/>
      <c r="AAL56" s="0"/>
      <c r="AAM56" s="0"/>
      <c r="AAN56" s="0"/>
      <c r="AAO56" s="0"/>
      <c r="AAP56" s="0"/>
      <c r="AAQ56" s="0"/>
      <c r="AAR56" s="0"/>
      <c r="AAS56" s="0"/>
      <c r="AAT56" s="0"/>
      <c r="AAU56" s="0"/>
      <c r="AAV56" s="0"/>
      <c r="AAW56" s="0"/>
      <c r="AAX56" s="0"/>
      <c r="AAY56" s="0"/>
      <c r="AAZ56" s="0"/>
      <c r="ABA56" s="0"/>
      <c r="ABB56" s="0"/>
      <c r="ABC56" s="0"/>
      <c r="ABD56" s="0"/>
      <c r="ABE56" s="0"/>
      <c r="ABF56" s="0"/>
      <c r="ABG56" s="0"/>
      <c r="ABH56" s="0"/>
      <c r="ABI56" s="0"/>
      <c r="ABJ56" s="0"/>
      <c r="ABK56" s="0"/>
      <c r="ABL56" s="0"/>
      <c r="ABM56" s="0"/>
      <c r="ABN56" s="0"/>
      <c r="ABO56" s="0"/>
      <c r="ABP56" s="0"/>
      <c r="ABQ56" s="0"/>
      <c r="ABR56" s="0"/>
      <c r="ABS56" s="0"/>
      <c r="ABT56" s="0"/>
      <c r="ABU56" s="0"/>
      <c r="ABV56" s="0"/>
      <c r="ABW56" s="0"/>
      <c r="ABX56" s="0"/>
      <c r="ABY56" s="0"/>
      <c r="ABZ56" s="0"/>
      <c r="ACA56" s="0"/>
      <c r="ACB56" s="0"/>
      <c r="ACC56" s="0"/>
      <c r="ACD56" s="0"/>
      <c r="ACE56" s="0"/>
      <c r="ACF56" s="0"/>
      <c r="ACG56" s="0"/>
      <c r="ACH56" s="0"/>
      <c r="ACI56" s="0"/>
      <c r="ACJ56" s="0"/>
      <c r="ACK56" s="0"/>
      <c r="ACL56" s="0"/>
      <c r="ACM56" s="0"/>
      <c r="ACN56" s="0"/>
      <c r="ACO56" s="0"/>
      <c r="ACP56" s="0"/>
      <c r="ACQ56" s="0"/>
      <c r="ACR56" s="0"/>
      <c r="ACS56" s="0"/>
      <c r="ACT56" s="0"/>
      <c r="ACU56" s="0"/>
      <c r="ACV56" s="0"/>
      <c r="ACW56" s="0"/>
      <c r="ACX56" s="0"/>
      <c r="ACY56" s="0"/>
      <c r="ACZ56" s="0"/>
      <c r="ADA56" s="0"/>
      <c r="ADB56" s="0"/>
      <c r="ADC56" s="0"/>
      <c r="ADD56" s="0"/>
      <c r="ADE56" s="0"/>
      <c r="ADF56" s="0"/>
      <c r="ADG56" s="0"/>
      <c r="ADH56" s="0"/>
      <c r="ADI56" s="0"/>
      <c r="ADJ56" s="0"/>
      <c r="ADK56" s="0"/>
      <c r="ADL56" s="0"/>
      <c r="ADM56" s="0"/>
      <c r="ADN56" s="0"/>
      <c r="ADO56" s="0"/>
      <c r="ADP56" s="0"/>
      <c r="ADQ56" s="0"/>
      <c r="ADR56" s="0"/>
      <c r="ADS56" s="0"/>
      <c r="ADT56" s="0"/>
      <c r="ADU56" s="0"/>
      <c r="ADV56" s="0"/>
      <c r="ADW56" s="0"/>
      <c r="ADX56" s="0"/>
      <c r="ADY56" s="0"/>
      <c r="ADZ56" s="0"/>
      <c r="AEA56" s="0"/>
      <c r="AEB56" s="0"/>
      <c r="AEC56" s="0"/>
      <c r="AED56" s="0"/>
      <c r="AEE56" s="0"/>
      <c r="AEF56" s="0"/>
      <c r="AEG56" s="0"/>
      <c r="AEH56" s="0"/>
      <c r="AEI56" s="0"/>
      <c r="AEJ56" s="0"/>
      <c r="AEK56" s="0"/>
      <c r="AEL56" s="0"/>
      <c r="AEM56" s="0"/>
      <c r="AEN56" s="0"/>
      <c r="AEO56" s="0"/>
      <c r="AEP56" s="0"/>
      <c r="AEQ56" s="0"/>
      <c r="AER56" s="0"/>
      <c r="AES56" s="0"/>
      <c r="AET56" s="0"/>
      <c r="AEU56" s="0"/>
      <c r="AEV56" s="0"/>
      <c r="AEW56" s="0"/>
      <c r="AEX56" s="0"/>
      <c r="AEY56" s="0"/>
      <c r="AEZ56" s="0"/>
      <c r="AFA56" s="0"/>
      <c r="AFB56" s="0"/>
      <c r="AFC56" s="0"/>
      <c r="AFD56" s="0"/>
      <c r="AFE56" s="0"/>
      <c r="AFF56" s="0"/>
      <c r="AFG56" s="0"/>
      <c r="AFH56" s="0"/>
      <c r="AFI56" s="0"/>
      <c r="AFJ56" s="0"/>
      <c r="AFK56" s="0"/>
      <c r="AFL56" s="0"/>
      <c r="AFM56" s="0"/>
      <c r="AFN56" s="0"/>
      <c r="AFO56" s="0"/>
      <c r="AFP56" s="0"/>
      <c r="AFQ56" s="0"/>
      <c r="AFR56" s="0"/>
      <c r="AFS56" s="0"/>
      <c r="AFT56" s="0"/>
      <c r="AFU56" s="0"/>
      <c r="AFV56" s="0"/>
      <c r="AFW56" s="0"/>
      <c r="AFX56" s="0"/>
      <c r="AFY56" s="0"/>
      <c r="AFZ56" s="0"/>
      <c r="AGA56" s="0"/>
      <c r="AGB56" s="0"/>
      <c r="AGC56" s="0"/>
      <c r="AGD56" s="0"/>
      <c r="AGE56" s="0"/>
      <c r="AGF56" s="0"/>
      <c r="AGG56" s="0"/>
      <c r="AGH56" s="0"/>
      <c r="AGI56" s="0"/>
      <c r="AGJ56" s="0"/>
      <c r="AGK56" s="0"/>
      <c r="AGL56" s="0"/>
      <c r="AGM56" s="0"/>
      <c r="AGN56" s="0"/>
      <c r="AGO56" s="0"/>
      <c r="AGP56" s="0"/>
      <c r="AGQ56" s="0"/>
      <c r="AGR56" s="0"/>
      <c r="AGS56" s="0"/>
      <c r="AGT56" s="0"/>
      <c r="AGU56" s="0"/>
      <c r="AGV56" s="0"/>
      <c r="AGW56" s="0"/>
      <c r="AGX56" s="0"/>
      <c r="AGY56" s="0"/>
      <c r="AGZ56" s="0"/>
      <c r="AHA56" s="0"/>
      <c r="AHB56" s="0"/>
      <c r="AHC56" s="0"/>
      <c r="AHD56" s="0"/>
      <c r="AHE56" s="0"/>
      <c r="AHF56" s="0"/>
      <c r="AHG56" s="0"/>
      <c r="AHH56" s="0"/>
      <c r="AHI56" s="0"/>
      <c r="AHJ56" s="0"/>
      <c r="AHK56" s="0"/>
      <c r="AHL56" s="0"/>
      <c r="AHM56" s="0"/>
      <c r="AHN56" s="0"/>
      <c r="AHO56" s="0"/>
      <c r="AHP56" s="0"/>
      <c r="AHQ56" s="0"/>
      <c r="AHR56" s="0"/>
      <c r="AHS56" s="0"/>
      <c r="AHT56" s="0"/>
      <c r="AHU56" s="0"/>
      <c r="AHV56" s="0"/>
      <c r="AHW56" s="0"/>
      <c r="AHX56" s="0"/>
      <c r="AHY56" s="0"/>
      <c r="AHZ56" s="0"/>
      <c r="AIA56" s="0"/>
      <c r="AIB56" s="0"/>
      <c r="AIC56" s="0"/>
      <c r="AID56" s="0"/>
      <c r="AIE56" s="0"/>
      <c r="AIF56" s="0"/>
      <c r="AIG56" s="0"/>
      <c r="AIH56" s="0"/>
      <c r="AII56" s="0"/>
      <c r="AIJ56" s="0"/>
      <c r="AIK56" s="0"/>
      <c r="AIL56" s="0"/>
      <c r="AIM56" s="0"/>
      <c r="AIN56" s="0"/>
      <c r="AIO56" s="0"/>
      <c r="AIP56" s="0"/>
      <c r="AIQ56" s="0"/>
      <c r="AIR56" s="0"/>
      <c r="AIS56" s="0"/>
      <c r="AIT56" s="0"/>
      <c r="AIU56" s="0"/>
      <c r="AIV56" s="0"/>
      <c r="AIW56" s="0"/>
      <c r="AIX56" s="0"/>
      <c r="AIY56" s="0"/>
      <c r="AIZ56" s="0"/>
      <c r="AJA56" s="0"/>
      <c r="AJB56" s="0"/>
      <c r="AJC56" s="0"/>
      <c r="AJD56" s="0"/>
      <c r="AJE56" s="0"/>
      <c r="AJF56" s="0"/>
      <c r="AJG56" s="0"/>
      <c r="AJH56" s="0"/>
      <c r="AJI56" s="0"/>
      <c r="AJJ56" s="0"/>
      <c r="AJK56" s="0"/>
      <c r="AJL56" s="0"/>
      <c r="AJM56" s="0"/>
      <c r="AJN56" s="0"/>
      <c r="AJO56" s="0"/>
      <c r="AJP56" s="0"/>
      <c r="AJQ56" s="0"/>
      <c r="AJR56" s="0"/>
      <c r="AJS56" s="0"/>
      <c r="AJT56" s="0"/>
      <c r="AJU56" s="0"/>
      <c r="AJV56" s="0"/>
      <c r="AJW56" s="0"/>
      <c r="AJX56" s="0"/>
      <c r="AJY56" s="0"/>
      <c r="AJZ56" s="0"/>
      <c r="AKA56" s="0"/>
      <c r="AKB56" s="0"/>
      <c r="AKC56" s="0"/>
      <c r="AKD56" s="0"/>
      <c r="AKE56" s="0"/>
      <c r="AKF56" s="0"/>
      <c r="AKG56" s="0"/>
      <c r="AKH56" s="0"/>
      <c r="AKI56" s="0"/>
      <c r="AKJ56" s="0"/>
      <c r="AKK56" s="0"/>
      <c r="AKL56" s="0"/>
      <c r="AKM56" s="0"/>
      <c r="AKN56" s="0"/>
      <c r="AKO56" s="0"/>
      <c r="AKP56" s="0"/>
      <c r="AKQ56" s="0"/>
      <c r="AKR56" s="0"/>
      <c r="AKS56" s="0"/>
      <c r="AKT56" s="0"/>
      <c r="AKU56" s="0"/>
      <c r="AKV56" s="0"/>
      <c r="AKW56" s="0"/>
      <c r="AKX56" s="0"/>
      <c r="AKY56" s="0"/>
      <c r="AKZ56" s="0"/>
      <c r="ALA56" s="0"/>
      <c r="ALB56" s="0"/>
      <c r="ALC56" s="0"/>
      <c r="ALD56" s="0"/>
      <c r="ALE56" s="0"/>
      <c r="ALF56" s="0"/>
      <c r="ALG56" s="0"/>
      <c r="ALH56" s="0"/>
      <c r="ALI56" s="0"/>
      <c r="ALJ56" s="0"/>
      <c r="ALK56" s="0"/>
      <c r="ALL56" s="0"/>
      <c r="ALM56" s="0"/>
      <c r="ALN56" s="0"/>
      <c r="ALO56" s="0"/>
      <c r="ALP56" s="0"/>
      <c r="ALQ56" s="0"/>
      <c r="ALR56" s="0"/>
      <c r="ALS56" s="0"/>
      <c r="ALT56" s="0"/>
      <c r="ALU56" s="0"/>
      <c r="ALV56" s="0"/>
      <c r="ALW56" s="0"/>
      <c r="ALX56" s="0"/>
      <c r="ALY56" s="0"/>
      <c r="ALZ56" s="0"/>
      <c r="AMA56" s="0"/>
      <c r="AMB56" s="0"/>
      <c r="AMC56" s="0"/>
      <c r="AMD56" s="0"/>
      <c r="AME56" s="0"/>
      <c r="AMF56" s="0"/>
      <c r="AMG56" s="0"/>
      <c r="AMH56" s="0"/>
      <c r="AMI56" s="0"/>
      <c r="AMJ56" s="0"/>
    </row>
    <row r="57" customFormat="false" ht="13.8" hidden="false" customHeight="false" outlineLevel="0" collapsed="false">
      <c r="A57" s="1" t="s">
        <v>72</v>
      </c>
      <c r="B57" s="1" t="s">
        <v>61</v>
      </c>
      <c r="C57" s="1" t="s">
        <v>69</v>
      </c>
      <c r="D57" s="1" t="s">
        <v>25</v>
      </c>
      <c r="E57" s="1" t="n">
        <v>31</v>
      </c>
      <c r="F57" s="7" t="n">
        <v>30.5</v>
      </c>
      <c r="G57" s="1" t="n">
        <v>4427060</v>
      </c>
      <c r="H57" s="1" t="n">
        <v>3948115</v>
      </c>
      <c r="I57" s="1" t="n">
        <v>0.07</v>
      </c>
      <c r="J57" s="4" t="n">
        <v>0.00212759760037385</v>
      </c>
      <c r="K57" s="1" t="n">
        <v>27.31</v>
      </c>
      <c r="L57" s="7"/>
      <c r="M57" s="7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0"/>
      <c r="AI57" s="0"/>
      <c r="AJ57" s="0"/>
      <c r="AK57" s="0"/>
      <c r="AL57" s="0"/>
      <c r="AM57" s="0"/>
      <c r="AN57" s="0"/>
      <c r="AO57" s="0"/>
      <c r="AP57" s="0"/>
      <c r="AQ57" s="0"/>
      <c r="AR57" s="0"/>
      <c r="AS57" s="0"/>
      <c r="AT57" s="0"/>
      <c r="AU57" s="0"/>
      <c r="AV57" s="0"/>
      <c r="AW57" s="0"/>
      <c r="AX57" s="0"/>
      <c r="AY57" s="0"/>
      <c r="AZ57" s="0"/>
      <c r="BA57" s="0"/>
      <c r="BB57" s="0"/>
      <c r="BC57" s="0"/>
      <c r="BD57" s="0"/>
      <c r="BE57" s="0"/>
      <c r="BF57" s="0"/>
      <c r="BG57" s="0"/>
      <c r="BH57" s="0"/>
      <c r="BI57" s="0"/>
      <c r="BJ57" s="0"/>
      <c r="BK57" s="0"/>
      <c r="BL57" s="0"/>
      <c r="BM57" s="0"/>
      <c r="BN57" s="0"/>
      <c r="BO57" s="0"/>
      <c r="BP57" s="0"/>
      <c r="BQ57" s="0"/>
      <c r="BR57" s="0"/>
      <c r="BS57" s="0"/>
      <c r="BT57" s="0"/>
      <c r="BU57" s="0"/>
      <c r="BV57" s="0"/>
      <c r="BW57" s="0"/>
      <c r="BX57" s="0"/>
      <c r="BY57" s="0"/>
      <c r="BZ57" s="0"/>
      <c r="CA57" s="0"/>
      <c r="CB57" s="0"/>
      <c r="CC57" s="0"/>
      <c r="CD57" s="0"/>
      <c r="CE57" s="0"/>
      <c r="CF57" s="0"/>
      <c r="CG57" s="0"/>
      <c r="CH57" s="0"/>
      <c r="CI57" s="0"/>
      <c r="CJ57" s="0"/>
      <c r="CK57" s="0"/>
      <c r="CL57" s="0"/>
      <c r="CM57" s="0"/>
      <c r="CN57" s="0"/>
      <c r="CO57" s="0"/>
      <c r="CP57" s="0"/>
      <c r="CQ57" s="0"/>
      <c r="CR57" s="0"/>
      <c r="CS57" s="0"/>
      <c r="CT57" s="0"/>
      <c r="CU57" s="0"/>
      <c r="CV57" s="0"/>
      <c r="CW57" s="0"/>
      <c r="CX57" s="0"/>
      <c r="CY57" s="0"/>
      <c r="CZ57" s="0"/>
      <c r="DA57" s="0"/>
      <c r="DB57" s="0"/>
      <c r="DC57" s="0"/>
      <c r="DD57" s="0"/>
      <c r="DE57" s="0"/>
      <c r="DF57" s="0"/>
      <c r="DG57" s="0"/>
      <c r="DH57" s="0"/>
      <c r="DI57" s="0"/>
      <c r="DJ57" s="0"/>
      <c r="DK57" s="0"/>
      <c r="DL57" s="0"/>
      <c r="DM57" s="0"/>
      <c r="DN57" s="0"/>
      <c r="DO57" s="0"/>
      <c r="DP57" s="0"/>
      <c r="DQ57" s="0"/>
      <c r="DR57" s="0"/>
      <c r="DS57" s="0"/>
      <c r="DT57" s="0"/>
      <c r="DU57" s="0"/>
      <c r="DV57" s="0"/>
      <c r="DW57" s="0"/>
      <c r="DX57" s="0"/>
      <c r="DY57" s="0"/>
      <c r="DZ57" s="0"/>
      <c r="EA57" s="0"/>
      <c r="EB57" s="0"/>
      <c r="EC57" s="0"/>
      <c r="ED57" s="0"/>
      <c r="EE57" s="0"/>
      <c r="EF57" s="0"/>
      <c r="EG57" s="0"/>
      <c r="EH57" s="0"/>
      <c r="EI57" s="0"/>
      <c r="EJ57" s="0"/>
      <c r="EK57" s="0"/>
      <c r="EL57" s="0"/>
      <c r="EM57" s="0"/>
      <c r="EN57" s="0"/>
      <c r="EO57" s="0"/>
      <c r="EP57" s="0"/>
      <c r="EQ57" s="0"/>
      <c r="ER57" s="0"/>
      <c r="ES57" s="0"/>
      <c r="ET57" s="0"/>
      <c r="EU57" s="0"/>
      <c r="EV57" s="0"/>
      <c r="EW57" s="0"/>
      <c r="EX57" s="0"/>
      <c r="EY57" s="0"/>
      <c r="EZ57" s="0"/>
      <c r="FA57" s="0"/>
      <c r="FB57" s="0"/>
      <c r="FC57" s="0"/>
      <c r="FD57" s="0"/>
      <c r="FE57" s="0"/>
      <c r="FF57" s="0"/>
      <c r="FG57" s="0"/>
      <c r="FH57" s="0"/>
      <c r="FI57" s="0"/>
      <c r="FJ57" s="0"/>
      <c r="FK57" s="0"/>
      <c r="FL57" s="0"/>
      <c r="FM57" s="0"/>
      <c r="FN57" s="0"/>
      <c r="FO57" s="0"/>
      <c r="FP57" s="0"/>
      <c r="FQ57" s="0"/>
      <c r="FR57" s="0"/>
      <c r="FS57" s="0"/>
      <c r="FT57" s="0"/>
      <c r="FU57" s="0"/>
      <c r="FV57" s="0"/>
      <c r="FW57" s="0"/>
      <c r="FX57" s="0"/>
      <c r="FY57" s="0"/>
      <c r="FZ57" s="0"/>
      <c r="GA57" s="0"/>
      <c r="GB57" s="0"/>
      <c r="GC57" s="0"/>
      <c r="GD57" s="0"/>
      <c r="GE57" s="0"/>
      <c r="GF57" s="0"/>
      <c r="GG57" s="0"/>
      <c r="GH57" s="0"/>
      <c r="GI57" s="0"/>
      <c r="GJ57" s="0"/>
      <c r="GK57" s="0"/>
      <c r="GL57" s="0"/>
      <c r="GM57" s="0"/>
      <c r="GN57" s="0"/>
      <c r="GO57" s="0"/>
      <c r="GP57" s="0"/>
      <c r="GQ57" s="0"/>
      <c r="GR57" s="0"/>
      <c r="GS57" s="0"/>
      <c r="GT57" s="0"/>
      <c r="GU57" s="0"/>
      <c r="GV57" s="0"/>
      <c r="GW57" s="0"/>
      <c r="GX57" s="0"/>
      <c r="GY57" s="0"/>
      <c r="GZ57" s="0"/>
      <c r="HA57" s="0"/>
      <c r="HB57" s="0"/>
      <c r="HC57" s="0"/>
      <c r="HD57" s="0"/>
      <c r="HE57" s="0"/>
      <c r="HF57" s="0"/>
      <c r="HG57" s="0"/>
      <c r="HH57" s="0"/>
      <c r="HI57" s="0"/>
      <c r="HJ57" s="0"/>
      <c r="HK57" s="0"/>
      <c r="HL57" s="0"/>
      <c r="HM57" s="0"/>
      <c r="HN57" s="0"/>
      <c r="HO57" s="0"/>
      <c r="HP57" s="0"/>
      <c r="HQ57" s="0"/>
      <c r="HR57" s="0"/>
      <c r="HS57" s="0"/>
      <c r="HT57" s="0"/>
      <c r="HU57" s="0"/>
      <c r="HV57" s="0"/>
      <c r="HW57" s="0"/>
      <c r="HX57" s="0"/>
      <c r="HY57" s="0"/>
      <c r="HZ57" s="0"/>
      <c r="IA57" s="0"/>
      <c r="IB57" s="0"/>
      <c r="IC57" s="0"/>
      <c r="ID57" s="0"/>
      <c r="IE57" s="0"/>
      <c r="IF57" s="0"/>
      <c r="IG57" s="0"/>
      <c r="IH57" s="0"/>
      <c r="II57" s="0"/>
      <c r="IJ57" s="0"/>
      <c r="IK57" s="0"/>
      <c r="IL57" s="0"/>
      <c r="IM57" s="0"/>
      <c r="IN57" s="0"/>
      <c r="IO57" s="0"/>
      <c r="IP57" s="0"/>
      <c r="IQ57" s="0"/>
      <c r="IR57" s="0"/>
      <c r="IS57" s="0"/>
      <c r="IT57" s="0"/>
      <c r="IU57" s="0"/>
      <c r="IV57" s="0"/>
      <c r="IW57" s="0"/>
      <c r="IX57" s="0"/>
      <c r="IY57" s="0"/>
      <c r="IZ57" s="0"/>
      <c r="JA57" s="0"/>
      <c r="JB57" s="0"/>
      <c r="JC57" s="0"/>
      <c r="JD57" s="0"/>
      <c r="JE57" s="0"/>
      <c r="JF57" s="0"/>
      <c r="JG57" s="0"/>
      <c r="JH57" s="0"/>
      <c r="JI57" s="0"/>
      <c r="JJ57" s="0"/>
      <c r="JK57" s="0"/>
      <c r="JL57" s="0"/>
      <c r="JM57" s="0"/>
      <c r="JN57" s="0"/>
      <c r="JO57" s="0"/>
      <c r="JP57" s="0"/>
      <c r="JQ57" s="0"/>
      <c r="JR57" s="0"/>
      <c r="JS57" s="0"/>
      <c r="JT57" s="0"/>
      <c r="JU57" s="0"/>
      <c r="JV57" s="0"/>
      <c r="JW57" s="0"/>
      <c r="JX57" s="0"/>
      <c r="JY57" s="0"/>
      <c r="JZ57" s="0"/>
      <c r="KA57" s="0"/>
      <c r="KB57" s="0"/>
      <c r="KC57" s="0"/>
      <c r="KD57" s="0"/>
      <c r="KE57" s="0"/>
      <c r="KF57" s="0"/>
      <c r="KG57" s="0"/>
      <c r="KH57" s="0"/>
      <c r="KI57" s="0"/>
      <c r="KJ57" s="0"/>
      <c r="KK57" s="0"/>
      <c r="KL57" s="0"/>
      <c r="KM57" s="0"/>
      <c r="KN57" s="0"/>
      <c r="KO57" s="0"/>
      <c r="KP57" s="0"/>
      <c r="KQ57" s="0"/>
      <c r="KR57" s="0"/>
      <c r="KS57" s="0"/>
      <c r="KT57" s="0"/>
      <c r="KU57" s="0"/>
      <c r="KV57" s="0"/>
      <c r="KW57" s="0"/>
      <c r="KX57" s="0"/>
      <c r="KY57" s="0"/>
      <c r="KZ57" s="0"/>
      <c r="LA57" s="0"/>
      <c r="LB57" s="0"/>
      <c r="LC57" s="0"/>
      <c r="LD57" s="0"/>
      <c r="LE57" s="0"/>
      <c r="LF57" s="0"/>
      <c r="LG57" s="0"/>
      <c r="LH57" s="0"/>
      <c r="LI57" s="0"/>
      <c r="LJ57" s="0"/>
      <c r="LK57" s="0"/>
      <c r="LL57" s="0"/>
      <c r="LM57" s="0"/>
      <c r="LN57" s="0"/>
      <c r="LO57" s="0"/>
      <c r="LP57" s="0"/>
      <c r="LQ57" s="0"/>
      <c r="LR57" s="0"/>
      <c r="LS57" s="0"/>
      <c r="LT57" s="0"/>
      <c r="LU57" s="0"/>
      <c r="LV57" s="0"/>
      <c r="LW57" s="0"/>
      <c r="LX57" s="0"/>
      <c r="LY57" s="0"/>
      <c r="LZ57" s="0"/>
      <c r="MA57" s="0"/>
      <c r="MB57" s="0"/>
      <c r="MC57" s="0"/>
      <c r="MD57" s="0"/>
      <c r="ME57" s="0"/>
      <c r="MF57" s="0"/>
      <c r="MG57" s="0"/>
      <c r="MH57" s="0"/>
      <c r="MI57" s="0"/>
      <c r="MJ57" s="0"/>
      <c r="MK57" s="0"/>
      <c r="ML57" s="0"/>
      <c r="MM57" s="0"/>
      <c r="MN57" s="0"/>
      <c r="MO57" s="0"/>
      <c r="MP57" s="0"/>
      <c r="MQ57" s="0"/>
      <c r="MR57" s="0"/>
      <c r="MS57" s="0"/>
      <c r="MT57" s="0"/>
      <c r="MU57" s="0"/>
      <c r="MV57" s="0"/>
      <c r="MW57" s="0"/>
      <c r="MX57" s="0"/>
      <c r="MY57" s="0"/>
      <c r="MZ57" s="0"/>
      <c r="NA57" s="0"/>
      <c r="NB57" s="0"/>
      <c r="NC57" s="0"/>
      <c r="ND57" s="0"/>
      <c r="NE57" s="0"/>
      <c r="NF57" s="0"/>
      <c r="NG57" s="0"/>
      <c r="NH57" s="0"/>
      <c r="NI57" s="0"/>
      <c r="NJ57" s="0"/>
      <c r="NK57" s="0"/>
      <c r="NL57" s="0"/>
      <c r="NM57" s="0"/>
      <c r="NN57" s="0"/>
      <c r="NO57" s="0"/>
      <c r="NP57" s="0"/>
      <c r="NQ57" s="0"/>
      <c r="NR57" s="0"/>
      <c r="NS57" s="0"/>
      <c r="NT57" s="0"/>
      <c r="NU57" s="0"/>
      <c r="NV57" s="0"/>
      <c r="NW57" s="0"/>
      <c r="NX57" s="0"/>
      <c r="NY57" s="0"/>
      <c r="NZ57" s="0"/>
      <c r="OA57" s="0"/>
      <c r="OB57" s="0"/>
      <c r="OC57" s="0"/>
      <c r="OD57" s="0"/>
      <c r="OE57" s="0"/>
      <c r="OF57" s="0"/>
      <c r="OG57" s="0"/>
      <c r="OH57" s="0"/>
      <c r="OI57" s="0"/>
      <c r="OJ57" s="0"/>
      <c r="OK57" s="0"/>
      <c r="OL57" s="0"/>
      <c r="OM57" s="0"/>
      <c r="ON57" s="0"/>
      <c r="OO57" s="0"/>
      <c r="OP57" s="0"/>
      <c r="OQ57" s="0"/>
      <c r="OR57" s="0"/>
      <c r="OS57" s="0"/>
      <c r="OT57" s="0"/>
      <c r="OU57" s="0"/>
      <c r="OV57" s="0"/>
      <c r="OW57" s="0"/>
      <c r="OX57" s="0"/>
      <c r="OY57" s="0"/>
      <c r="OZ57" s="0"/>
      <c r="PA57" s="0"/>
      <c r="PB57" s="0"/>
      <c r="PC57" s="0"/>
      <c r="PD57" s="0"/>
      <c r="PE57" s="0"/>
      <c r="PF57" s="0"/>
      <c r="PG57" s="0"/>
      <c r="PH57" s="0"/>
      <c r="PI57" s="0"/>
      <c r="PJ57" s="0"/>
      <c r="PK57" s="0"/>
      <c r="PL57" s="0"/>
      <c r="PM57" s="0"/>
      <c r="PN57" s="0"/>
      <c r="PO57" s="0"/>
      <c r="PP57" s="0"/>
      <c r="PQ57" s="0"/>
      <c r="PR57" s="0"/>
      <c r="PS57" s="0"/>
      <c r="PT57" s="0"/>
      <c r="PU57" s="0"/>
      <c r="PV57" s="0"/>
      <c r="PW57" s="0"/>
      <c r="PX57" s="0"/>
      <c r="PY57" s="0"/>
      <c r="PZ57" s="0"/>
      <c r="QA57" s="0"/>
      <c r="QB57" s="0"/>
      <c r="QC57" s="0"/>
      <c r="QD57" s="0"/>
      <c r="QE57" s="0"/>
      <c r="QF57" s="0"/>
      <c r="QG57" s="0"/>
      <c r="QH57" s="0"/>
      <c r="QI57" s="0"/>
      <c r="QJ57" s="0"/>
      <c r="QK57" s="0"/>
      <c r="QL57" s="0"/>
      <c r="QM57" s="0"/>
      <c r="QN57" s="0"/>
      <c r="QO57" s="0"/>
      <c r="QP57" s="0"/>
      <c r="QQ57" s="0"/>
      <c r="QR57" s="0"/>
      <c r="QS57" s="0"/>
      <c r="QT57" s="0"/>
      <c r="QU57" s="0"/>
      <c r="QV57" s="0"/>
      <c r="QW57" s="0"/>
      <c r="QX57" s="0"/>
      <c r="QY57" s="0"/>
      <c r="QZ57" s="0"/>
      <c r="RA57" s="0"/>
      <c r="RB57" s="0"/>
      <c r="RC57" s="0"/>
      <c r="RD57" s="0"/>
      <c r="RE57" s="0"/>
      <c r="RF57" s="0"/>
      <c r="RG57" s="0"/>
      <c r="RH57" s="0"/>
      <c r="RI57" s="0"/>
      <c r="RJ57" s="0"/>
      <c r="RK57" s="0"/>
      <c r="RL57" s="0"/>
      <c r="RM57" s="0"/>
      <c r="RN57" s="0"/>
      <c r="RO57" s="0"/>
      <c r="RP57" s="0"/>
      <c r="RQ57" s="0"/>
      <c r="RR57" s="0"/>
      <c r="RS57" s="0"/>
      <c r="RT57" s="0"/>
      <c r="RU57" s="0"/>
      <c r="RV57" s="0"/>
      <c r="RW57" s="0"/>
      <c r="RX57" s="0"/>
      <c r="RY57" s="0"/>
      <c r="RZ57" s="0"/>
      <c r="SA57" s="0"/>
      <c r="SB57" s="0"/>
      <c r="SC57" s="0"/>
      <c r="SD57" s="0"/>
      <c r="SE57" s="0"/>
      <c r="SF57" s="0"/>
      <c r="SG57" s="0"/>
      <c r="SH57" s="0"/>
      <c r="SI57" s="0"/>
      <c r="SJ57" s="0"/>
      <c r="SK57" s="0"/>
      <c r="SL57" s="0"/>
      <c r="SM57" s="0"/>
      <c r="SN57" s="0"/>
      <c r="SO57" s="0"/>
      <c r="SP57" s="0"/>
      <c r="SQ57" s="0"/>
      <c r="SR57" s="0"/>
      <c r="SS57" s="0"/>
      <c r="ST57" s="0"/>
      <c r="SU57" s="0"/>
      <c r="SV57" s="0"/>
      <c r="SW57" s="0"/>
      <c r="SX57" s="0"/>
      <c r="SY57" s="0"/>
      <c r="SZ57" s="0"/>
      <c r="TA57" s="0"/>
      <c r="TB57" s="0"/>
      <c r="TC57" s="0"/>
      <c r="TD57" s="0"/>
      <c r="TE57" s="0"/>
      <c r="TF57" s="0"/>
      <c r="TG57" s="0"/>
      <c r="TH57" s="0"/>
      <c r="TI57" s="0"/>
      <c r="TJ57" s="0"/>
      <c r="TK57" s="0"/>
      <c r="TL57" s="0"/>
      <c r="TM57" s="0"/>
      <c r="TN57" s="0"/>
      <c r="TO57" s="0"/>
      <c r="TP57" s="0"/>
      <c r="TQ57" s="0"/>
      <c r="TR57" s="0"/>
      <c r="TS57" s="0"/>
      <c r="TT57" s="0"/>
      <c r="TU57" s="0"/>
      <c r="TV57" s="0"/>
      <c r="TW57" s="0"/>
      <c r="TX57" s="0"/>
      <c r="TY57" s="0"/>
      <c r="TZ57" s="0"/>
      <c r="UA57" s="0"/>
      <c r="UB57" s="0"/>
      <c r="UC57" s="0"/>
      <c r="UD57" s="0"/>
      <c r="UE57" s="0"/>
      <c r="UF57" s="0"/>
      <c r="UG57" s="0"/>
      <c r="UH57" s="0"/>
      <c r="UI57" s="0"/>
      <c r="UJ57" s="0"/>
      <c r="UK57" s="0"/>
      <c r="UL57" s="0"/>
      <c r="UM57" s="0"/>
      <c r="UN57" s="0"/>
      <c r="UO57" s="0"/>
      <c r="UP57" s="0"/>
      <c r="UQ57" s="0"/>
      <c r="UR57" s="0"/>
      <c r="US57" s="0"/>
      <c r="UT57" s="0"/>
      <c r="UU57" s="0"/>
      <c r="UV57" s="0"/>
      <c r="UW57" s="0"/>
      <c r="UX57" s="0"/>
      <c r="UY57" s="0"/>
      <c r="UZ57" s="0"/>
      <c r="VA57" s="0"/>
      <c r="VB57" s="0"/>
      <c r="VC57" s="0"/>
      <c r="VD57" s="0"/>
      <c r="VE57" s="0"/>
      <c r="VF57" s="0"/>
      <c r="VG57" s="0"/>
      <c r="VH57" s="0"/>
      <c r="VI57" s="0"/>
      <c r="VJ57" s="0"/>
      <c r="VK57" s="0"/>
      <c r="VL57" s="0"/>
      <c r="VM57" s="0"/>
      <c r="VN57" s="0"/>
      <c r="VO57" s="0"/>
      <c r="VP57" s="0"/>
      <c r="VQ57" s="0"/>
      <c r="VR57" s="0"/>
      <c r="VS57" s="0"/>
      <c r="VT57" s="0"/>
      <c r="VU57" s="0"/>
      <c r="VV57" s="0"/>
      <c r="VW57" s="0"/>
      <c r="VX57" s="0"/>
      <c r="VY57" s="0"/>
      <c r="VZ57" s="0"/>
      <c r="WA57" s="0"/>
      <c r="WB57" s="0"/>
      <c r="WC57" s="0"/>
      <c r="WD57" s="0"/>
      <c r="WE57" s="0"/>
      <c r="WF57" s="0"/>
      <c r="WG57" s="0"/>
      <c r="WH57" s="0"/>
      <c r="WI57" s="0"/>
      <c r="WJ57" s="0"/>
      <c r="WK57" s="0"/>
      <c r="WL57" s="0"/>
      <c r="WM57" s="0"/>
      <c r="WN57" s="0"/>
      <c r="WO57" s="0"/>
      <c r="WP57" s="0"/>
      <c r="WQ57" s="0"/>
      <c r="WR57" s="0"/>
      <c r="WS57" s="0"/>
      <c r="WT57" s="0"/>
      <c r="WU57" s="0"/>
      <c r="WV57" s="0"/>
      <c r="WW57" s="0"/>
      <c r="WX57" s="0"/>
      <c r="WY57" s="0"/>
      <c r="WZ57" s="0"/>
      <c r="XA57" s="0"/>
      <c r="XB57" s="0"/>
      <c r="XC57" s="0"/>
      <c r="XD57" s="0"/>
      <c r="XE57" s="0"/>
      <c r="XF57" s="0"/>
      <c r="XG57" s="0"/>
      <c r="XH57" s="0"/>
      <c r="XI57" s="0"/>
      <c r="XJ57" s="0"/>
      <c r="XK57" s="0"/>
      <c r="XL57" s="0"/>
      <c r="XM57" s="0"/>
      <c r="XN57" s="0"/>
      <c r="XO57" s="0"/>
      <c r="XP57" s="0"/>
      <c r="XQ57" s="0"/>
      <c r="XR57" s="0"/>
      <c r="XS57" s="0"/>
      <c r="XT57" s="0"/>
      <c r="XU57" s="0"/>
      <c r="XV57" s="0"/>
      <c r="XW57" s="0"/>
      <c r="XX57" s="0"/>
      <c r="XY57" s="0"/>
      <c r="XZ57" s="0"/>
      <c r="YA57" s="0"/>
      <c r="YB57" s="0"/>
      <c r="YC57" s="0"/>
      <c r="YD57" s="0"/>
      <c r="YE57" s="0"/>
      <c r="YF57" s="0"/>
      <c r="YG57" s="0"/>
      <c r="YH57" s="0"/>
      <c r="YI57" s="0"/>
      <c r="YJ57" s="0"/>
      <c r="YK57" s="0"/>
      <c r="YL57" s="0"/>
      <c r="YM57" s="0"/>
      <c r="YN57" s="0"/>
      <c r="YO57" s="0"/>
      <c r="YP57" s="0"/>
      <c r="YQ57" s="0"/>
      <c r="YR57" s="0"/>
      <c r="YS57" s="0"/>
      <c r="YT57" s="0"/>
      <c r="YU57" s="0"/>
      <c r="YV57" s="0"/>
      <c r="YW57" s="0"/>
      <c r="YX57" s="0"/>
      <c r="YY57" s="0"/>
      <c r="YZ57" s="0"/>
      <c r="ZA57" s="0"/>
      <c r="ZB57" s="0"/>
      <c r="ZC57" s="0"/>
      <c r="ZD57" s="0"/>
      <c r="ZE57" s="0"/>
      <c r="ZF57" s="0"/>
      <c r="ZG57" s="0"/>
      <c r="ZH57" s="0"/>
      <c r="ZI57" s="0"/>
      <c r="ZJ57" s="0"/>
      <c r="ZK57" s="0"/>
      <c r="ZL57" s="0"/>
      <c r="ZM57" s="0"/>
      <c r="ZN57" s="0"/>
      <c r="ZO57" s="0"/>
      <c r="ZP57" s="0"/>
      <c r="ZQ57" s="0"/>
      <c r="ZR57" s="0"/>
      <c r="ZS57" s="0"/>
      <c r="ZT57" s="0"/>
      <c r="ZU57" s="0"/>
      <c r="ZV57" s="0"/>
      <c r="ZW57" s="0"/>
      <c r="ZX57" s="0"/>
      <c r="ZY57" s="0"/>
      <c r="ZZ57" s="0"/>
      <c r="AAA57" s="0"/>
      <c r="AAB57" s="0"/>
      <c r="AAC57" s="0"/>
      <c r="AAD57" s="0"/>
      <c r="AAE57" s="0"/>
      <c r="AAF57" s="0"/>
      <c r="AAG57" s="0"/>
      <c r="AAH57" s="0"/>
      <c r="AAI57" s="0"/>
      <c r="AAJ57" s="0"/>
      <c r="AAK57" s="0"/>
      <c r="AAL57" s="0"/>
      <c r="AAM57" s="0"/>
      <c r="AAN57" s="0"/>
      <c r="AAO57" s="0"/>
      <c r="AAP57" s="0"/>
      <c r="AAQ57" s="0"/>
      <c r="AAR57" s="0"/>
      <c r="AAS57" s="0"/>
      <c r="AAT57" s="0"/>
      <c r="AAU57" s="0"/>
      <c r="AAV57" s="0"/>
      <c r="AAW57" s="0"/>
      <c r="AAX57" s="0"/>
      <c r="AAY57" s="0"/>
      <c r="AAZ57" s="0"/>
      <c r="ABA57" s="0"/>
      <c r="ABB57" s="0"/>
      <c r="ABC57" s="0"/>
      <c r="ABD57" s="0"/>
      <c r="ABE57" s="0"/>
      <c r="ABF57" s="0"/>
      <c r="ABG57" s="0"/>
      <c r="ABH57" s="0"/>
      <c r="ABI57" s="0"/>
      <c r="ABJ57" s="0"/>
      <c r="ABK57" s="0"/>
      <c r="ABL57" s="0"/>
      <c r="ABM57" s="0"/>
      <c r="ABN57" s="0"/>
      <c r="ABO57" s="0"/>
      <c r="ABP57" s="0"/>
      <c r="ABQ57" s="0"/>
      <c r="ABR57" s="0"/>
      <c r="ABS57" s="0"/>
      <c r="ABT57" s="0"/>
      <c r="ABU57" s="0"/>
      <c r="ABV57" s="0"/>
      <c r="ABW57" s="0"/>
      <c r="ABX57" s="0"/>
      <c r="ABY57" s="0"/>
      <c r="ABZ57" s="0"/>
      <c r="ACA57" s="0"/>
      <c r="ACB57" s="0"/>
      <c r="ACC57" s="0"/>
      <c r="ACD57" s="0"/>
      <c r="ACE57" s="0"/>
      <c r="ACF57" s="0"/>
      <c r="ACG57" s="0"/>
      <c r="ACH57" s="0"/>
      <c r="ACI57" s="0"/>
      <c r="ACJ57" s="0"/>
      <c r="ACK57" s="0"/>
      <c r="ACL57" s="0"/>
      <c r="ACM57" s="0"/>
      <c r="ACN57" s="0"/>
      <c r="ACO57" s="0"/>
      <c r="ACP57" s="0"/>
      <c r="ACQ57" s="0"/>
      <c r="ACR57" s="0"/>
      <c r="ACS57" s="0"/>
      <c r="ACT57" s="0"/>
      <c r="ACU57" s="0"/>
      <c r="ACV57" s="0"/>
      <c r="ACW57" s="0"/>
      <c r="ACX57" s="0"/>
      <c r="ACY57" s="0"/>
      <c r="ACZ57" s="0"/>
      <c r="ADA57" s="0"/>
      <c r="ADB57" s="0"/>
      <c r="ADC57" s="0"/>
      <c r="ADD57" s="0"/>
      <c r="ADE57" s="0"/>
      <c r="ADF57" s="0"/>
      <c r="ADG57" s="0"/>
      <c r="ADH57" s="0"/>
      <c r="ADI57" s="0"/>
      <c r="ADJ57" s="0"/>
      <c r="ADK57" s="0"/>
      <c r="ADL57" s="0"/>
      <c r="ADM57" s="0"/>
      <c r="ADN57" s="0"/>
      <c r="ADO57" s="0"/>
      <c r="ADP57" s="0"/>
      <c r="ADQ57" s="0"/>
      <c r="ADR57" s="0"/>
      <c r="ADS57" s="0"/>
      <c r="ADT57" s="0"/>
      <c r="ADU57" s="0"/>
      <c r="ADV57" s="0"/>
      <c r="ADW57" s="0"/>
      <c r="ADX57" s="0"/>
      <c r="ADY57" s="0"/>
      <c r="ADZ57" s="0"/>
      <c r="AEA57" s="0"/>
      <c r="AEB57" s="0"/>
      <c r="AEC57" s="0"/>
      <c r="AED57" s="0"/>
      <c r="AEE57" s="0"/>
      <c r="AEF57" s="0"/>
      <c r="AEG57" s="0"/>
      <c r="AEH57" s="0"/>
      <c r="AEI57" s="0"/>
      <c r="AEJ57" s="0"/>
      <c r="AEK57" s="0"/>
      <c r="AEL57" s="0"/>
      <c r="AEM57" s="0"/>
      <c r="AEN57" s="0"/>
      <c r="AEO57" s="0"/>
      <c r="AEP57" s="0"/>
      <c r="AEQ57" s="0"/>
      <c r="AER57" s="0"/>
      <c r="AES57" s="0"/>
      <c r="AET57" s="0"/>
      <c r="AEU57" s="0"/>
      <c r="AEV57" s="0"/>
      <c r="AEW57" s="0"/>
      <c r="AEX57" s="0"/>
      <c r="AEY57" s="0"/>
      <c r="AEZ57" s="0"/>
      <c r="AFA57" s="0"/>
      <c r="AFB57" s="0"/>
      <c r="AFC57" s="0"/>
      <c r="AFD57" s="0"/>
      <c r="AFE57" s="0"/>
      <c r="AFF57" s="0"/>
      <c r="AFG57" s="0"/>
      <c r="AFH57" s="0"/>
      <c r="AFI57" s="0"/>
      <c r="AFJ57" s="0"/>
      <c r="AFK57" s="0"/>
      <c r="AFL57" s="0"/>
      <c r="AFM57" s="0"/>
      <c r="AFN57" s="0"/>
      <c r="AFO57" s="0"/>
      <c r="AFP57" s="0"/>
      <c r="AFQ57" s="0"/>
      <c r="AFR57" s="0"/>
      <c r="AFS57" s="0"/>
      <c r="AFT57" s="0"/>
      <c r="AFU57" s="0"/>
      <c r="AFV57" s="0"/>
      <c r="AFW57" s="0"/>
      <c r="AFX57" s="0"/>
      <c r="AFY57" s="0"/>
      <c r="AFZ57" s="0"/>
      <c r="AGA57" s="0"/>
      <c r="AGB57" s="0"/>
      <c r="AGC57" s="0"/>
      <c r="AGD57" s="0"/>
      <c r="AGE57" s="0"/>
      <c r="AGF57" s="0"/>
      <c r="AGG57" s="0"/>
      <c r="AGH57" s="0"/>
      <c r="AGI57" s="0"/>
      <c r="AGJ57" s="0"/>
      <c r="AGK57" s="0"/>
      <c r="AGL57" s="0"/>
      <c r="AGM57" s="0"/>
      <c r="AGN57" s="0"/>
      <c r="AGO57" s="0"/>
      <c r="AGP57" s="0"/>
      <c r="AGQ57" s="0"/>
      <c r="AGR57" s="0"/>
      <c r="AGS57" s="0"/>
      <c r="AGT57" s="0"/>
      <c r="AGU57" s="0"/>
      <c r="AGV57" s="0"/>
      <c r="AGW57" s="0"/>
      <c r="AGX57" s="0"/>
      <c r="AGY57" s="0"/>
      <c r="AGZ57" s="0"/>
      <c r="AHA57" s="0"/>
      <c r="AHB57" s="0"/>
      <c r="AHC57" s="0"/>
      <c r="AHD57" s="0"/>
      <c r="AHE57" s="0"/>
      <c r="AHF57" s="0"/>
      <c r="AHG57" s="0"/>
      <c r="AHH57" s="0"/>
      <c r="AHI57" s="0"/>
      <c r="AHJ57" s="0"/>
      <c r="AHK57" s="0"/>
      <c r="AHL57" s="0"/>
      <c r="AHM57" s="0"/>
      <c r="AHN57" s="0"/>
      <c r="AHO57" s="0"/>
      <c r="AHP57" s="0"/>
      <c r="AHQ57" s="0"/>
      <c r="AHR57" s="0"/>
      <c r="AHS57" s="0"/>
      <c r="AHT57" s="0"/>
      <c r="AHU57" s="0"/>
      <c r="AHV57" s="0"/>
      <c r="AHW57" s="0"/>
      <c r="AHX57" s="0"/>
      <c r="AHY57" s="0"/>
      <c r="AHZ57" s="0"/>
      <c r="AIA57" s="0"/>
      <c r="AIB57" s="0"/>
      <c r="AIC57" s="0"/>
      <c r="AID57" s="0"/>
      <c r="AIE57" s="0"/>
      <c r="AIF57" s="0"/>
      <c r="AIG57" s="0"/>
      <c r="AIH57" s="0"/>
      <c r="AII57" s="0"/>
      <c r="AIJ57" s="0"/>
      <c r="AIK57" s="0"/>
      <c r="AIL57" s="0"/>
      <c r="AIM57" s="0"/>
      <c r="AIN57" s="0"/>
      <c r="AIO57" s="0"/>
      <c r="AIP57" s="0"/>
      <c r="AIQ57" s="0"/>
      <c r="AIR57" s="0"/>
      <c r="AIS57" s="0"/>
      <c r="AIT57" s="0"/>
      <c r="AIU57" s="0"/>
      <c r="AIV57" s="0"/>
      <c r="AIW57" s="0"/>
      <c r="AIX57" s="0"/>
      <c r="AIY57" s="0"/>
      <c r="AIZ57" s="0"/>
      <c r="AJA57" s="0"/>
      <c r="AJB57" s="0"/>
      <c r="AJC57" s="0"/>
      <c r="AJD57" s="0"/>
      <c r="AJE57" s="0"/>
      <c r="AJF57" s="0"/>
      <c r="AJG57" s="0"/>
      <c r="AJH57" s="0"/>
      <c r="AJI57" s="0"/>
      <c r="AJJ57" s="0"/>
      <c r="AJK57" s="0"/>
      <c r="AJL57" s="0"/>
      <c r="AJM57" s="0"/>
      <c r="AJN57" s="0"/>
      <c r="AJO57" s="0"/>
      <c r="AJP57" s="0"/>
      <c r="AJQ57" s="0"/>
      <c r="AJR57" s="0"/>
      <c r="AJS57" s="0"/>
      <c r="AJT57" s="0"/>
      <c r="AJU57" s="0"/>
      <c r="AJV57" s="0"/>
      <c r="AJW57" s="0"/>
      <c r="AJX57" s="0"/>
      <c r="AJY57" s="0"/>
      <c r="AJZ57" s="0"/>
      <c r="AKA57" s="0"/>
      <c r="AKB57" s="0"/>
      <c r="AKC57" s="0"/>
      <c r="AKD57" s="0"/>
      <c r="AKE57" s="0"/>
      <c r="AKF57" s="0"/>
      <c r="AKG57" s="0"/>
      <c r="AKH57" s="0"/>
      <c r="AKI57" s="0"/>
      <c r="AKJ57" s="0"/>
      <c r="AKK57" s="0"/>
      <c r="AKL57" s="0"/>
      <c r="AKM57" s="0"/>
      <c r="AKN57" s="0"/>
      <c r="AKO57" s="0"/>
      <c r="AKP57" s="0"/>
      <c r="AKQ57" s="0"/>
      <c r="AKR57" s="0"/>
      <c r="AKS57" s="0"/>
      <c r="AKT57" s="0"/>
      <c r="AKU57" s="0"/>
      <c r="AKV57" s="0"/>
      <c r="AKW57" s="0"/>
      <c r="AKX57" s="0"/>
      <c r="AKY57" s="0"/>
      <c r="AKZ57" s="0"/>
      <c r="ALA57" s="0"/>
      <c r="ALB57" s="0"/>
      <c r="ALC57" s="0"/>
      <c r="ALD57" s="0"/>
      <c r="ALE57" s="0"/>
      <c r="ALF57" s="0"/>
      <c r="ALG57" s="0"/>
      <c r="ALH57" s="0"/>
      <c r="ALI57" s="0"/>
      <c r="ALJ57" s="0"/>
      <c r="ALK57" s="0"/>
      <c r="ALL57" s="0"/>
      <c r="ALM57" s="0"/>
      <c r="ALN57" s="0"/>
      <c r="ALO57" s="0"/>
      <c r="ALP57" s="0"/>
      <c r="ALQ57" s="0"/>
      <c r="ALR57" s="0"/>
      <c r="ALS57" s="0"/>
      <c r="ALT57" s="0"/>
      <c r="ALU57" s="0"/>
      <c r="ALV57" s="0"/>
      <c r="ALW57" s="0"/>
      <c r="ALX57" s="0"/>
      <c r="ALY57" s="0"/>
      <c r="ALZ57" s="0"/>
      <c r="AMA57" s="0"/>
      <c r="AMB57" s="0"/>
      <c r="AMC57" s="0"/>
      <c r="AMD57" s="0"/>
      <c r="AME57" s="0"/>
      <c r="AMF57" s="0"/>
      <c r="AMG57" s="0"/>
      <c r="AMH57" s="0"/>
      <c r="AMI57" s="0"/>
      <c r="AMJ57" s="0"/>
    </row>
    <row r="58" customFormat="false" ht="13.8" hidden="false" customHeight="false" outlineLevel="0" collapsed="false">
      <c r="A58" s="1" t="s">
        <v>73</v>
      </c>
      <c r="B58" s="1" t="s">
        <v>61</v>
      </c>
      <c r="C58" s="1" t="s">
        <v>69</v>
      </c>
      <c r="D58" s="1" t="s">
        <v>25</v>
      </c>
      <c r="E58" s="1" t="n">
        <v>31</v>
      </c>
      <c r="F58" s="7" t="n">
        <v>6.5</v>
      </c>
      <c r="G58" s="1" t="n">
        <v>3120228</v>
      </c>
      <c r="H58" s="1" t="n">
        <v>2772662</v>
      </c>
      <c r="I58" s="1" t="n">
        <v>0.05</v>
      </c>
      <c r="J58" s="4" t="n">
        <v>0.00252464959666919</v>
      </c>
      <c r="K58" s="1" t="n">
        <v>11.86</v>
      </c>
      <c r="L58" s="7"/>
      <c r="M58" s="7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0"/>
      <c r="AI58" s="0"/>
      <c r="AJ58" s="0"/>
      <c r="AK58" s="0"/>
      <c r="AL58" s="0"/>
      <c r="AM58" s="0"/>
      <c r="AN58" s="0"/>
      <c r="AO58" s="0"/>
      <c r="AP58" s="0"/>
      <c r="AQ58" s="0"/>
      <c r="AR58" s="0"/>
      <c r="AS58" s="0"/>
      <c r="AT58" s="0"/>
      <c r="AU58" s="0"/>
      <c r="AV58" s="0"/>
      <c r="AW58" s="0"/>
      <c r="AX58" s="0"/>
      <c r="AY58" s="0"/>
      <c r="AZ58" s="0"/>
      <c r="BA58" s="0"/>
      <c r="BB58" s="0"/>
      <c r="BC58" s="0"/>
      <c r="BD58" s="0"/>
      <c r="BE58" s="0"/>
      <c r="BF58" s="0"/>
      <c r="BG58" s="0"/>
      <c r="BH58" s="0"/>
      <c r="BI58" s="0"/>
      <c r="BJ58" s="0"/>
      <c r="BK58" s="0"/>
      <c r="BL58" s="0"/>
      <c r="BM58" s="0"/>
      <c r="BN58" s="0"/>
      <c r="BO58" s="0"/>
      <c r="BP58" s="0"/>
      <c r="BQ58" s="0"/>
      <c r="BR58" s="0"/>
      <c r="BS58" s="0"/>
      <c r="BT58" s="0"/>
      <c r="BU58" s="0"/>
      <c r="BV58" s="0"/>
      <c r="BW58" s="0"/>
      <c r="BX58" s="0"/>
      <c r="BY58" s="0"/>
      <c r="BZ58" s="0"/>
      <c r="CA58" s="0"/>
      <c r="CB58" s="0"/>
      <c r="CC58" s="0"/>
      <c r="CD58" s="0"/>
      <c r="CE58" s="0"/>
      <c r="CF58" s="0"/>
      <c r="CG58" s="0"/>
      <c r="CH58" s="0"/>
      <c r="CI58" s="0"/>
      <c r="CJ58" s="0"/>
      <c r="CK58" s="0"/>
      <c r="CL58" s="0"/>
      <c r="CM58" s="0"/>
      <c r="CN58" s="0"/>
      <c r="CO58" s="0"/>
      <c r="CP58" s="0"/>
      <c r="CQ58" s="0"/>
      <c r="CR58" s="0"/>
      <c r="CS58" s="0"/>
      <c r="CT58" s="0"/>
      <c r="CU58" s="0"/>
      <c r="CV58" s="0"/>
      <c r="CW58" s="0"/>
      <c r="CX58" s="0"/>
      <c r="CY58" s="0"/>
      <c r="CZ58" s="0"/>
      <c r="DA58" s="0"/>
      <c r="DB58" s="0"/>
      <c r="DC58" s="0"/>
      <c r="DD58" s="0"/>
      <c r="DE58" s="0"/>
      <c r="DF58" s="0"/>
      <c r="DG58" s="0"/>
      <c r="DH58" s="0"/>
      <c r="DI58" s="0"/>
      <c r="DJ58" s="0"/>
      <c r="DK58" s="0"/>
      <c r="DL58" s="0"/>
      <c r="DM58" s="0"/>
      <c r="DN58" s="0"/>
      <c r="DO58" s="0"/>
      <c r="DP58" s="0"/>
      <c r="DQ58" s="0"/>
      <c r="DR58" s="0"/>
      <c r="DS58" s="0"/>
      <c r="DT58" s="0"/>
      <c r="DU58" s="0"/>
      <c r="DV58" s="0"/>
      <c r="DW58" s="0"/>
      <c r="DX58" s="0"/>
      <c r="DY58" s="0"/>
      <c r="DZ58" s="0"/>
      <c r="EA58" s="0"/>
      <c r="EB58" s="0"/>
      <c r="EC58" s="0"/>
      <c r="ED58" s="0"/>
      <c r="EE58" s="0"/>
      <c r="EF58" s="0"/>
      <c r="EG58" s="0"/>
      <c r="EH58" s="0"/>
      <c r="EI58" s="0"/>
      <c r="EJ58" s="0"/>
      <c r="EK58" s="0"/>
      <c r="EL58" s="0"/>
      <c r="EM58" s="0"/>
      <c r="EN58" s="0"/>
      <c r="EO58" s="0"/>
      <c r="EP58" s="0"/>
      <c r="EQ58" s="0"/>
      <c r="ER58" s="0"/>
      <c r="ES58" s="0"/>
      <c r="ET58" s="0"/>
      <c r="EU58" s="0"/>
      <c r="EV58" s="0"/>
      <c r="EW58" s="0"/>
      <c r="EX58" s="0"/>
      <c r="EY58" s="0"/>
      <c r="EZ58" s="0"/>
      <c r="FA58" s="0"/>
      <c r="FB58" s="0"/>
      <c r="FC58" s="0"/>
      <c r="FD58" s="0"/>
      <c r="FE58" s="0"/>
      <c r="FF58" s="0"/>
      <c r="FG58" s="0"/>
      <c r="FH58" s="0"/>
      <c r="FI58" s="0"/>
      <c r="FJ58" s="0"/>
      <c r="FK58" s="0"/>
      <c r="FL58" s="0"/>
      <c r="FM58" s="0"/>
      <c r="FN58" s="0"/>
      <c r="FO58" s="0"/>
      <c r="FP58" s="0"/>
      <c r="FQ58" s="0"/>
      <c r="FR58" s="0"/>
      <c r="FS58" s="0"/>
      <c r="FT58" s="0"/>
      <c r="FU58" s="0"/>
      <c r="FV58" s="0"/>
      <c r="FW58" s="0"/>
      <c r="FX58" s="0"/>
      <c r="FY58" s="0"/>
      <c r="FZ58" s="0"/>
      <c r="GA58" s="0"/>
      <c r="GB58" s="0"/>
      <c r="GC58" s="0"/>
      <c r="GD58" s="0"/>
      <c r="GE58" s="0"/>
      <c r="GF58" s="0"/>
      <c r="GG58" s="0"/>
      <c r="GH58" s="0"/>
      <c r="GI58" s="0"/>
      <c r="GJ58" s="0"/>
      <c r="GK58" s="0"/>
      <c r="GL58" s="0"/>
      <c r="GM58" s="0"/>
      <c r="GN58" s="0"/>
      <c r="GO58" s="0"/>
      <c r="GP58" s="0"/>
      <c r="GQ58" s="0"/>
      <c r="GR58" s="0"/>
      <c r="GS58" s="0"/>
      <c r="GT58" s="0"/>
      <c r="GU58" s="0"/>
      <c r="GV58" s="0"/>
      <c r="GW58" s="0"/>
      <c r="GX58" s="0"/>
      <c r="GY58" s="0"/>
      <c r="GZ58" s="0"/>
      <c r="HA58" s="0"/>
      <c r="HB58" s="0"/>
      <c r="HC58" s="0"/>
      <c r="HD58" s="0"/>
      <c r="HE58" s="0"/>
      <c r="HF58" s="0"/>
      <c r="HG58" s="0"/>
      <c r="HH58" s="0"/>
      <c r="HI58" s="0"/>
      <c r="HJ58" s="0"/>
      <c r="HK58" s="0"/>
      <c r="HL58" s="0"/>
      <c r="HM58" s="0"/>
      <c r="HN58" s="0"/>
      <c r="HO58" s="0"/>
      <c r="HP58" s="0"/>
      <c r="HQ58" s="0"/>
      <c r="HR58" s="0"/>
      <c r="HS58" s="0"/>
      <c r="HT58" s="0"/>
      <c r="HU58" s="0"/>
      <c r="HV58" s="0"/>
      <c r="HW58" s="0"/>
      <c r="HX58" s="0"/>
      <c r="HY58" s="0"/>
      <c r="HZ58" s="0"/>
      <c r="IA58" s="0"/>
      <c r="IB58" s="0"/>
      <c r="IC58" s="0"/>
      <c r="ID58" s="0"/>
      <c r="IE58" s="0"/>
      <c r="IF58" s="0"/>
      <c r="IG58" s="0"/>
      <c r="IH58" s="0"/>
      <c r="II58" s="0"/>
      <c r="IJ58" s="0"/>
      <c r="IK58" s="0"/>
      <c r="IL58" s="0"/>
      <c r="IM58" s="0"/>
      <c r="IN58" s="0"/>
      <c r="IO58" s="0"/>
      <c r="IP58" s="0"/>
      <c r="IQ58" s="0"/>
      <c r="IR58" s="0"/>
      <c r="IS58" s="0"/>
      <c r="IT58" s="0"/>
      <c r="IU58" s="0"/>
      <c r="IV58" s="0"/>
      <c r="IW58" s="0"/>
      <c r="IX58" s="0"/>
      <c r="IY58" s="0"/>
      <c r="IZ58" s="0"/>
      <c r="JA58" s="0"/>
      <c r="JB58" s="0"/>
      <c r="JC58" s="0"/>
      <c r="JD58" s="0"/>
      <c r="JE58" s="0"/>
      <c r="JF58" s="0"/>
      <c r="JG58" s="0"/>
      <c r="JH58" s="0"/>
      <c r="JI58" s="0"/>
      <c r="JJ58" s="0"/>
      <c r="JK58" s="0"/>
      <c r="JL58" s="0"/>
      <c r="JM58" s="0"/>
      <c r="JN58" s="0"/>
      <c r="JO58" s="0"/>
      <c r="JP58" s="0"/>
      <c r="JQ58" s="0"/>
      <c r="JR58" s="0"/>
      <c r="JS58" s="0"/>
      <c r="JT58" s="0"/>
      <c r="JU58" s="0"/>
      <c r="JV58" s="0"/>
      <c r="JW58" s="0"/>
      <c r="JX58" s="0"/>
      <c r="JY58" s="0"/>
      <c r="JZ58" s="0"/>
      <c r="KA58" s="0"/>
      <c r="KB58" s="0"/>
      <c r="KC58" s="0"/>
      <c r="KD58" s="0"/>
      <c r="KE58" s="0"/>
      <c r="KF58" s="0"/>
      <c r="KG58" s="0"/>
      <c r="KH58" s="0"/>
      <c r="KI58" s="0"/>
      <c r="KJ58" s="0"/>
      <c r="KK58" s="0"/>
      <c r="KL58" s="0"/>
      <c r="KM58" s="0"/>
      <c r="KN58" s="0"/>
      <c r="KO58" s="0"/>
      <c r="KP58" s="0"/>
      <c r="KQ58" s="0"/>
      <c r="KR58" s="0"/>
      <c r="KS58" s="0"/>
      <c r="KT58" s="0"/>
      <c r="KU58" s="0"/>
      <c r="KV58" s="0"/>
      <c r="KW58" s="0"/>
      <c r="KX58" s="0"/>
      <c r="KY58" s="0"/>
      <c r="KZ58" s="0"/>
      <c r="LA58" s="0"/>
      <c r="LB58" s="0"/>
      <c r="LC58" s="0"/>
      <c r="LD58" s="0"/>
      <c r="LE58" s="0"/>
      <c r="LF58" s="0"/>
      <c r="LG58" s="0"/>
      <c r="LH58" s="0"/>
      <c r="LI58" s="0"/>
      <c r="LJ58" s="0"/>
      <c r="LK58" s="0"/>
      <c r="LL58" s="0"/>
      <c r="LM58" s="0"/>
      <c r="LN58" s="0"/>
      <c r="LO58" s="0"/>
      <c r="LP58" s="0"/>
      <c r="LQ58" s="0"/>
      <c r="LR58" s="0"/>
      <c r="LS58" s="0"/>
      <c r="LT58" s="0"/>
      <c r="LU58" s="0"/>
      <c r="LV58" s="0"/>
      <c r="LW58" s="0"/>
      <c r="LX58" s="0"/>
      <c r="LY58" s="0"/>
      <c r="LZ58" s="0"/>
      <c r="MA58" s="0"/>
      <c r="MB58" s="0"/>
      <c r="MC58" s="0"/>
      <c r="MD58" s="0"/>
      <c r="ME58" s="0"/>
      <c r="MF58" s="0"/>
      <c r="MG58" s="0"/>
      <c r="MH58" s="0"/>
      <c r="MI58" s="0"/>
      <c r="MJ58" s="0"/>
      <c r="MK58" s="0"/>
      <c r="ML58" s="0"/>
      <c r="MM58" s="0"/>
      <c r="MN58" s="0"/>
      <c r="MO58" s="0"/>
      <c r="MP58" s="0"/>
      <c r="MQ58" s="0"/>
      <c r="MR58" s="0"/>
      <c r="MS58" s="0"/>
      <c r="MT58" s="0"/>
      <c r="MU58" s="0"/>
      <c r="MV58" s="0"/>
      <c r="MW58" s="0"/>
      <c r="MX58" s="0"/>
      <c r="MY58" s="0"/>
      <c r="MZ58" s="0"/>
      <c r="NA58" s="0"/>
      <c r="NB58" s="0"/>
      <c r="NC58" s="0"/>
      <c r="ND58" s="0"/>
      <c r="NE58" s="0"/>
      <c r="NF58" s="0"/>
      <c r="NG58" s="0"/>
      <c r="NH58" s="0"/>
      <c r="NI58" s="0"/>
      <c r="NJ58" s="0"/>
      <c r="NK58" s="0"/>
      <c r="NL58" s="0"/>
      <c r="NM58" s="0"/>
      <c r="NN58" s="0"/>
      <c r="NO58" s="0"/>
      <c r="NP58" s="0"/>
      <c r="NQ58" s="0"/>
      <c r="NR58" s="0"/>
      <c r="NS58" s="0"/>
      <c r="NT58" s="0"/>
      <c r="NU58" s="0"/>
      <c r="NV58" s="0"/>
      <c r="NW58" s="0"/>
      <c r="NX58" s="0"/>
      <c r="NY58" s="0"/>
      <c r="NZ58" s="0"/>
      <c r="OA58" s="0"/>
      <c r="OB58" s="0"/>
      <c r="OC58" s="0"/>
      <c r="OD58" s="0"/>
      <c r="OE58" s="0"/>
      <c r="OF58" s="0"/>
      <c r="OG58" s="0"/>
      <c r="OH58" s="0"/>
      <c r="OI58" s="0"/>
      <c r="OJ58" s="0"/>
      <c r="OK58" s="0"/>
      <c r="OL58" s="0"/>
      <c r="OM58" s="0"/>
      <c r="ON58" s="0"/>
      <c r="OO58" s="0"/>
      <c r="OP58" s="0"/>
      <c r="OQ58" s="0"/>
      <c r="OR58" s="0"/>
      <c r="OS58" s="0"/>
      <c r="OT58" s="0"/>
      <c r="OU58" s="0"/>
      <c r="OV58" s="0"/>
      <c r="OW58" s="0"/>
      <c r="OX58" s="0"/>
      <c r="OY58" s="0"/>
      <c r="OZ58" s="0"/>
      <c r="PA58" s="0"/>
      <c r="PB58" s="0"/>
      <c r="PC58" s="0"/>
      <c r="PD58" s="0"/>
      <c r="PE58" s="0"/>
      <c r="PF58" s="0"/>
      <c r="PG58" s="0"/>
      <c r="PH58" s="0"/>
      <c r="PI58" s="0"/>
      <c r="PJ58" s="0"/>
      <c r="PK58" s="0"/>
      <c r="PL58" s="0"/>
      <c r="PM58" s="0"/>
      <c r="PN58" s="0"/>
      <c r="PO58" s="0"/>
      <c r="PP58" s="0"/>
      <c r="PQ58" s="0"/>
      <c r="PR58" s="0"/>
      <c r="PS58" s="0"/>
      <c r="PT58" s="0"/>
      <c r="PU58" s="0"/>
      <c r="PV58" s="0"/>
      <c r="PW58" s="0"/>
      <c r="PX58" s="0"/>
      <c r="PY58" s="0"/>
      <c r="PZ58" s="0"/>
      <c r="QA58" s="0"/>
      <c r="QB58" s="0"/>
      <c r="QC58" s="0"/>
      <c r="QD58" s="0"/>
      <c r="QE58" s="0"/>
      <c r="QF58" s="0"/>
      <c r="QG58" s="0"/>
      <c r="QH58" s="0"/>
      <c r="QI58" s="0"/>
      <c r="QJ58" s="0"/>
      <c r="QK58" s="0"/>
      <c r="QL58" s="0"/>
      <c r="QM58" s="0"/>
      <c r="QN58" s="0"/>
      <c r="QO58" s="0"/>
      <c r="QP58" s="0"/>
      <c r="QQ58" s="0"/>
      <c r="QR58" s="0"/>
      <c r="QS58" s="0"/>
      <c r="QT58" s="0"/>
      <c r="QU58" s="0"/>
      <c r="QV58" s="0"/>
      <c r="QW58" s="0"/>
      <c r="QX58" s="0"/>
      <c r="QY58" s="0"/>
      <c r="QZ58" s="0"/>
      <c r="RA58" s="0"/>
      <c r="RB58" s="0"/>
      <c r="RC58" s="0"/>
      <c r="RD58" s="0"/>
      <c r="RE58" s="0"/>
      <c r="RF58" s="0"/>
      <c r="RG58" s="0"/>
      <c r="RH58" s="0"/>
      <c r="RI58" s="0"/>
      <c r="RJ58" s="0"/>
      <c r="RK58" s="0"/>
      <c r="RL58" s="0"/>
      <c r="RM58" s="0"/>
      <c r="RN58" s="0"/>
      <c r="RO58" s="0"/>
      <c r="RP58" s="0"/>
      <c r="RQ58" s="0"/>
      <c r="RR58" s="0"/>
      <c r="RS58" s="0"/>
      <c r="RT58" s="0"/>
      <c r="RU58" s="0"/>
      <c r="RV58" s="0"/>
      <c r="RW58" s="0"/>
      <c r="RX58" s="0"/>
      <c r="RY58" s="0"/>
      <c r="RZ58" s="0"/>
      <c r="SA58" s="0"/>
      <c r="SB58" s="0"/>
      <c r="SC58" s="0"/>
      <c r="SD58" s="0"/>
      <c r="SE58" s="0"/>
      <c r="SF58" s="0"/>
      <c r="SG58" s="0"/>
      <c r="SH58" s="0"/>
      <c r="SI58" s="0"/>
      <c r="SJ58" s="0"/>
      <c r="SK58" s="0"/>
      <c r="SL58" s="0"/>
      <c r="SM58" s="0"/>
      <c r="SN58" s="0"/>
      <c r="SO58" s="0"/>
      <c r="SP58" s="0"/>
      <c r="SQ58" s="0"/>
      <c r="SR58" s="0"/>
      <c r="SS58" s="0"/>
      <c r="ST58" s="0"/>
      <c r="SU58" s="0"/>
      <c r="SV58" s="0"/>
      <c r="SW58" s="0"/>
      <c r="SX58" s="0"/>
      <c r="SY58" s="0"/>
      <c r="SZ58" s="0"/>
      <c r="TA58" s="0"/>
      <c r="TB58" s="0"/>
      <c r="TC58" s="0"/>
      <c r="TD58" s="0"/>
      <c r="TE58" s="0"/>
      <c r="TF58" s="0"/>
      <c r="TG58" s="0"/>
      <c r="TH58" s="0"/>
      <c r="TI58" s="0"/>
      <c r="TJ58" s="0"/>
      <c r="TK58" s="0"/>
      <c r="TL58" s="0"/>
      <c r="TM58" s="0"/>
      <c r="TN58" s="0"/>
      <c r="TO58" s="0"/>
      <c r="TP58" s="0"/>
      <c r="TQ58" s="0"/>
      <c r="TR58" s="0"/>
      <c r="TS58" s="0"/>
      <c r="TT58" s="0"/>
      <c r="TU58" s="0"/>
      <c r="TV58" s="0"/>
      <c r="TW58" s="0"/>
      <c r="TX58" s="0"/>
      <c r="TY58" s="0"/>
      <c r="TZ58" s="0"/>
      <c r="UA58" s="0"/>
      <c r="UB58" s="0"/>
      <c r="UC58" s="0"/>
      <c r="UD58" s="0"/>
      <c r="UE58" s="0"/>
      <c r="UF58" s="0"/>
      <c r="UG58" s="0"/>
      <c r="UH58" s="0"/>
      <c r="UI58" s="0"/>
      <c r="UJ58" s="0"/>
      <c r="UK58" s="0"/>
      <c r="UL58" s="0"/>
      <c r="UM58" s="0"/>
      <c r="UN58" s="0"/>
      <c r="UO58" s="0"/>
      <c r="UP58" s="0"/>
      <c r="UQ58" s="0"/>
      <c r="UR58" s="0"/>
      <c r="US58" s="0"/>
      <c r="UT58" s="0"/>
      <c r="UU58" s="0"/>
      <c r="UV58" s="0"/>
      <c r="UW58" s="0"/>
      <c r="UX58" s="0"/>
      <c r="UY58" s="0"/>
      <c r="UZ58" s="0"/>
      <c r="VA58" s="0"/>
      <c r="VB58" s="0"/>
      <c r="VC58" s="0"/>
      <c r="VD58" s="0"/>
      <c r="VE58" s="0"/>
      <c r="VF58" s="0"/>
      <c r="VG58" s="0"/>
      <c r="VH58" s="0"/>
      <c r="VI58" s="0"/>
      <c r="VJ58" s="0"/>
      <c r="VK58" s="0"/>
      <c r="VL58" s="0"/>
      <c r="VM58" s="0"/>
      <c r="VN58" s="0"/>
      <c r="VO58" s="0"/>
      <c r="VP58" s="0"/>
      <c r="VQ58" s="0"/>
      <c r="VR58" s="0"/>
      <c r="VS58" s="0"/>
      <c r="VT58" s="0"/>
      <c r="VU58" s="0"/>
      <c r="VV58" s="0"/>
      <c r="VW58" s="0"/>
      <c r="VX58" s="0"/>
      <c r="VY58" s="0"/>
      <c r="VZ58" s="0"/>
      <c r="WA58" s="0"/>
      <c r="WB58" s="0"/>
      <c r="WC58" s="0"/>
      <c r="WD58" s="0"/>
      <c r="WE58" s="0"/>
      <c r="WF58" s="0"/>
      <c r="WG58" s="0"/>
      <c r="WH58" s="0"/>
      <c r="WI58" s="0"/>
      <c r="WJ58" s="0"/>
      <c r="WK58" s="0"/>
      <c r="WL58" s="0"/>
      <c r="WM58" s="0"/>
      <c r="WN58" s="0"/>
      <c r="WO58" s="0"/>
      <c r="WP58" s="0"/>
      <c r="WQ58" s="0"/>
      <c r="WR58" s="0"/>
      <c r="WS58" s="0"/>
      <c r="WT58" s="0"/>
      <c r="WU58" s="0"/>
      <c r="WV58" s="0"/>
      <c r="WW58" s="0"/>
      <c r="WX58" s="0"/>
      <c r="WY58" s="0"/>
      <c r="WZ58" s="0"/>
      <c r="XA58" s="0"/>
      <c r="XB58" s="0"/>
      <c r="XC58" s="0"/>
      <c r="XD58" s="0"/>
      <c r="XE58" s="0"/>
      <c r="XF58" s="0"/>
      <c r="XG58" s="0"/>
      <c r="XH58" s="0"/>
      <c r="XI58" s="0"/>
      <c r="XJ58" s="0"/>
      <c r="XK58" s="0"/>
      <c r="XL58" s="0"/>
      <c r="XM58" s="0"/>
      <c r="XN58" s="0"/>
      <c r="XO58" s="0"/>
      <c r="XP58" s="0"/>
      <c r="XQ58" s="0"/>
      <c r="XR58" s="0"/>
      <c r="XS58" s="0"/>
      <c r="XT58" s="0"/>
      <c r="XU58" s="0"/>
      <c r="XV58" s="0"/>
      <c r="XW58" s="0"/>
      <c r="XX58" s="0"/>
      <c r="XY58" s="0"/>
      <c r="XZ58" s="0"/>
      <c r="YA58" s="0"/>
      <c r="YB58" s="0"/>
      <c r="YC58" s="0"/>
      <c r="YD58" s="0"/>
      <c r="YE58" s="0"/>
      <c r="YF58" s="0"/>
      <c r="YG58" s="0"/>
      <c r="YH58" s="0"/>
      <c r="YI58" s="0"/>
      <c r="YJ58" s="0"/>
      <c r="YK58" s="0"/>
      <c r="YL58" s="0"/>
      <c r="YM58" s="0"/>
      <c r="YN58" s="0"/>
      <c r="YO58" s="0"/>
      <c r="YP58" s="0"/>
      <c r="YQ58" s="0"/>
      <c r="YR58" s="0"/>
      <c r="YS58" s="0"/>
      <c r="YT58" s="0"/>
      <c r="YU58" s="0"/>
      <c r="YV58" s="0"/>
      <c r="YW58" s="0"/>
      <c r="YX58" s="0"/>
      <c r="YY58" s="0"/>
      <c r="YZ58" s="0"/>
      <c r="ZA58" s="0"/>
      <c r="ZB58" s="0"/>
      <c r="ZC58" s="0"/>
      <c r="ZD58" s="0"/>
      <c r="ZE58" s="0"/>
      <c r="ZF58" s="0"/>
      <c r="ZG58" s="0"/>
      <c r="ZH58" s="0"/>
      <c r="ZI58" s="0"/>
      <c r="ZJ58" s="0"/>
      <c r="ZK58" s="0"/>
      <c r="ZL58" s="0"/>
      <c r="ZM58" s="0"/>
      <c r="ZN58" s="0"/>
      <c r="ZO58" s="0"/>
      <c r="ZP58" s="0"/>
      <c r="ZQ58" s="0"/>
      <c r="ZR58" s="0"/>
      <c r="ZS58" s="0"/>
      <c r="ZT58" s="0"/>
      <c r="ZU58" s="0"/>
      <c r="ZV58" s="0"/>
      <c r="ZW58" s="0"/>
      <c r="ZX58" s="0"/>
      <c r="ZY58" s="0"/>
      <c r="ZZ58" s="0"/>
      <c r="AAA58" s="0"/>
      <c r="AAB58" s="0"/>
      <c r="AAC58" s="0"/>
      <c r="AAD58" s="0"/>
      <c r="AAE58" s="0"/>
      <c r="AAF58" s="0"/>
      <c r="AAG58" s="0"/>
      <c r="AAH58" s="0"/>
      <c r="AAI58" s="0"/>
      <c r="AAJ58" s="0"/>
      <c r="AAK58" s="0"/>
      <c r="AAL58" s="0"/>
      <c r="AAM58" s="0"/>
      <c r="AAN58" s="0"/>
      <c r="AAO58" s="0"/>
      <c r="AAP58" s="0"/>
      <c r="AAQ58" s="0"/>
      <c r="AAR58" s="0"/>
      <c r="AAS58" s="0"/>
      <c r="AAT58" s="0"/>
      <c r="AAU58" s="0"/>
      <c r="AAV58" s="0"/>
      <c r="AAW58" s="0"/>
      <c r="AAX58" s="0"/>
      <c r="AAY58" s="0"/>
      <c r="AAZ58" s="0"/>
      <c r="ABA58" s="0"/>
      <c r="ABB58" s="0"/>
      <c r="ABC58" s="0"/>
      <c r="ABD58" s="0"/>
      <c r="ABE58" s="0"/>
      <c r="ABF58" s="0"/>
      <c r="ABG58" s="0"/>
      <c r="ABH58" s="0"/>
      <c r="ABI58" s="0"/>
      <c r="ABJ58" s="0"/>
      <c r="ABK58" s="0"/>
      <c r="ABL58" s="0"/>
      <c r="ABM58" s="0"/>
      <c r="ABN58" s="0"/>
      <c r="ABO58" s="0"/>
      <c r="ABP58" s="0"/>
      <c r="ABQ58" s="0"/>
      <c r="ABR58" s="0"/>
      <c r="ABS58" s="0"/>
      <c r="ABT58" s="0"/>
      <c r="ABU58" s="0"/>
      <c r="ABV58" s="0"/>
      <c r="ABW58" s="0"/>
      <c r="ABX58" s="0"/>
      <c r="ABY58" s="0"/>
      <c r="ABZ58" s="0"/>
      <c r="ACA58" s="0"/>
      <c r="ACB58" s="0"/>
      <c r="ACC58" s="0"/>
      <c r="ACD58" s="0"/>
      <c r="ACE58" s="0"/>
      <c r="ACF58" s="0"/>
      <c r="ACG58" s="0"/>
      <c r="ACH58" s="0"/>
      <c r="ACI58" s="0"/>
      <c r="ACJ58" s="0"/>
      <c r="ACK58" s="0"/>
      <c r="ACL58" s="0"/>
      <c r="ACM58" s="0"/>
      <c r="ACN58" s="0"/>
      <c r="ACO58" s="0"/>
      <c r="ACP58" s="0"/>
      <c r="ACQ58" s="0"/>
      <c r="ACR58" s="0"/>
      <c r="ACS58" s="0"/>
      <c r="ACT58" s="0"/>
      <c r="ACU58" s="0"/>
      <c r="ACV58" s="0"/>
      <c r="ACW58" s="0"/>
      <c r="ACX58" s="0"/>
      <c r="ACY58" s="0"/>
      <c r="ACZ58" s="0"/>
      <c r="ADA58" s="0"/>
      <c r="ADB58" s="0"/>
      <c r="ADC58" s="0"/>
      <c r="ADD58" s="0"/>
      <c r="ADE58" s="0"/>
      <c r="ADF58" s="0"/>
      <c r="ADG58" s="0"/>
      <c r="ADH58" s="0"/>
      <c r="ADI58" s="0"/>
      <c r="ADJ58" s="0"/>
      <c r="ADK58" s="0"/>
      <c r="ADL58" s="0"/>
      <c r="ADM58" s="0"/>
      <c r="ADN58" s="0"/>
      <c r="ADO58" s="0"/>
      <c r="ADP58" s="0"/>
      <c r="ADQ58" s="0"/>
      <c r="ADR58" s="0"/>
      <c r="ADS58" s="0"/>
      <c r="ADT58" s="0"/>
      <c r="ADU58" s="0"/>
      <c r="ADV58" s="0"/>
      <c r="ADW58" s="0"/>
      <c r="ADX58" s="0"/>
      <c r="ADY58" s="0"/>
      <c r="ADZ58" s="0"/>
      <c r="AEA58" s="0"/>
      <c r="AEB58" s="0"/>
      <c r="AEC58" s="0"/>
      <c r="AED58" s="0"/>
      <c r="AEE58" s="0"/>
      <c r="AEF58" s="0"/>
      <c r="AEG58" s="0"/>
      <c r="AEH58" s="0"/>
      <c r="AEI58" s="0"/>
      <c r="AEJ58" s="0"/>
      <c r="AEK58" s="0"/>
      <c r="AEL58" s="0"/>
      <c r="AEM58" s="0"/>
      <c r="AEN58" s="0"/>
      <c r="AEO58" s="0"/>
      <c r="AEP58" s="0"/>
      <c r="AEQ58" s="0"/>
      <c r="AER58" s="0"/>
      <c r="AES58" s="0"/>
      <c r="AET58" s="0"/>
      <c r="AEU58" s="0"/>
      <c r="AEV58" s="0"/>
      <c r="AEW58" s="0"/>
      <c r="AEX58" s="0"/>
      <c r="AEY58" s="0"/>
      <c r="AEZ58" s="0"/>
      <c r="AFA58" s="0"/>
      <c r="AFB58" s="0"/>
      <c r="AFC58" s="0"/>
      <c r="AFD58" s="0"/>
      <c r="AFE58" s="0"/>
      <c r="AFF58" s="0"/>
      <c r="AFG58" s="0"/>
      <c r="AFH58" s="0"/>
      <c r="AFI58" s="0"/>
      <c r="AFJ58" s="0"/>
      <c r="AFK58" s="0"/>
      <c r="AFL58" s="0"/>
      <c r="AFM58" s="0"/>
      <c r="AFN58" s="0"/>
      <c r="AFO58" s="0"/>
      <c r="AFP58" s="0"/>
      <c r="AFQ58" s="0"/>
      <c r="AFR58" s="0"/>
      <c r="AFS58" s="0"/>
      <c r="AFT58" s="0"/>
      <c r="AFU58" s="0"/>
      <c r="AFV58" s="0"/>
      <c r="AFW58" s="0"/>
      <c r="AFX58" s="0"/>
      <c r="AFY58" s="0"/>
      <c r="AFZ58" s="0"/>
      <c r="AGA58" s="0"/>
      <c r="AGB58" s="0"/>
      <c r="AGC58" s="0"/>
      <c r="AGD58" s="0"/>
      <c r="AGE58" s="0"/>
      <c r="AGF58" s="0"/>
      <c r="AGG58" s="0"/>
      <c r="AGH58" s="0"/>
      <c r="AGI58" s="0"/>
      <c r="AGJ58" s="0"/>
      <c r="AGK58" s="0"/>
      <c r="AGL58" s="0"/>
      <c r="AGM58" s="0"/>
      <c r="AGN58" s="0"/>
      <c r="AGO58" s="0"/>
      <c r="AGP58" s="0"/>
      <c r="AGQ58" s="0"/>
      <c r="AGR58" s="0"/>
      <c r="AGS58" s="0"/>
      <c r="AGT58" s="0"/>
      <c r="AGU58" s="0"/>
      <c r="AGV58" s="0"/>
      <c r="AGW58" s="0"/>
      <c r="AGX58" s="0"/>
      <c r="AGY58" s="0"/>
      <c r="AGZ58" s="0"/>
      <c r="AHA58" s="0"/>
      <c r="AHB58" s="0"/>
      <c r="AHC58" s="0"/>
      <c r="AHD58" s="0"/>
      <c r="AHE58" s="0"/>
      <c r="AHF58" s="0"/>
      <c r="AHG58" s="0"/>
      <c r="AHH58" s="0"/>
      <c r="AHI58" s="0"/>
      <c r="AHJ58" s="0"/>
      <c r="AHK58" s="0"/>
      <c r="AHL58" s="0"/>
      <c r="AHM58" s="0"/>
      <c r="AHN58" s="0"/>
      <c r="AHO58" s="0"/>
      <c r="AHP58" s="0"/>
      <c r="AHQ58" s="0"/>
      <c r="AHR58" s="0"/>
      <c r="AHS58" s="0"/>
      <c r="AHT58" s="0"/>
      <c r="AHU58" s="0"/>
      <c r="AHV58" s="0"/>
      <c r="AHW58" s="0"/>
      <c r="AHX58" s="0"/>
      <c r="AHY58" s="0"/>
      <c r="AHZ58" s="0"/>
      <c r="AIA58" s="0"/>
      <c r="AIB58" s="0"/>
      <c r="AIC58" s="0"/>
      <c r="AID58" s="0"/>
      <c r="AIE58" s="0"/>
      <c r="AIF58" s="0"/>
      <c r="AIG58" s="0"/>
      <c r="AIH58" s="0"/>
      <c r="AII58" s="0"/>
      <c r="AIJ58" s="0"/>
      <c r="AIK58" s="0"/>
      <c r="AIL58" s="0"/>
      <c r="AIM58" s="0"/>
      <c r="AIN58" s="0"/>
      <c r="AIO58" s="0"/>
      <c r="AIP58" s="0"/>
      <c r="AIQ58" s="0"/>
      <c r="AIR58" s="0"/>
      <c r="AIS58" s="0"/>
      <c r="AIT58" s="0"/>
      <c r="AIU58" s="0"/>
      <c r="AIV58" s="0"/>
      <c r="AIW58" s="0"/>
      <c r="AIX58" s="0"/>
      <c r="AIY58" s="0"/>
      <c r="AIZ58" s="0"/>
      <c r="AJA58" s="0"/>
      <c r="AJB58" s="0"/>
      <c r="AJC58" s="0"/>
      <c r="AJD58" s="0"/>
      <c r="AJE58" s="0"/>
      <c r="AJF58" s="0"/>
      <c r="AJG58" s="0"/>
      <c r="AJH58" s="0"/>
      <c r="AJI58" s="0"/>
      <c r="AJJ58" s="0"/>
      <c r="AJK58" s="0"/>
      <c r="AJL58" s="0"/>
      <c r="AJM58" s="0"/>
      <c r="AJN58" s="0"/>
      <c r="AJO58" s="0"/>
      <c r="AJP58" s="0"/>
      <c r="AJQ58" s="0"/>
      <c r="AJR58" s="0"/>
      <c r="AJS58" s="0"/>
      <c r="AJT58" s="0"/>
      <c r="AJU58" s="0"/>
      <c r="AJV58" s="0"/>
      <c r="AJW58" s="0"/>
      <c r="AJX58" s="0"/>
      <c r="AJY58" s="0"/>
      <c r="AJZ58" s="0"/>
      <c r="AKA58" s="0"/>
      <c r="AKB58" s="0"/>
      <c r="AKC58" s="0"/>
      <c r="AKD58" s="0"/>
      <c r="AKE58" s="0"/>
      <c r="AKF58" s="0"/>
      <c r="AKG58" s="0"/>
      <c r="AKH58" s="0"/>
      <c r="AKI58" s="0"/>
      <c r="AKJ58" s="0"/>
      <c r="AKK58" s="0"/>
      <c r="AKL58" s="0"/>
      <c r="AKM58" s="0"/>
      <c r="AKN58" s="0"/>
      <c r="AKO58" s="0"/>
      <c r="AKP58" s="0"/>
      <c r="AKQ58" s="0"/>
      <c r="AKR58" s="0"/>
      <c r="AKS58" s="0"/>
      <c r="AKT58" s="0"/>
      <c r="AKU58" s="0"/>
      <c r="AKV58" s="0"/>
      <c r="AKW58" s="0"/>
      <c r="AKX58" s="0"/>
      <c r="AKY58" s="0"/>
      <c r="AKZ58" s="0"/>
      <c r="ALA58" s="0"/>
      <c r="ALB58" s="0"/>
      <c r="ALC58" s="0"/>
      <c r="ALD58" s="0"/>
      <c r="ALE58" s="0"/>
      <c r="ALF58" s="0"/>
      <c r="ALG58" s="0"/>
      <c r="ALH58" s="0"/>
      <c r="ALI58" s="0"/>
      <c r="ALJ58" s="0"/>
      <c r="ALK58" s="0"/>
      <c r="ALL58" s="0"/>
      <c r="ALM58" s="0"/>
      <c r="ALN58" s="0"/>
      <c r="ALO58" s="0"/>
      <c r="ALP58" s="0"/>
      <c r="ALQ58" s="0"/>
      <c r="ALR58" s="0"/>
      <c r="ALS58" s="0"/>
      <c r="ALT58" s="0"/>
      <c r="ALU58" s="0"/>
      <c r="ALV58" s="0"/>
      <c r="ALW58" s="0"/>
      <c r="ALX58" s="0"/>
      <c r="ALY58" s="0"/>
      <c r="ALZ58" s="0"/>
      <c r="AMA58" s="0"/>
      <c r="AMB58" s="0"/>
      <c r="AMC58" s="0"/>
      <c r="AMD58" s="0"/>
      <c r="AME58" s="0"/>
      <c r="AMF58" s="0"/>
      <c r="AMG58" s="0"/>
      <c r="AMH58" s="0"/>
      <c r="AMI58" s="0"/>
      <c r="AMJ58" s="0"/>
    </row>
    <row r="59" customFormat="false" ht="13.8" hidden="false" customHeight="false" outlineLevel="0" collapsed="false">
      <c r="A59" s="1" t="s">
        <v>74</v>
      </c>
      <c r="B59" s="1" t="s">
        <v>61</v>
      </c>
      <c r="C59" s="1" t="s">
        <v>75</v>
      </c>
      <c r="D59" s="1" t="s">
        <v>14</v>
      </c>
      <c r="E59" s="1" t="n">
        <v>36</v>
      </c>
      <c r="F59" s="7" t="n">
        <v>4.19</v>
      </c>
      <c r="G59" s="1" t="n">
        <v>4042134</v>
      </c>
      <c r="H59" s="1" t="n">
        <v>3497949</v>
      </c>
      <c r="I59" s="1" t="n">
        <v>0.01</v>
      </c>
      <c r="J59" s="4" t="n">
        <v>0.000142940906228193</v>
      </c>
      <c r="K59" s="1" t="n">
        <v>58.35</v>
      </c>
      <c r="L59" s="7"/>
      <c r="M59" s="7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0"/>
      <c r="AI59" s="0"/>
      <c r="AJ59" s="0"/>
      <c r="AK59" s="0"/>
      <c r="AL59" s="0"/>
      <c r="AM59" s="0"/>
      <c r="AN59" s="0"/>
      <c r="AO59" s="0"/>
      <c r="AP59" s="0"/>
      <c r="AQ59" s="0"/>
      <c r="AR59" s="0"/>
      <c r="AS59" s="0"/>
      <c r="AT59" s="0"/>
      <c r="AU59" s="0"/>
      <c r="AV59" s="0"/>
      <c r="AW59" s="0"/>
      <c r="AX59" s="0"/>
      <c r="AY59" s="0"/>
      <c r="AZ59" s="0"/>
      <c r="BA59" s="0"/>
      <c r="BB59" s="0"/>
      <c r="BC59" s="0"/>
      <c r="BD59" s="0"/>
      <c r="BE59" s="0"/>
      <c r="BF59" s="0"/>
      <c r="BG59" s="0"/>
      <c r="BH59" s="0"/>
      <c r="BI59" s="0"/>
      <c r="BJ59" s="0"/>
      <c r="BK59" s="0"/>
      <c r="BL59" s="0"/>
      <c r="BM59" s="0"/>
      <c r="BN59" s="0"/>
      <c r="BO59" s="0"/>
      <c r="BP59" s="0"/>
      <c r="BQ59" s="0"/>
      <c r="BR59" s="0"/>
      <c r="BS59" s="0"/>
      <c r="BT59" s="0"/>
      <c r="BU59" s="0"/>
      <c r="BV59" s="0"/>
      <c r="BW59" s="0"/>
      <c r="BX59" s="0"/>
      <c r="BY59" s="0"/>
      <c r="BZ59" s="0"/>
      <c r="CA59" s="0"/>
      <c r="CB59" s="0"/>
      <c r="CC59" s="0"/>
      <c r="CD59" s="0"/>
      <c r="CE59" s="0"/>
      <c r="CF59" s="0"/>
      <c r="CG59" s="0"/>
      <c r="CH59" s="0"/>
      <c r="CI59" s="0"/>
      <c r="CJ59" s="0"/>
      <c r="CK59" s="0"/>
      <c r="CL59" s="0"/>
      <c r="CM59" s="0"/>
      <c r="CN59" s="0"/>
      <c r="CO59" s="0"/>
      <c r="CP59" s="0"/>
      <c r="CQ59" s="0"/>
      <c r="CR59" s="0"/>
      <c r="CS59" s="0"/>
      <c r="CT59" s="0"/>
      <c r="CU59" s="0"/>
      <c r="CV59" s="0"/>
      <c r="CW59" s="0"/>
      <c r="CX59" s="0"/>
      <c r="CY59" s="0"/>
      <c r="CZ59" s="0"/>
      <c r="DA59" s="0"/>
      <c r="DB59" s="0"/>
      <c r="DC59" s="0"/>
      <c r="DD59" s="0"/>
      <c r="DE59" s="0"/>
      <c r="DF59" s="0"/>
      <c r="DG59" s="0"/>
      <c r="DH59" s="0"/>
      <c r="DI59" s="0"/>
      <c r="DJ59" s="0"/>
      <c r="DK59" s="0"/>
      <c r="DL59" s="0"/>
      <c r="DM59" s="0"/>
      <c r="DN59" s="0"/>
      <c r="DO59" s="0"/>
      <c r="DP59" s="0"/>
      <c r="DQ59" s="0"/>
      <c r="DR59" s="0"/>
      <c r="DS59" s="0"/>
      <c r="DT59" s="0"/>
      <c r="DU59" s="0"/>
      <c r="DV59" s="0"/>
      <c r="DW59" s="0"/>
      <c r="DX59" s="0"/>
      <c r="DY59" s="0"/>
      <c r="DZ59" s="0"/>
      <c r="EA59" s="0"/>
      <c r="EB59" s="0"/>
      <c r="EC59" s="0"/>
      <c r="ED59" s="0"/>
      <c r="EE59" s="0"/>
      <c r="EF59" s="0"/>
      <c r="EG59" s="0"/>
      <c r="EH59" s="0"/>
      <c r="EI59" s="0"/>
      <c r="EJ59" s="0"/>
      <c r="EK59" s="0"/>
      <c r="EL59" s="0"/>
      <c r="EM59" s="0"/>
      <c r="EN59" s="0"/>
      <c r="EO59" s="0"/>
      <c r="EP59" s="0"/>
      <c r="EQ59" s="0"/>
      <c r="ER59" s="0"/>
      <c r="ES59" s="0"/>
      <c r="ET59" s="0"/>
      <c r="EU59" s="0"/>
      <c r="EV59" s="0"/>
      <c r="EW59" s="0"/>
      <c r="EX59" s="0"/>
      <c r="EY59" s="0"/>
      <c r="EZ59" s="0"/>
      <c r="FA59" s="0"/>
      <c r="FB59" s="0"/>
      <c r="FC59" s="0"/>
      <c r="FD59" s="0"/>
      <c r="FE59" s="0"/>
      <c r="FF59" s="0"/>
      <c r="FG59" s="0"/>
      <c r="FH59" s="0"/>
      <c r="FI59" s="0"/>
      <c r="FJ59" s="0"/>
      <c r="FK59" s="0"/>
      <c r="FL59" s="0"/>
      <c r="FM59" s="0"/>
      <c r="FN59" s="0"/>
      <c r="FO59" s="0"/>
      <c r="FP59" s="0"/>
      <c r="FQ59" s="0"/>
      <c r="FR59" s="0"/>
      <c r="FS59" s="0"/>
      <c r="FT59" s="0"/>
      <c r="FU59" s="0"/>
      <c r="FV59" s="0"/>
      <c r="FW59" s="0"/>
      <c r="FX59" s="0"/>
      <c r="FY59" s="0"/>
      <c r="FZ59" s="0"/>
      <c r="GA59" s="0"/>
      <c r="GB59" s="0"/>
      <c r="GC59" s="0"/>
      <c r="GD59" s="0"/>
      <c r="GE59" s="0"/>
      <c r="GF59" s="0"/>
      <c r="GG59" s="0"/>
      <c r="GH59" s="0"/>
      <c r="GI59" s="0"/>
      <c r="GJ59" s="0"/>
      <c r="GK59" s="0"/>
      <c r="GL59" s="0"/>
      <c r="GM59" s="0"/>
      <c r="GN59" s="0"/>
      <c r="GO59" s="0"/>
      <c r="GP59" s="0"/>
      <c r="GQ59" s="0"/>
      <c r="GR59" s="0"/>
      <c r="GS59" s="0"/>
      <c r="GT59" s="0"/>
      <c r="GU59" s="0"/>
      <c r="GV59" s="0"/>
      <c r="GW59" s="0"/>
      <c r="GX59" s="0"/>
      <c r="GY59" s="0"/>
      <c r="GZ59" s="0"/>
      <c r="HA59" s="0"/>
      <c r="HB59" s="0"/>
      <c r="HC59" s="0"/>
      <c r="HD59" s="0"/>
      <c r="HE59" s="0"/>
      <c r="HF59" s="0"/>
      <c r="HG59" s="0"/>
      <c r="HH59" s="0"/>
      <c r="HI59" s="0"/>
      <c r="HJ59" s="0"/>
      <c r="HK59" s="0"/>
      <c r="HL59" s="0"/>
      <c r="HM59" s="0"/>
      <c r="HN59" s="0"/>
      <c r="HO59" s="0"/>
      <c r="HP59" s="0"/>
      <c r="HQ59" s="0"/>
      <c r="HR59" s="0"/>
      <c r="HS59" s="0"/>
      <c r="HT59" s="0"/>
      <c r="HU59" s="0"/>
      <c r="HV59" s="0"/>
      <c r="HW59" s="0"/>
      <c r="HX59" s="0"/>
      <c r="HY59" s="0"/>
      <c r="HZ59" s="0"/>
      <c r="IA59" s="0"/>
      <c r="IB59" s="0"/>
      <c r="IC59" s="0"/>
      <c r="ID59" s="0"/>
      <c r="IE59" s="0"/>
      <c r="IF59" s="0"/>
      <c r="IG59" s="0"/>
      <c r="IH59" s="0"/>
      <c r="II59" s="0"/>
      <c r="IJ59" s="0"/>
      <c r="IK59" s="0"/>
      <c r="IL59" s="0"/>
      <c r="IM59" s="0"/>
      <c r="IN59" s="0"/>
      <c r="IO59" s="0"/>
      <c r="IP59" s="0"/>
      <c r="IQ59" s="0"/>
      <c r="IR59" s="0"/>
      <c r="IS59" s="0"/>
      <c r="IT59" s="0"/>
      <c r="IU59" s="0"/>
      <c r="IV59" s="0"/>
      <c r="IW59" s="0"/>
      <c r="IX59" s="0"/>
      <c r="IY59" s="0"/>
      <c r="IZ59" s="0"/>
      <c r="JA59" s="0"/>
      <c r="JB59" s="0"/>
      <c r="JC59" s="0"/>
      <c r="JD59" s="0"/>
      <c r="JE59" s="0"/>
      <c r="JF59" s="0"/>
      <c r="JG59" s="0"/>
      <c r="JH59" s="0"/>
      <c r="JI59" s="0"/>
      <c r="JJ59" s="0"/>
      <c r="JK59" s="0"/>
      <c r="JL59" s="0"/>
      <c r="JM59" s="0"/>
      <c r="JN59" s="0"/>
      <c r="JO59" s="0"/>
      <c r="JP59" s="0"/>
      <c r="JQ59" s="0"/>
      <c r="JR59" s="0"/>
      <c r="JS59" s="0"/>
      <c r="JT59" s="0"/>
      <c r="JU59" s="0"/>
      <c r="JV59" s="0"/>
      <c r="JW59" s="0"/>
      <c r="JX59" s="0"/>
      <c r="JY59" s="0"/>
      <c r="JZ59" s="0"/>
      <c r="KA59" s="0"/>
      <c r="KB59" s="0"/>
      <c r="KC59" s="0"/>
      <c r="KD59" s="0"/>
      <c r="KE59" s="0"/>
      <c r="KF59" s="0"/>
      <c r="KG59" s="0"/>
      <c r="KH59" s="0"/>
      <c r="KI59" s="0"/>
      <c r="KJ59" s="0"/>
      <c r="KK59" s="0"/>
      <c r="KL59" s="0"/>
      <c r="KM59" s="0"/>
      <c r="KN59" s="0"/>
      <c r="KO59" s="0"/>
      <c r="KP59" s="0"/>
      <c r="KQ59" s="0"/>
      <c r="KR59" s="0"/>
      <c r="KS59" s="0"/>
      <c r="KT59" s="0"/>
      <c r="KU59" s="0"/>
      <c r="KV59" s="0"/>
      <c r="KW59" s="0"/>
      <c r="KX59" s="0"/>
      <c r="KY59" s="0"/>
      <c r="KZ59" s="0"/>
      <c r="LA59" s="0"/>
      <c r="LB59" s="0"/>
      <c r="LC59" s="0"/>
      <c r="LD59" s="0"/>
      <c r="LE59" s="0"/>
      <c r="LF59" s="0"/>
      <c r="LG59" s="0"/>
      <c r="LH59" s="0"/>
      <c r="LI59" s="0"/>
      <c r="LJ59" s="0"/>
      <c r="LK59" s="0"/>
      <c r="LL59" s="0"/>
      <c r="LM59" s="0"/>
      <c r="LN59" s="0"/>
      <c r="LO59" s="0"/>
      <c r="LP59" s="0"/>
      <c r="LQ59" s="0"/>
      <c r="LR59" s="0"/>
      <c r="LS59" s="0"/>
      <c r="LT59" s="0"/>
      <c r="LU59" s="0"/>
      <c r="LV59" s="0"/>
      <c r="LW59" s="0"/>
      <c r="LX59" s="0"/>
      <c r="LY59" s="0"/>
      <c r="LZ59" s="0"/>
      <c r="MA59" s="0"/>
      <c r="MB59" s="0"/>
      <c r="MC59" s="0"/>
      <c r="MD59" s="0"/>
      <c r="ME59" s="0"/>
      <c r="MF59" s="0"/>
      <c r="MG59" s="0"/>
      <c r="MH59" s="0"/>
      <c r="MI59" s="0"/>
      <c r="MJ59" s="0"/>
      <c r="MK59" s="0"/>
      <c r="ML59" s="0"/>
      <c r="MM59" s="0"/>
      <c r="MN59" s="0"/>
      <c r="MO59" s="0"/>
      <c r="MP59" s="0"/>
      <c r="MQ59" s="0"/>
      <c r="MR59" s="0"/>
      <c r="MS59" s="0"/>
      <c r="MT59" s="0"/>
      <c r="MU59" s="0"/>
      <c r="MV59" s="0"/>
      <c r="MW59" s="0"/>
      <c r="MX59" s="0"/>
      <c r="MY59" s="0"/>
      <c r="MZ59" s="0"/>
      <c r="NA59" s="0"/>
      <c r="NB59" s="0"/>
      <c r="NC59" s="0"/>
      <c r="ND59" s="0"/>
      <c r="NE59" s="0"/>
      <c r="NF59" s="0"/>
      <c r="NG59" s="0"/>
      <c r="NH59" s="0"/>
      <c r="NI59" s="0"/>
      <c r="NJ59" s="0"/>
      <c r="NK59" s="0"/>
      <c r="NL59" s="0"/>
      <c r="NM59" s="0"/>
      <c r="NN59" s="0"/>
      <c r="NO59" s="0"/>
      <c r="NP59" s="0"/>
      <c r="NQ59" s="0"/>
      <c r="NR59" s="0"/>
      <c r="NS59" s="0"/>
      <c r="NT59" s="0"/>
      <c r="NU59" s="0"/>
      <c r="NV59" s="0"/>
      <c r="NW59" s="0"/>
      <c r="NX59" s="0"/>
      <c r="NY59" s="0"/>
      <c r="NZ59" s="0"/>
      <c r="OA59" s="0"/>
      <c r="OB59" s="0"/>
      <c r="OC59" s="0"/>
      <c r="OD59" s="0"/>
      <c r="OE59" s="0"/>
      <c r="OF59" s="0"/>
      <c r="OG59" s="0"/>
      <c r="OH59" s="0"/>
      <c r="OI59" s="0"/>
      <c r="OJ59" s="0"/>
      <c r="OK59" s="0"/>
      <c r="OL59" s="0"/>
      <c r="OM59" s="0"/>
      <c r="ON59" s="0"/>
      <c r="OO59" s="0"/>
      <c r="OP59" s="0"/>
      <c r="OQ59" s="0"/>
      <c r="OR59" s="0"/>
      <c r="OS59" s="0"/>
      <c r="OT59" s="0"/>
      <c r="OU59" s="0"/>
      <c r="OV59" s="0"/>
      <c r="OW59" s="0"/>
      <c r="OX59" s="0"/>
      <c r="OY59" s="0"/>
      <c r="OZ59" s="0"/>
      <c r="PA59" s="0"/>
      <c r="PB59" s="0"/>
      <c r="PC59" s="0"/>
      <c r="PD59" s="0"/>
      <c r="PE59" s="0"/>
      <c r="PF59" s="0"/>
      <c r="PG59" s="0"/>
      <c r="PH59" s="0"/>
      <c r="PI59" s="0"/>
      <c r="PJ59" s="0"/>
      <c r="PK59" s="0"/>
      <c r="PL59" s="0"/>
      <c r="PM59" s="0"/>
      <c r="PN59" s="0"/>
      <c r="PO59" s="0"/>
      <c r="PP59" s="0"/>
      <c r="PQ59" s="0"/>
      <c r="PR59" s="0"/>
      <c r="PS59" s="0"/>
      <c r="PT59" s="0"/>
      <c r="PU59" s="0"/>
      <c r="PV59" s="0"/>
      <c r="PW59" s="0"/>
      <c r="PX59" s="0"/>
      <c r="PY59" s="0"/>
      <c r="PZ59" s="0"/>
      <c r="QA59" s="0"/>
      <c r="QB59" s="0"/>
      <c r="QC59" s="0"/>
      <c r="QD59" s="0"/>
      <c r="QE59" s="0"/>
      <c r="QF59" s="0"/>
      <c r="QG59" s="0"/>
      <c r="QH59" s="0"/>
      <c r="QI59" s="0"/>
      <c r="QJ59" s="0"/>
      <c r="QK59" s="0"/>
      <c r="QL59" s="0"/>
      <c r="QM59" s="0"/>
      <c r="QN59" s="0"/>
      <c r="QO59" s="0"/>
      <c r="QP59" s="0"/>
      <c r="QQ59" s="0"/>
      <c r="QR59" s="0"/>
      <c r="QS59" s="0"/>
      <c r="QT59" s="0"/>
      <c r="QU59" s="0"/>
      <c r="QV59" s="0"/>
      <c r="QW59" s="0"/>
      <c r="QX59" s="0"/>
      <c r="QY59" s="0"/>
      <c r="QZ59" s="0"/>
      <c r="RA59" s="0"/>
      <c r="RB59" s="0"/>
      <c r="RC59" s="0"/>
      <c r="RD59" s="0"/>
      <c r="RE59" s="0"/>
      <c r="RF59" s="0"/>
      <c r="RG59" s="0"/>
      <c r="RH59" s="0"/>
      <c r="RI59" s="0"/>
      <c r="RJ59" s="0"/>
      <c r="RK59" s="0"/>
      <c r="RL59" s="0"/>
      <c r="RM59" s="0"/>
      <c r="RN59" s="0"/>
      <c r="RO59" s="0"/>
      <c r="RP59" s="0"/>
      <c r="RQ59" s="0"/>
      <c r="RR59" s="0"/>
      <c r="RS59" s="0"/>
      <c r="RT59" s="0"/>
      <c r="RU59" s="0"/>
      <c r="RV59" s="0"/>
      <c r="RW59" s="0"/>
      <c r="RX59" s="0"/>
      <c r="RY59" s="0"/>
      <c r="RZ59" s="0"/>
      <c r="SA59" s="0"/>
      <c r="SB59" s="0"/>
      <c r="SC59" s="0"/>
      <c r="SD59" s="0"/>
      <c r="SE59" s="0"/>
      <c r="SF59" s="0"/>
      <c r="SG59" s="0"/>
      <c r="SH59" s="0"/>
      <c r="SI59" s="0"/>
      <c r="SJ59" s="0"/>
      <c r="SK59" s="0"/>
      <c r="SL59" s="0"/>
      <c r="SM59" s="0"/>
      <c r="SN59" s="0"/>
      <c r="SO59" s="0"/>
      <c r="SP59" s="0"/>
      <c r="SQ59" s="0"/>
      <c r="SR59" s="0"/>
      <c r="SS59" s="0"/>
      <c r="ST59" s="0"/>
      <c r="SU59" s="0"/>
      <c r="SV59" s="0"/>
      <c r="SW59" s="0"/>
      <c r="SX59" s="0"/>
      <c r="SY59" s="0"/>
      <c r="SZ59" s="0"/>
      <c r="TA59" s="0"/>
      <c r="TB59" s="0"/>
      <c r="TC59" s="0"/>
      <c r="TD59" s="0"/>
      <c r="TE59" s="0"/>
      <c r="TF59" s="0"/>
      <c r="TG59" s="0"/>
      <c r="TH59" s="0"/>
      <c r="TI59" s="0"/>
      <c r="TJ59" s="0"/>
      <c r="TK59" s="0"/>
      <c r="TL59" s="0"/>
      <c r="TM59" s="0"/>
      <c r="TN59" s="0"/>
      <c r="TO59" s="0"/>
      <c r="TP59" s="0"/>
      <c r="TQ59" s="0"/>
      <c r="TR59" s="0"/>
      <c r="TS59" s="0"/>
      <c r="TT59" s="0"/>
      <c r="TU59" s="0"/>
      <c r="TV59" s="0"/>
      <c r="TW59" s="0"/>
      <c r="TX59" s="0"/>
      <c r="TY59" s="0"/>
      <c r="TZ59" s="0"/>
      <c r="UA59" s="0"/>
      <c r="UB59" s="0"/>
      <c r="UC59" s="0"/>
      <c r="UD59" s="0"/>
      <c r="UE59" s="0"/>
      <c r="UF59" s="0"/>
      <c r="UG59" s="0"/>
      <c r="UH59" s="0"/>
      <c r="UI59" s="0"/>
      <c r="UJ59" s="0"/>
      <c r="UK59" s="0"/>
      <c r="UL59" s="0"/>
      <c r="UM59" s="0"/>
      <c r="UN59" s="0"/>
      <c r="UO59" s="0"/>
      <c r="UP59" s="0"/>
      <c r="UQ59" s="0"/>
      <c r="UR59" s="0"/>
      <c r="US59" s="0"/>
      <c r="UT59" s="0"/>
      <c r="UU59" s="0"/>
      <c r="UV59" s="0"/>
      <c r="UW59" s="0"/>
      <c r="UX59" s="0"/>
      <c r="UY59" s="0"/>
      <c r="UZ59" s="0"/>
      <c r="VA59" s="0"/>
      <c r="VB59" s="0"/>
      <c r="VC59" s="0"/>
      <c r="VD59" s="0"/>
      <c r="VE59" s="0"/>
      <c r="VF59" s="0"/>
      <c r="VG59" s="0"/>
      <c r="VH59" s="0"/>
      <c r="VI59" s="0"/>
      <c r="VJ59" s="0"/>
      <c r="VK59" s="0"/>
      <c r="VL59" s="0"/>
      <c r="VM59" s="0"/>
      <c r="VN59" s="0"/>
      <c r="VO59" s="0"/>
      <c r="VP59" s="0"/>
      <c r="VQ59" s="0"/>
      <c r="VR59" s="0"/>
      <c r="VS59" s="0"/>
      <c r="VT59" s="0"/>
      <c r="VU59" s="0"/>
      <c r="VV59" s="0"/>
      <c r="VW59" s="0"/>
      <c r="VX59" s="0"/>
      <c r="VY59" s="0"/>
      <c r="VZ59" s="0"/>
      <c r="WA59" s="0"/>
      <c r="WB59" s="0"/>
      <c r="WC59" s="0"/>
      <c r="WD59" s="0"/>
      <c r="WE59" s="0"/>
      <c r="WF59" s="0"/>
      <c r="WG59" s="0"/>
      <c r="WH59" s="0"/>
      <c r="WI59" s="0"/>
      <c r="WJ59" s="0"/>
      <c r="WK59" s="0"/>
      <c r="WL59" s="0"/>
      <c r="WM59" s="0"/>
      <c r="WN59" s="0"/>
      <c r="WO59" s="0"/>
      <c r="WP59" s="0"/>
      <c r="WQ59" s="0"/>
      <c r="WR59" s="0"/>
      <c r="WS59" s="0"/>
      <c r="WT59" s="0"/>
      <c r="WU59" s="0"/>
      <c r="WV59" s="0"/>
      <c r="WW59" s="0"/>
      <c r="WX59" s="0"/>
      <c r="WY59" s="0"/>
      <c r="WZ59" s="0"/>
      <c r="XA59" s="0"/>
      <c r="XB59" s="0"/>
      <c r="XC59" s="0"/>
      <c r="XD59" s="0"/>
      <c r="XE59" s="0"/>
      <c r="XF59" s="0"/>
      <c r="XG59" s="0"/>
      <c r="XH59" s="0"/>
      <c r="XI59" s="0"/>
      <c r="XJ59" s="0"/>
      <c r="XK59" s="0"/>
      <c r="XL59" s="0"/>
      <c r="XM59" s="0"/>
      <c r="XN59" s="0"/>
      <c r="XO59" s="0"/>
      <c r="XP59" s="0"/>
      <c r="XQ59" s="0"/>
      <c r="XR59" s="0"/>
      <c r="XS59" s="0"/>
      <c r="XT59" s="0"/>
      <c r="XU59" s="0"/>
      <c r="XV59" s="0"/>
      <c r="XW59" s="0"/>
      <c r="XX59" s="0"/>
      <c r="XY59" s="0"/>
      <c r="XZ59" s="0"/>
      <c r="YA59" s="0"/>
      <c r="YB59" s="0"/>
      <c r="YC59" s="0"/>
      <c r="YD59" s="0"/>
      <c r="YE59" s="0"/>
      <c r="YF59" s="0"/>
      <c r="YG59" s="0"/>
      <c r="YH59" s="0"/>
      <c r="YI59" s="0"/>
      <c r="YJ59" s="0"/>
      <c r="YK59" s="0"/>
      <c r="YL59" s="0"/>
      <c r="YM59" s="0"/>
      <c r="YN59" s="0"/>
      <c r="YO59" s="0"/>
      <c r="YP59" s="0"/>
      <c r="YQ59" s="0"/>
      <c r="YR59" s="0"/>
      <c r="YS59" s="0"/>
      <c r="YT59" s="0"/>
      <c r="YU59" s="0"/>
      <c r="YV59" s="0"/>
      <c r="YW59" s="0"/>
      <c r="YX59" s="0"/>
      <c r="YY59" s="0"/>
      <c r="YZ59" s="0"/>
      <c r="ZA59" s="0"/>
      <c r="ZB59" s="0"/>
      <c r="ZC59" s="0"/>
      <c r="ZD59" s="0"/>
      <c r="ZE59" s="0"/>
      <c r="ZF59" s="0"/>
      <c r="ZG59" s="0"/>
      <c r="ZH59" s="0"/>
      <c r="ZI59" s="0"/>
      <c r="ZJ59" s="0"/>
      <c r="ZK59" s="0"/>
      <c r="ZL59" s="0"/>
      <c r="ZM59" s="0"/>
      <c r="ZN59" s="0"/>
      <c r="ZO59" s="0"/>
      <c r="ZP59" s="0"/>
      <c r="ZQ59" s="0"/>
      <c r="ZR59" s="0"/>
      <c r="ZS59" s="0"/>
      <c r="ZT59" s="0"/>
      <c r="ZU59" s="0"/>
      <c r="ZV59" s="0"/>
      <c r="ZW59" s="0"/>
      <c r="ZX59" s="0"/>
      <c r="ZY59" s="0"/>
      <c r="ZZ59" s="0"/>
      <c r="AAA59" s="0"/>
      <c r="AAB59" s="0"/>
      <c r="AAC59" s="0"/>
      <c r="AAD59" s="0"/>
      <c r="AAE59" s="0"/>
      <c r="AAF59" s="0"/>
      <c r="AAG59" s="0"/>
      <c r="AAH59" s="0"/>
      <c r="AAI59" s="0"/>
      <c r="AAJ59" s="0"/>
      <c r="AAK59" s="0"/>
      <c r="AAL59" s="0"/>
      <c r="AAM59" s="0"/>
      <c r="AAN59" s="0"/>
      <c r="AAO59" s="0"/>
      <c r="AAP59" s="0"/>
      <c r="AAQ59" s="0"/>
      <c r="AAR59" s="0"/>
      <c r="AAS59" s="0"/>
      <c r="AAT59" s="0"/>
      <c r="AAU59" s="0"/>
      <c r="AAV59" s="0"/>
      <c r="AAW59" s="0"/>
      <c r="AAX59" s="0"/>
      <c r="AAY59" s="0"/>
      <c r="AAZ59" s="0"/>
      <c r="ABA59" s="0"/>
      <c r="ABB59" s="0"/>
      <c r="ABC59" s="0"/>
      <c r="ABD59" s="0"/>
      <c r="ABE59" s="0"/>
      <c r="ABF59" s="0"/>
      <c r="ABG59" s="0"/>
      <c r="ABH59" s="0"/>
      <c r="ABI59" s="0"/>
      <c r="ABJ59" s="0"/>
      <c r="ABK59" s="0"/>
      <c r="ABL59" s="0"/>
      <c r="ABM59" s="0"/>
      <c r="ABN59" s="0"/>
      <c r="ABO59" s="0"/>
      <c r="ABP59" s="0"/>
      <c r="ABQ59" s="0"/>
      <c r="ABR59" s="0"/>
      <c r="ABS59" s="0"/>
      <c r="ABT59" s="0"/>
      <c r="ABU59" s="0"/>
      <c r="ABV59" s="0"/>
      <c r="ABW59" s="0"/>
      <c r="ABX59" s="0"/>
      <c r="ABY59" s="0"/>
      <c r="ABZ59" s="0"/>
      <c r="ACA59" s="0"/>
      <c r="ACB59" s="0"/>
      <c r="ACC59" s="0"/>
      <c r="ACD59" s="0"/>
      <c r="ACE59" s="0"/>
      <c r="ACF59" s="0"/>
      <c r="ACG59" s="0"/>
      <c r="ACH59" s="0"/>
      <c r="ACI59" s="0"/>
      <c r="ACJ59" s="0"/>
      <c r="ACK59" s="0"/>
      <c r="ACL59" s="0"/>
      <c r="ACM59" s="0"/>
      <c r="ACN59" s="0"/>
      <c r="ACO59" s="0"/>
      <c r="ACP59" s="0"/>
      <c r="ACQ59" s="0"/>
      <c r="ACR59" s="0"/>
      <c r="ACS59" s="0"/>
      <c r="ACT59" s="0"/>
      <c r="ACU59" s="0"/>
      <c r="ACV59" s="0"/>
      <c r="ACW59" s="0"/>
      <c r="ACX59" s="0"/>
      <c r="ACY59" s="0"/>
      <c r="ACZ59" s="0"/>
      <c r="ADA59" s="0"/>
      <c r="ADB59" s="0"/>
      <c r="ADC59" s="0"/>
      <c r="ADD59" s="0"/>
      <c r="ADE59" s="0"/>
      <c r="ADF59" s="0"/>
      <c r="ADG59" s="0"/>
      <c r="ADH59" s="0"/>
      <c r="ADI59" s="0"/>
      <c r="ADJ59" s="0"/>
      <c r="ADK59" s="0"/>
      <c r="ADL59" s="0"/>
      <c r="ADM59" s="0"/>
      <c r="ADN59" s="0"/>
      <c r="ADO59" s="0"/>
      <c r="ADP59" s="0"/>
      <c r="ADQ59" s="0"/>
      <c r="ADR59" s="0"/>
      <c r="ADS59" s="0"/>
      <c r="ADT59" s="0"/>
      <c r="ADU59" s="0"/>
      <c r="ADV59" s="0"/>
      <c r="ADW59" s="0"/>
      <c r="ADX59" s="0"/>
      <c r="ADY59" s="0"/>
      <c r="ADZ59" s="0"/>
      <c r="AEA59" s="0"/>
      <c r="AEB59" s="0"/>
      <c r="AEC59" s="0"/>
      <c r="AED59" s="0"/>
      <c r="AEE59" s="0"/>
      <c r="AEF59" s="0"/>
      <c r="AEG59" s="0"/>
      <c r="AEH59" s="0"/>
      <c r="AEI59" s="0"/>
      <c r="AEJ59" s="0"/>
      <c r="AEK59" s="0"/>
      <c r="AEL59" s="0"/>
      <c r="AEM59" s="0"/>
      <c r="AEN59" s="0"/>
      <c r="AEO59" s="0"/>
      <c r="AEP59" s="0"/>
      <c r="AEQ59" s="0"/>
      <c r="AER59" s="0"/>
      <c r="AES59" s="0"/>
      <c r="AET59" s="0"/>
      <c r="AEU59" s="0"/>
      <c r="AEV59" s="0"/>
      <c r="AEW59" s="0"/>
      <c r="AEX59" s="0"/>
      <c r="AEY59" s="0"/>
      <c r="AEZ59" s="0"/>
      <c r="AFA59" s="0"/>
      <c r="AFB59" s="0"/>
      <c r="AFC59" s="0"/>
      <c r="AFD59" s="0"/>
      <c r="AFE59" s="0"/>
      <c r="AFF59" s="0"/>
      <c r="AFG59" s="0"/>
      <c r="AFH59" s="0"/>
      <c r="AFI59" s="0"/>
      <c r="AFJ59" s="0"/>
      <c r="AFK59" s="0"/>
      <c r="AFL59" s="0"/>
      <c r="AFM59" s="0"/>
      <c r="AFN59" s="0"/>
      <c r="AFO59" s="0"/>
      <c r="AFP59" s="0"/>
      <c r="AFQ59" s="0"/>
      <c r="AFR59" s="0"/>
      <c r="AFS59" s="0"/>
      <c r="AFT59" s="0"/>
      <c r="AFU59" s="0"/>
      <c r="AFV59" s="0"/>
      <c r="AFW59" s="0"/>
      <c r="AFX59" s="0"/>
      <c r="AFY59" s="0"/>
      <c r="AFZ59" s="0"/>
      <c r="AGA59" s="0"/>
      <c r="AGB59" s="0"/>
      <c r="AGC59" s="0"/>
      <c r="AGD59" s="0"/>
      <c r="AGE59" s="0"/>
      <c r="AGF59" s="0"/>
      <c r="AGG59" s="0"/>
      <c r="AGH59" s="0"/>
      <c r="AGI59" s="0"/>
      <c r="AGJ59" s="0"/>
      <c r="AGK59" s="0"/>
      <c r="AGL59" s="0"/>
      <c r="AGM59" s="0"/>
      <c r="AGN59" s="0"/>
      <c r="AGO59" s="0"/>
      <c r="AGP59" s="0"/>
      <c r="AGQ59" s="0"/>
      <c r="AGR59" s="0"/>
      <c r="AGS59" s="0"/>
      <c r="AGT59" s="0"/>
      <c r="AGU59" s="0"/>
      <c r="AGV59" s="0"/>
      <c r="AGW59" s="0"/>
      <c r="AGX59" s="0"/>
      <c r="AGY59" s="0"/>
      <c r="AGZ59" s="0"/>
      <c r="AHA59" s="0"/>
      <c r="AHB59" s="0"/>
      <c r="AHC59" s="0"/>
      <c r="AHD59" s="0"/>
      <c r="AHE59" s="0"/>
      <c r="AHF59" s="0"/>
      <c r="AHG59" s="0"/>
      <c r="AHH59" s="0"/>
      <c r="AHI59" s="0"/>
      <c r="AHJ59" s="0"/>
      <c r="AHK59" s="0"/>
      <c r="AHL59" s="0"/>
      <c r="AHM59" s="0"/>
      <c r="AHN59" s="0"/>
      <c r="AHO59" s="0"/>
      <c r="AHP59" s="0"/>
      <c r="AHQ59" s="0"/>
      <c r="AHR59" s="0"/>
      <c r="AHS59" s="0"/>
      <c r="AHT59" s="0"/>
      <c r="AHU59" s="0"/>
      <c r="AHV59" s="0"/>
      <c r="AHW59" s="0"/>
      <c r="AHX59" s="0"/>
      <c r="AHY59" s="0"/>
      <c r="AHZ59" s="0"/>
      <c r="AIA59" s="0"/>
      <c r="AIB59" s="0"/>
      <c r="AIC59" s="0"/>
      <c r="AID59" s="0"/>
      <c r="AIE59" s="0"/>
      <c r="AIF59" s="0"/>
      <c r="AIG59" s="0"/>
      <c r="AIH59" s="0"/>
      <c r="AII59" s="0"/>
      <c r="AIJ59" s="0"/>
      <c r="AIK59" s="0"/>
      <c r="AIL59" s="0"/>
      <c r="AIM59" s="0"/>
      <c r="AIN59" s="0"/>
      <c r="AIO59" s="0"/>
      <c r="AIP59" s="0"/>
      <c r="AIQ59" s="0"/>
      <c r="AIR59" s="0"/>
      <c r="AIS59" s="0"/>
      <c r="AIT59" s="0"/>
      <c r="AIU59" s="0"/>
      <c r="AIV59" s="0"/>
      <c r="AIW59" s="0"/>
      <c r="AIX59" s="0"/>
      <c r="AIY59" s="0"/>
      <c r="AIZ59" s="0"/>
      <c r="AJA59" s="0"/>
      <c r="AJB59" s="0"/>
      <c r="AJC59" s="0"/>
      <c r="AJD59" s="0"/>
      <c r="AJE59" s="0"/>
      <c r="AJF59" s="0"/>
      <c r="AJG59" s="0"/>
      <c r="AJH59" s="0"/>
      <c r="AJI59" s="0"/>
      <c r="AJJ59" s="0"/>
      <c r="AJK59" s="0"/>
      <c r="AJL59" s="0"/>
      <c r="AJM59" s="0"/>
      <c r="AJN59" s="0"/>
      <c r="AJO59" s="0"/>
      <c r="AJP59" s="0"/>
      <c r="AJQ59" s="0"/>
      <c r="AJR59" s="0"/>
      <c r="AJS59" s="0"/>
      <c r="AJT59" s="0"/>
      <c r="AJU59" s="0"/>
      <c r="AJV59" s="0"/>
      <c r="AJW59" s="0"/>
      <c r="AJX59" s="0"/>
      <c r="AJY59" s="0"/>
      <c r="AJZ59" s="0"/>
      <c r="AKA59" s="0"/>
      <c r="AKB59" s="0"/>
      <c r="AKC59" s="0"/>
      <c r="AKD59" s="0"/>
      <c r="AKE59" s="0"/>
      <c r="AKF59" s="0"/>
      <c r="AKG59" s="0"/>
      <c r="AKH59" s="0"/>
      <c r="AKI59" s="0"/>
      <c r="AKJ59" s="0"/>
      <c r="AKK59" s="0"/>
      <c r="AKL59" s="0"/>
      <c r="AKM59" s="0"/>
      <c r="AKN59" s="0"/>
      <c r="AKO59" s="0"/>
      <c r="AKP59" s="0"/>
      <c r="AKQ59" s="0"/>
      <c r="AKR59" s="0"/>
      <c r="AKS59" s="0"/>
      <c r="AKT59" s="0"/>
      <c r="AKU59" s="0"/>
      <c r="AKV59" s="0"/>
      <c r="AKW59" s="0"/>
      <c r="AKX59" s="0"/>
      <c r="AKY59" s="0"/>
      <c r="AKZ59" s="0"/>
      <c r="ALA59" s="0"/>
      <c r="ALB59" s="0"/>
      <c r="ALC59" s="0"/>
      <c r="ALD59" s="0"/>
      <c r="ALE59" s="0"/>
      <c r="ALF59" s="0"/>
      <c r="ALG59" s="0"/>
      <c r="ALH59" s="0"/>
      <c r="ALI59" s="0"/>
      <c r="ALJ59" s="0"/>
      <c r="ALK59" s="0"/>
      <c r="ALL59" s="0"/>
      <c r="ALM59" s="0"/>
      <c r="ALN59" s="0"/>
      <c r="ALO59" s="0"/>
      <c r="ALP59" s="0"/>
      <c r="ALQ59" s="0"/>
      <c r="ALR59" s="0"/>
      <c r="ALS59" s="0"/>
      <c r="ALT59" s="0"/>
      <c r="ALU59" s="0"/>
      <c r="ALV59" s="0"/>
      <c r="ALW59" s="0"/>
      <c r="ALX59" s="0"/>
      <c r="ALY59" s="0"/>
      <c r="ALZ59" s="0"/>
      <c r="AMA59" s="0"/>
      <c r="AMB59" s="0"/>
      <c r="AMC59" s="0"/>
      <c r="AMD59" s="0"/>
      <c r="AME59" s="0"/>
      <c r="AMF59" s="0"/>
      <c r="AMG59" s="0"/>
      <c r="AMH59" s="0"/>
      <c r="AMI59" s="0"/>
      <c r="AMJ59" s="0"/>
    </row>
    <row r="60" customFormat="false" ht="13.8" hidden="false" customHeight="false" outlineLevel="0" collapsed="false">
      <c r="A60" s="1" t="s">
        <v>76</v>
      </c>
      <c r="B60" s="1" t="s">
        <v>61</v>
      </c>
      <c r="C60" s="1" t="s">
        <v>75</v>
      </c>
      <c r="D60" s="1" t="s">
        <v>14</v>
      </c>
      <c r="E60" s="1" t="n">
        <v>36</v>
      </c>
      <c r="F60" s="7" t="n">
        <v>11</v>
      </c>
      <c r="G60" s="1" t="n">
        <v>3019976</v>
      </c>
      <c r="H60" s="1" t="n">
        <v>2604380</v>
      </c>
      <c r="I60" s="1" t="n">
        <v>0.03</v>
      </c>
      <c r="J60" s="4" t="n">
        <v>0.000921524508712246</v>
      </c>
      <c r="K60" s="1" t="n">
        <v>56.63</v>
      </c>
      <c r="L60" s="7"/>
      <c r="M60" s="7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0"/>
      <c r="AI60" s="0"/>
      <c r="AJ60" s="0"/>
      <c r="AK60" s="0"/>
      <c r="AL60" s="0"/>
      <c r="AM60" s="0"/>
      <c r="AN60" s="0"/>
      <c r="AO60" s="0"/>
      <c r="AP60" s="0"/>
      <c r="AQ60" s="0"/>
      <c r="AR60" s="0"/>
      <c r="AS60" s="0"/>
      <c r="AT60" s="0"/>
      <c r="AU60" s="0"/>
      <c r="AV60" s="0"/>
      <c r="AW60" s="0"/>
      <c r="AX60" s="0"/>
      <c r="AY60" s="0"/>
      <c r="AZ60" s="0"/>
      <c r="BA60" s="0"/>
      <c r="BB60" s="0"/>
      <c r="BC60" s="0"/>
      <c r="BD60" s="0"/>
      <c r="BE60" s="0"/>
      <c r="BF60" s="0"/>
      <c r="BG60" s="0"/>
      <c r="BH60" s="0"/>
      <c r="BI60" s="0"/>
      <c r="BJ60" s="0"/>
      <c r="BK60" s="0"/>
      <c r="BL60" s="0"/>
      <c r="BM60" s="0"/>
      <c r="BN60" s="0"/>
      <c r="BO60" s="0"/>
      <c r="BP60" s="0"/>
      <c r="BQ60" s="0"/>
      <c r="BR60" s="0"/>
      <c r="BS60" s="0"/>
      <c r="BT60" s="0"/>
      <c r="BU60" s="0"/>
      <c r="BV60" s="0"/>
      <c r="BW60" s="0"/>
      <c r="BX60" s="0"/>
      <c r="BY60" s="0"/>
      <c r="BZ60" s="0"/>
      <c r="CA60" s="0"/>
      <c r="CB60" s="0"/>
      <c r="CC60" s="0"/>
      <c r="CD60" s="0"/>
      <c r="CE60" s="0"/>
      <c r="CF60" s="0"/>
      <c r="CG60" s="0"/>
      <c r="CH60" s="0"/>
      <c r="CI60" s="0"/>
      <c r="CJ60" s="0"/>
      <c r="CK60" s="0"/>
      <c r="CL60" s="0"/>
      <c r="CM60" s="0"/>
      <c r="CN60" s="0"/>
      <c r="CO60" s="0"/>
      <c r="CP60" s="0"/>
      <c r="CQ60" s="0"/>
      <c r="CR60" s="0"/>
      <c r="CS60" s="0"/>
      <c r="CT60" s="0"/>
      <c r="CU60" s="0"/>
      <c r="CV60" s="0"/>
      <c r="CW60" s="0"/>
      <c r="CX60" s="0"/>
      <c r="CY60" s="0"/>
      <c r="CZ60" s="0"/>
      <c r="DA60" s="0"/>
      <c r="DB60" s="0"/>
      <c r="DC60" s="0"/>
      <c r="DD60" s="0"/>
      <c r="DE60" s="0"/>
      <c r="DF60" s="0"/>
      <c r="DG60" s="0"/>
      <c r="DH60" s="0"/>
      <c r="DI60" s="0"/>
      <c r="DJ60" s="0"/>
      <c r="DK60" s="0"/>
      <c r="DL60" s="0"/>
      <c r="DM60" s="0"/>
      <c r="DN60" s="0"/>
      <c r="DO60" s="0"/>
      <c r="DP60" s="0"/>
      <c r="DQ60" s="0"/>
      <c r="DR60" s="0"/>
      <c r="DS60" s="0"/>
      <c r="DT60" s="0"/>
      <c r="DU60" s="0"/>
      <c r="DV60" s="0"/>
      <c r="DW60" s="0"/>
      <c r="DX60" s="0"/>
      <c r="DY60" s="0"/>
      <c r="DZ60" s="0"/>
      <c r="EA60" s="0"/>
      <c r="EB60" s="0"/>
      <c r="EC60" s="0"/>
      <c r="ED60" s="0"/>
      <c r="EE60" s="0"/>
      <c r="EF60" s="0"/>
      <c r="EG60" s="0"/>
      <c r="EH60" s="0"/>
      <c r="EI60" s="0"/>
      <c r="EJ60" s="0"/>
      <c r="EK60" s="0"/>
      <c r="EL60" s="0"/>
      <c r="EM60" s="0"/>
      <c r="EN60" s="0"/>
      <c r="EO60" s="0"/>
      <c r="EP60" s="0"/>
      <c r="EQ60" s="0"/>
      <c r="ER60" s="0"/>
      <c r="ES60" s="0"/>
      <c r="ET60" s="0"/>
      <c r="EU60" s="0"/>
      <c r="EV60" s="0"/>
      <c r="EW60" s="0"/>
      <c r="EX60" s="0"/>
      <c r="EY60" s="0"/>
      <c r="EZ60" s="0"/>
      <c r="FA60" s="0"/>
      <c r="FB60" s="0"/>
      <c r="FC60" s="0"/>
      <c r="FD60" s="0"/>
      <c r="FE60" s="0"/>
      <c r="FF60" s="0"/>
      <c r="FG60" s="0"/>
      <c r="FH60" s="0"/>
      <c r="FI60" s="0"/>
      <c r="FJ60" s="0"/>
      <c r="FK60" s="0"/>
      <c r="FL60" s="0"/>
      <c r="FM60" s="0"/>
      <c r="FN60" s="0"/>
      <c r="FO60" s="0"/>
      <c r="FP60" s="0"/>
      <c r="FQ60" s="0"/>
      <c r="FR60" s="0"/>
      <c r="FS60" s="0"/>
      <c r="FT60" s="0"/>
      <c r="FU60" s="0"/>
      <c r="FV60" s="0"/>
      <c r="FW60" s="0"/>
      <c r="FX60" s="0"/>
      <c r="FY60" s="0"/>
      <c r="FZ60" s="0"/>
      <c r="GA60" s="0"/>
      <c r="GB60" s="0"/>
      <c r="GC60" s="0"/>
      <c r="GD60" s="0"/>
      <c r="GE60" s="0"/>
      <c r="GF60" s="0"/>
      <c r="GG60" s="0"/>
      <c r="GH60" s="0"/>
      <c r="GI60" s="0"/>
      <c r="GJ60" s="0"/>
      <c r="GK60" s="0"/>
      <c r="GL60" s="0"/>
      <c r="GM60" s="0"/>
      <c r="GN60" s="0"/>
      <c r="GO60" s="0"/>
      <c r="GP60" s="0"/>
      <c r="GQ60" s="0"/>
      <c r="GR60" s="0"/>
      <c r="GS60" s="0"/>
      <c r="GT60" s="0"/>
      <c r="GU60" s="0"/>
      <c r="GV60" s="0"/>
      <c r="GW60" s="0"/>
      <c r="GX60" s="0"/>
      <c r="GY60" s="0"/>
      <c r="GZ60" s="0"/>
      <c r="HA60" s="0"/>
      <c r="HB60" s="0"/>
      <c r="HC60" s="0"/>
      <c r="HD60" s="0"/>
      <c r="HE60" s="0"/>
      <c r="HF60" s="0"/>
      <c r="HG60" s="0"/>
      <c r="HH60" s="0"/>
      <c r="HI60" s="0"/>
      <c r="HJ60" s="0"/>
      <c r="HK60" s="0"/>
      <c r="HL60" s="0"/>
      <c r="HM60" s="0"/>
      <c r="HN60" s="0"/>
      <c r="HO60" s="0"/>
      <c r="HP60" s="0"/>
      <c r="HQ60" s="0"/>
      <c r="HR60" s="0"/>
      <c r="HS60" s="0"/>
      <c r="HT60" s="0"/>
      <c r="HU60" s="0"/>
      <c r="HV60" s="0"/>
      <c r="HW60" s="0"/>
      <c r="HX60" s="0"/>
      <c r="HY60" s="0"/>
      <c r="HZ60" s="0"/>
      <c r="IA60" s="0"/>
      <c r="IB60" s="0"/>
      <c r="IC60" s="0"/>
      <c r="ID60" s="0"/>
      <c r="IE60" s="0"/>
      <c r="IF60" s="0"/>
      <c r="IG60" s="0"/>
      <c r="IH60" s="0"/>
      <c r="II60" s="0"/>
      <c r="IJ60" s="0"/>
      <c r="IK60" s="0"/>
      <c r="IL60" s="0"/>
      <c r="IM60" s="0"/>
      <c r="IN60" s="0"/>
      <c r="IO60" s="0"/>
      <c r="IP60" s="0"/>
      <c r="IQ60" s="0"/>
      <c r="IR60" s="0"/>
      <c r="IS60" s="0"/>
      <c r="IT60" s="0"/>
      <c r="IU60" s="0"/>
      <c r="IV60" s="0"/>
      <c r="IW60" s="0"/>
      <c r="IX60" s="0"/>
      <c r="IY60" s="0"/>
      <c r="IZ60" s="0"/>
      <c r="JA60" s="0"/>
      <c r="JB60" s="0"/>
      <c r="JC60" s="0"/>
      <c r="JD60" s="0"/>
      <c r="JE60" s="0"/>
      <c r="JF60" s="0"/>
      <c r="JG60" s="0"/>
      <c r="JH60" s="0"/>
      <c r="JI60" s="0"/>
      <c r="JJ60" s="0"/>
      <c r="JK60" s="0"/>
      <c r="JL60" s="0"/>
      <c r="JM60" s="0"/>
      <c r="JN60" s="0"/>
      <c r="JO60" s="0"/>
      <c r="JP60" s="0"/>
      <c r="JQ60" s="0"/>
      <c r="JR60" s="0"/>
      <c r="JS60" s="0"/>
      <c r="JT60" s="0"/>
      <c r="JU60" s="0"/>
      <c r="JV60" s="0"/>
      <c r="JW60" s="0"/>
      <c r="JX60" s="0"/>
      <c r="JY60" s="0"/>
      <c r="JZ60" s="0"/>
      <c r="KA60" s="0"/>
      <c r="KB60" s="0"/>
      <c r="KC60" s="0"/>
      <c r="KD60" s="0"/>
      <c r="KE60" s="0"/>
      <c r="KF60" s="0"/>
      <c r="KG60" s="0"/>
      <c r="KH60" s="0"/>
      <c r="KI60" s="0"/>
      <c r="KJ60" s="0"/>
      <c r="KK60" s="0"/>
      <c r="KL60" s="0"/>
      <c r="KM60" s="0"/>
      <c r="KN60" s="0"/>
      <c r="KO60" s="0"/>
      <c r="KP60" s="0"/>
      <c r="KQ60" s="0"/>
      <c r="KR60" s="0"/>
      <c r="KS60" s="0"/>
      <c r="KT60" s="0"/>
      <c r="KU60" s="0"/>
      <c r="KV60" s="0"/>
      <c r="KW60" s="0"/>
      <c r="KX60" s="0"/>
      <c r="KY60" s="0"/>
      <c r="KZ60" s="0"/>
      <c r="LA60" s="0"/>
      <c r="LB60" s="0"/>
      <c r="LC60" s="0"/>
      <c r="LD60" s="0"/>
      <c r="LE60" s="0"/>
      <c r="LF60" s="0"/>
      <c r="LG60" s="0"/>
      <c r="LH60" s="0"/>
      <c r="LI60" s="0"/>
      <c r="LJ60" s="0"/>
      <c r="LK60" s="0"/>
      <c r="LL60" s="0"/>
      <c r="LM60" s="0"/>
      <c r="LN60" s="0"/>
      <c r="LO60" s="0"/>
      <c r="LP60" s="0"/>
      <c r="LQ60" s="0"/>
      <c r="LR60" s="0"/>
      <c r="LS60" s="0"/>
      <c r="LT60" s="0"/>
      <c r="LU60" s="0"/>
      <c r="LV60" s="0"/>
      <c r="LW60" s="0"/>
      <c r="LX60" s="0"/>
      <c r="LY60" s="0"/>
      <c r="LZ60" s="0"/>
      <c r="MA60" s="0"/>
      <c r="MB60" s="0"/>
      <c r="MC60" s="0"/>
      <c r="MD60" s="0"/>
      <c r="ME60" s="0"/>
      <c r="MF60" s="0"/>
      <c r="MG60" s="0"/>
      <c r="MH60" s="0"/>
      <c r="MI60" s="0"/>
      <c r="MJ60" s="0"/>
      <c r="MK60" s="0"/>
      <c r="ML60" s="0"/>
      <c r="MM60" s="0"/>
      <c r="MN60" s="0"/>
      <c r="MO60" s="0"/>
      <c r="MP60" s="0"/>
      <c r="MQ60" s="0"/>
      <c r="MR60" s="0"/>
      <c r="MS60" s="0"/>
      <c r="MT60" s="0"/>
      <c r="MU60" s="0"/>
      <c r="MV60" s="0"/>
      <c r="MW60" s="0"/>
      <c r="MX60" s="0"/>
      <c r="MY60" s="0"/>
      <c r="MZ60" s="0"/>
      <c r="NA60" s="0"/>
      <c r="NB60" s="0"/>
      <c r="NC60" s="0"/>
      <c r="ND60" s="0"/>
      <c r="NE60" s="0"/>
      <c r="NF60" s="0"/>
      <c r="NG60" s="0"/>
      <c r="NH60" s="0"/>
      <c r="NI60" s="0"/>
      <c r="NJ60" s="0"/>
      <c r="NK60" s="0"/>
      <c r="NL60" s="0"/>
      <c r="NM60" s="0"/>
      <c r="NN60" s="0"/>
      <c r="NO60" s="0"/>
      <c r="NP60" s="0"/>
      <c r="NQ60" s="0"/>
      <c r="NR60" s="0"/>
      <c r="NS60" s="0"/>
      <c r="NT60" s="0"/>
      <c r="NU60" s="0"/>
      <c r="NV60" s="0"/>
      <c r="NW60" s="0"/>
      <c r="NX60" s="0"/>
      <c r="NY60" s="0"/>
      <c r="NZ60" s="0"/>
      <c r="OA60" s="0"/>
      <c r="OB60" s="0"/>
      <c r="OC60" s="0"/>
      <c r="OD60" s="0"/>
      <c r="OE60" s="0"/>
      <c r="OF60" s="0"/>
      <c r="OG60" s="0"/>
      <c r="OH60" s="0"/>
      <c r="OI60" s="0"/>
      <c r="OJ60" s="0"/>
      <c r="OK60" s="0"/>
      <c r="OL60" s="0"/>
      <c r="OM60" s="0"/>
      <c r="ON60" s="0"/>
      <c r="OO60" s="0"/>
      <c r="OP60" s="0"/>
      <c r="OQ60" s="0"/>
      <c r="OR60" s="0"/>
      <c r="OS60" s="0"/>
      <c r="OT60" s="0"/>
      <c r="OU60" s="0"/>
      <c r="OV60" s="0"/>
      <c r="OW60" s="0"/>
      <c r="OX60" s="0"/>
      <c r="OY60" s="0"/>
      <c r="OZ60" s="0"/>
      <c r="PA60" s="0"/>
      <c r="PB60" s="0"/>
      <c r="PC60" s="0"/>
      <c r="PD60" s="0"/>
      <c r="PE60" s="0"/>
      <c r="PF60" s="0"/>
      <c r="PG60" s="0"/>
      <c r="PH60" s="0"/>
      <c r="PI60" s="0"/>
      <c r="PJ60" s="0"/>
      <c r="PK60" s="0"/>
      <c r="PL60" s="0"/>
      <c r="PM60" s="0"/>
      <c r="PN60" s="0"/>
      <c r="PO60" s="0"/>
      <c r="PP60" s="0"/>
      <c r="PQ60" s="0"/>
      <c r="PR60" s="0"/>
      <c r="PS60" s="0"/>
      <c r="PT60" s="0"/>
      <c r="PU60" s="0"/>
      <c r="PV60" s="0"/>
      <c r="PW60" s="0"/>
      <c r="PX60" s="0"/>
      <c r="PY60" s="0"/>
      <c r="PZ60" s="0"/>
      <c r="QA60" s="0"/>
      <c r="QB60" s="0"/>
      <c r="QC60" s="0"/>
      <c r="QD60" s="0"/>
      <c r="QE60" s="0"/>
      <c r="QF60" s="0"/>
      <c r="QG60" s="0"/>
      <c r="QH60" s="0"/>
      <c r="QI60" s="0"/>
      <c r="QJ60" s="0"/>
      <c r="QK60" s="0"/>
      <c r="QL60" s="0"/>
      <c r="QM60" s="0"/>
      <c r="QN60" s="0"/>
      <c r="QO60" s="0"/>
      <c r="QP60" s="0"/>
      <c r="QQ60" s="0"/>
      <c r="QR60" s="0"/>
      <c r="QS60" s="0"/>
      <c r="QT60" s="0"/>
      <c r="QU60" s="0"/>
      <c r="QV60" s="0"/>
      <c r="QW60" s="0"/>
      <c r="QX60" s="0"/>
      <c r="QY60" s="0"/>
      <c r="QZ60" s="0"/>
      <c r="RA60" s="0"/>
      <c r="RB60" s="0"/>
      <c r="RC60" s="0"/>
      <c r="RD60" s="0"/>
      <c r="RE60" s="0"/>
      <c r="RF60" s="0"/>
      <c r="RG60" s="0"/>
      <c r="RH60" s="0"/>
      <c r="RI60" s="0"/>
      <c r="RJ60" s="0"/>
      <c r="RK60" s="0"/>
      <c r="RL60" s="0"/>
      <c r="RM60" s="0"/>
      <c r="RN60" s="0"/>
      <c r="RO60" s="0"/>
      <c r="RP60" s="0"/>
      <c r="RQ60" s="0"/>
      <c r="RR60" s="0"/>
      <c r="RS60" s="0"/>
      <c r="RT60" s="0"/>
      <c r="RU60" s="0"/>
      <c r="RV60" s="0"/>
      <c r="RW60" s="0"/>
      <c r="RX60" s="0"/>
      <c r="RY60" s="0"/>
      <c r="RZ60" s="0"/>
      <c r="SA60" s="0"/>
      <c r="SB60" s="0"/>
      <c r="SC60" s="0"/>
      <c r="SD60" s="0"/>
      <c r="SE60" s="0"/>
      <c r="SF60" s="0"/>
      <c r="SG60" s="0"/>
      <c r="SH60" s="0"/>
      <c r="SI60" s="0"/>
      <c r="SJ60" s="0"/>
      <c r="SK60" s="0"/>
      <c r="SL60" s="0"/>
      <c r="SM60" s="0"/>
      <c r="SN60" s="0"/>
      <c r="SO60" s="0"/>
      <c r="SP60" s="0"/>
      <c r="SQ60" s="0"/>
      <c r="SR60" s="0"/>
      <c r="SS60" s="0"/>
      <c r="ST60" s="0"/>
      <c r="SU60" s="0"/>
      <c r="SV60" s="0"/>
      <c r="SW60" s="0"/>
      <c r="SX60" s="0"/>
      <c r="SY60" s="0"/>
      <c r="SZ60" s="0"/>
      <c r="TA60" s="0"/>
      <c r="TB60" s="0"/>
      <c r="TC60" s="0"/>
      <c r="TD60" s="0"/>
      <c r="TE60" s="0"/>
      <c r="TF60" s="0"/>
      <c r="TG60" s="0"/>
      <c r="TH60" s="0"/>
      <c r="TI60" s="0"/>
      <c r="TJ60" s="0"/>
      <c r="TK60" s="0"/>
      <c r="TL60" s="0"/>
      <c r="TM60" s="0"/>
      <c r="TN60" s="0"/>
      <c r="TO60" s="0"/>
      <c r="TP60" s="0"/>
      <c r="TQ60" s="0"/>
      <c r="TR60" s="0"/>
      <c r="TS60" s="0"/>
      <c r="TT60" s="0"/>
      <c r="TU60" s="0"/>
      <c r="TV60" s="0"/>
      <c r="TW60" s="0"/>
      <c r="TX60" s="0"/>
      <c r="TY60" s="0"/>
      <c r="TZ60" s="0"/>
      <c r="UA60" s="0"/>
      <c r="UB60" s="0"/>
      <c r="UC60" s="0"/>
      <c r="UD60" s="0"/>
      <c r="UE60" s="0"/>
      <c r="UF60" s="0"/>
      <c r="UG60" s="0"/>
      <c r="UH60" s="0"/>
      <c r="UI60" s="0"/>
      <c r="UJ60" s="0"/>
      <c r="UK60" s="0"/>
      <c r="UL60" s="0"/>
      <c r="UM60" s="0"/>
      <c r="UN60" s="0"/>
      <c r="UO60" s="0"/>
      <c r="UP60" s="0"/>
      <c r="UQ60" s="0"/>
      <c r="UR60" s="0"/>
      <c r="US60" s="0"/>
      <c r="UT60" s="0"/>
      <c r="UU60" s="0"/>
      <c r="UV60" s="0"/>
      <c r="UW60" s="0"/>
      <c r="UX60" s="0"/>
      <c r="UY60" s="0"/>
      <c r="UZ60" s="0"/>
      <c r="VA60" s="0"/>
      <c r="VB60" s="0"/>
      <c r="VC60" s="0"/>
      <c r="VD60" s="0"/>
      <c r="VE60" s="0"/>
      <c r="VF60" s="0"/>
      <c r="VG60" s="0"/>
      <c r="VH60" s="0"/>
      <c r="VI60" s="0"/>
      <c r="VJ60" s="0"/>
      <c r="VK60" s="0"/>
      <c r="VL60" s="0"/>
      <c r="VM60" s="0"/>
      <c r="VN60" s="0"/>
      <c r="VO60" s="0"/>
      <c r="VP60" s="0"/>
      <c r="VQ60" s="0"/>
      <c r="VR60" s="0"/>
      <c r="VS60" s="0"/>
      <c r="VT60" s="0"/>
      <c r="VU60" s="0"/>
      <c r="VV60" s="0"/>
      <c r="VW60" s="0"/>
      <c r="VX60" s="0"/>
      <c r="VY60" s="0"/>
      <c r="VZ60" s="0"/>
      <c r="WA60" s="0"/>
      <c r="WB60" s="0"/>
      <c r="WC60" s="0"/>
      <c r="WD60" s="0"/>
      <c r="WE60" s="0"/>
      <c r="WF60" s="0"/>
      <c r="WG60" s="0"/>
      <c r="WH60" s="0"/>
      <c r="WI60" s="0"/>
      <c r="WJ60" s="0"/>
      <c r="WK60" s="0"/>
      <c r="WL60" s="0"/>
      <c r="WM60" s="0"/>
      <c r="WN60" s="0"/>
      <c r="WO60" s="0"/>
      <c r="WP60" s="0"/>
      <c r="WQ60" s="0"/>
      <c r="WR60" s="0"/>
      <c r="WS60" s="0"/>
      <c r="WT60" s="0"/>
      <c r="WU60" s="0"/>
      <c r="WV60" s="0"/>
      <c r="WW60" s="0"/>
      <c r="WX60" s="0"/>
      <c r="WY60" s="0"/>
      <c r="WZ60" s="0"/>
      <c r="XA60" s="0"/>
      <c r="XB60" s="0"/>
      <c r="XC60" s="0"/>
      <c r="XD60" s="0"/>
      <c r="XE60" s="0"/>
      <c r="XF60" s="0"/>
      <c r="XG60" s="0"/>
      <c r="XH60" s="0"/>
      <c r="XI60" s="0"/>
      <c r="XJ60" s="0"/>
      <c r="XK60" s="0"/>
      <c r="XL60" s="0"/>
      <c r="XM60" s="0"/>
      <c r="XN60" s="0"/>
      <c r="XO60" s="0"/>
      <c r="XP60" s="0"/>
      <c r="XQ60" s="0"/>
      <c r="XR60" s="0"/>
      <c r="XS60" s="0"/>
      <c r="XT60" s="0"/>
      <c r="XU60" s="0"/>
      <c r="XV60" s="0"/>
      <c r="XW60" s="0"/>
      <c r="XX60" s="0"/>
      <c r="XY60" s="0"/>
      <c r="XZ60" s="0"/>
      <c r="YA60" s="0"/>
      <c r="YB60" s="0"/>
      <c r="YC60" s="0"/>
      <c r="YD60" s="0"/>
      <c r="YE60" s="0"/>
      <c r="YF60" s="0"/>
      <c r="YG60" s="0"/>
      <c r="YH60" s="0"/>
      <c r="YI60" s="0"/>
      <c r="YJ60" s="0"/>
      <c r="YK60" s="0"/>
      <c r="YL60" s="0"/>
      <c r="YM60" s="0"/>
      <c r="YN60" s="0"/>
      <c r="YO60" s="0"/>
      <c r="YP60" s="0"/>
      <c r="YQ60" s="0"/>
      <c r="YR60" s="0"/>
      <c r="YS60" s="0"/>
      <c r="YT60" s="0"/>
      <c r="YU60" s="0"/>
      <c r="YV60" s="0"/>
      <c r="YW60" s="0"/>
      <c r="YX60" s="0"/>
      <c r="YY60" s="0"/>
      <c r="YZ60" s="0"/>
      <c r="ZA60" s="0"/>
      <c r="ZB60" s="0"/>
      <c r="ZC60" s="0"/>
      <c r="ZD60" s="0"/>
      <c r="ZE60" s="0"/>
      <c r="ZF60" s="0"/>
      <c r="ZG60" s="0"/>
      <c r="ZH60" s="0"/>
      <c r="ZI60" s="0"/>
      <c r="ZJ60" s="0"/>
      <c r="ZK60" s="0"/>
      <c r="ZL60" s="0"/>
      <c r="ZM60" s="0"/>
      <c r="ZN60" s="0"/>
      <c r="ZO60" s="0"/>
      <c r="ZP60" s="0"/>
      <c r="ZQ60" s="0"/>
      <c r="ZR60" s="0"/>
      <c r="ZS60" s="0"/>
      <c r="ZT60" s="0"/>
      <c r="ZU60" s="0"/>
      <c r="ZV60" s="0"/>
      <c r="ZW60" s="0"/>
      <c r="ZX60" s="0"/>
      <c r="ZY60" s="0"/>
      <c r="ZZ60" s="0"/>
      <c r="AAA60" s="0"/>
      <c r="AAB60" s="0"/>
      <c r="AAC60" s="0"/>
      <c r="AAD60" s="0"/>
      <c r="AAE60" s="0"/>
      <c r="AAF60" s="0"/>
      <c r="AAG60" s="0"/>
      <c r="AAH60" s="0"/>
      <c r="AAI60" s="0"/>
      <c r="AAJ60" s="0"/>
      <c r="AAK60" s="0"/>
      <c r="AAL60" s="0"/>
      <c r="AAM60" s="0"/>
      <c r="AAN60" s="0"/>
      <c r="AAO60" s="0"/>
      <c r="AAP60" s="0"/>
      <c r="AAQ60" s="0"/>
      <c r="AAR60" s="0"/>
      <c r="AAS60" s="0"/>
      <c r="AAT60" s="0"/>
      <c r="AAU60" s="0"/>
      <c r="AAV60" s="0"/>
      <c r="AAW60" s="0"/>
      <c r="AAX60" s="0"/>
      <c r="AAY60" s="0"/>
      <c r="AAZ60" s="0"/>
      <c r="ABA60" s="0"/>
      <c r="ABB60" s="0"/>
      <c r="ABC60" s="0"/>
      <c r="ABD60" s="0"/>
      <c r="ABE60" s="0"/>
      <c r="ABF60" s="0"/>
      <c r="ABG60" s="0"/>
      <c r="ABH60" s="0"/>
      <c r="ABI60" s="0"/>
      <c r="ABJ60" s="0"/>
      <c r="ABK60" s="0"/>
      <c r="ABL60" s="0"/>
      <c r="ABM60" s="0"/>
      <c r="ABN60" s="0"/>
      <c r="ABO60" s="0"/>
      <c r="ABP60" s="0"/>
      <c r="ABQ60" s="0"/>
      <c r="ABR60" s="0"/>
      <c r="ABS60" s="0"/>
      <c r="ABT60" s="0"/>
      <c r="ABU60" s="0"/>
      <c r="ABV60" s="0"/>
      <c r="ABW60" s="0"/>
      <c r="ABX60" s="0"/>
      <c r="ABY60" s="0"/>
      <c r="ABZ60" s="0"/>
      <c r="ACA60" s="0"/>
      <c r="ACB60" s="0"/>
      <c r="ACC60" s="0"/>
      <c r="ACD60" s="0"/>
      <c r="ACE60" s="0"/>
      <c r="ACF60" s="0"/>
      <c r="ACG60" s="0"/>
      <c r="ACH60" s="0"/>
      <c r="ACI60" s="0"/>
      <c r="ACJ60" s="0"/>
      <c r="ACK60" s="0"/>
      <c r="ACL60" s="0"/>
      <c r="ACM60" s="0"/>
      <c r="ACN60" s="0"/>
      <c r="ACO60" s="0"/>
      <c r="ACP60" s="0"/>
      <c r="ACQ60" s="0"/>
      <c r="ACR60" s="0"/>
      <c r="ACS60" s="0"/>
      <c r="ACT60" s="0"/>
      <c r="ACU60" s="0"/>
      <c r="ACV60" s="0"/>
      <c r="ACW60" s="0"/>
      <c r="ACX60" s="0"/>
      <c r="ACY60" s="0"/>
      <c r="ACZ60" s="0"/>
      <c r="ADA60" s="0"/>
      <c r="ADB60" s="0"/>
      <c r="ADC60" s="0"/>
      <c r="ADD60" s="0"/>
      <c r="ADE60" s="0"/>
      <c r="ADF60" s="0"/>
      <c r="ADG60" s="0"/>
      <c r="ADH60" s="0"/>
      <c r="ADI60" s="0"/>
      <c r="ADJ60" s="0"/>
      <c r="ADK60" s="0"/>
      <c r="ADL60" s="0"/>
      <c r="ADM60" s="0"/>
      <c r="ADN60" s="0"/>
      <c r="ADO60" s="0"/>
      <c r="ADP60" s="0"/>
      <c r="ADQ60" s="0"/>
      <c r="ADR60" s="0"/>
      <c r="ADS60" s="0"/>
      <c r="ADT60" s="0"/>
      <c r="ADU60" s="0"/>
      <c r="ADV60" s="0"/>
      <c r="ADW60" s="0"/>
      <c r="ADX60" s="0"/>
      <c r="ADY60" s="0"/>
      <c r="ADZ60" s="0"/>
      <c r="AEA60" s="0"/>
      <c r="AEB60" s="0"/>
      <c r="AEC60" s="0"/>
      <c r="AED60" s="0"/>
      <c r="AEE60" s="0"/>
      <c r="AEF60" s="0"/>
      <c r="AEG60" s="0"/>
      <c r="AEH60" s="0"/>
      <c r="AEI60" s="0"/>
      <c r="AEJ60" s="0"/>
      <c r="AEK60" s="0"/>
      <c r="AEL60" s="0"/>
      <c r="AEM60" s="0"/>
      <c r="AEN60" s="0"/>
      <c r="AEO60" s="0"/>
      <c r="AEP60" s="0"/>
      <c r="AEQ60" s="0"/>
      <c r="AER60" s="0"/>
      <c r="AES60" s="0"/>
      <c r="AET60" s="0"/>
      <c r="AEU60" s="0"/>
      <c r="AEV60" s="0"/>
      <c r="AEW60" s="0"/>
      <c r="AEX60" s="0"/>
      <c r="AEY60" s="0"/>
      <c r="AEZ60" s="0"/>
      <c r="AFA60" s="0"/>
      <c r="AFB60" s="0"/>
      <c r="AFC60" s="0"/>
      <c r="AFD60" s="0"/>
      <c r="AFE60" s="0"/>
      <c r="AFF60" s="0"/>
      <c r="AFG60" s="0"/>
      <c r="AFH60" s="0"/>
      <c r="AFI60" s="0"/>
      <c r="AFJ60" s="0"/>
      <c r="AFK60" s="0"/>
      <c r="AFL60" s="0"/>
      <c r="AFM60" s="0"/>
      <c r="AFN60" s="0"/>
      <c r="AFO60" s="0"/>
      <c r="AFP60" s="0"/>
      <c r="AFQ60" s="0"/>
      <c r="AFR60" s="0"/>
      <c r="AFS60" s="0"/>
      <c r="AFT60" s="0"/>
      <c r="AFU60" s="0"/>
      <c r="AFV60" s="0"/>
      <c r="AFW60" s="0"/>
      <c r="AFX60" s="0"/>
      <c r="AFY60" s="0"/>
      <c r="AFZ60" s="0"/>
      <c r="AGA60" s="0"/>
      <c r="AGB60" s="0"/>
      <c r="AGC60" s="0"/>
      <c r="AGD60" s="0"/>
      <c r="AGE60" s="0"/>
      <c r="AGF60" s="0"/>
      <c r="AGG60" s="0"/>
      <c r="AGH60" s="0"/>
      <c r="AGI60" s="0"/>
      <c r="AGJ60" s="0"/>
      <c r="AGK60" s="0"/>
      <c r="AGL60" s="0"/>
      <c r="AGM60" s="0"/>
      <c r="AGN60" s="0"/>
      <c r="AGO60" s="0"/>
      <c r="AGP60" s="0"/>
      <c r="AGQ60" s="0"/>
      <c r="AGR60" s="0"/>
      <c r="AGS60" s="0"/>
      <c r="AGT60" s="0"/>
      <c r="AGU60" s="0"/>
      <c r="AGV60" s="0"/>
      <c r="AGW60" s="0"/>
      <c r="AGX60" s="0"/>
      <c r="AGY60" s="0"/>
      <c r="AGZ60" s="0"/>
      <c r="AHA60" s="0"/>
      <c r="AHB60" s="0"/>
      <c r="AHC60" s="0"/>
      <c r="AHD60" s="0"/>
      <c r="AHE60" s="0"/>
      <c r="AHF60" s="0"/>
      <c r="AHG60" s="0"/>
      <c r="AHH60" s="0"/>
      <c r="AHI60" s="0"/>
      <c r="AHJ60" s="0"/>
      <c r="AHK60" s="0"/>
      <c r="AHL60" s="0"/>
      <c r="AHM60" s="0"/>
      <c r="AHN60" s="0"/>
      <c r="AHO60" s="0"/>
      <c r="AHP60" s="0"/>
      <c r="AHQ60" s="0"/>
      <c r="AHR60" s="0"/>
      <c r="AHS60" s="0"/>
      <c r="AHT60" s="0"/>
      <c r="AHU60" s="0"/>
      <c r="AHV60" s="0"/>
      <c r="AHW60" s="0"/>
      <c r="AHX60" s="0"/>
      <c r="AHY60" s="0"/>
      <c r="AHZ60" s="0"/>
      <c r="AIA60" s="0"/>
      <c r="AIB60" s="0"/>
      <c r="AIC60" s="0"/>
      <c r="AID60" s="0"/>
      <c r="AIE60" s="0"/>
      <c r="AIF60" s="0"/>
      <c r="AIG60" s="0"/>
      <c r="AIH60" s="0"/>
      <c r="AII60" s="0"/>
      <c r="AIJ60" s="0"/>
      <c r="AIK60" s="0"/>
      <c r="AIL60" s="0"/>
      <c r="AIM60" s="0"/>
      <c r="AIN60" s="0"/>
      <c r="AIO60" s="0"/>
      <c r="AIP60" s="0"/>
      <c r="AIQ60" s="0"/>
      <c r="AIR60" s="0"/>
      <c r="AIS60" s="0"/>
      <c r="AIT60" s="0"/>
      <c r="AIU60" s="0"/>
      <c r="AIV60" s="0"/>
      <c r="AIW60" s="0"/>
      <c r="AIX60" s="0"/>
      <c r="AIY60" s="0"/>
      <c r="AIZ60" s="0"/>
      <c r="AJA60" s="0"/>
      <c r="AJB60" s="0"/>
      <c r="AJC60" s="0"/>
      <c r="AJD60" s="0"/>
      <c r="AJE60" s="0"/>
      <c r="AJF60" s="0"/>
      <c r="AJG60" s="0"/>
      <c r="AJH60" s="0"/>
      <c r="AJI60" s="0"/>
      <c r="AJJ60" s="0"/>
      <c r="AJK60" s="0"/>
      <c r="AJL60" s="0"/>
      <c r="AJM60" s="0"/>
      <c r="AJN60" s="0"/>
      <c r="AJO60" s="0"/>
      <c r="AJP60" s="0"/>
      <c r="AJQ60" s="0"/>
      <c r="AJR60" s="0"/>
      <c r="AJS60" s="0"/>
      <c r="AJT60" s="0"/>
      <c r="AJU60" s="0"/>
      <c r="AJV60" s="0"/>
      <c r="AJW60" s="0"/>
      <c r="AJX60" s="0"/>
      <c r="AJY60" s="0"/>
      <c r="AJZ60" s="0"/>
      <c r="AKA60" s="0"/>
      <c r="AKB60" s="0"/>
      <c r="AKC60" s="0"/>
      <c r="AKD60" s="0"/>
      <c r="AKE60" s="0"/>
      <c r="AKF60" s="0"/>
      <c r="AKG60" s="0"/>
      <c r="AKH60" s="0"/>
      <c r="AKI60" s="0"/>
      <c r="AKJ60" s="0"/>
      <c r="AKK60" s="0"/>
      <c r="AKL60" s="0"/>
      <c r="AKM60" s="0"/>
      <c r="AKN60" s="0"/>
      <c r="AKO60" s="0"/>
      <c r="AKP60" s="0"/>
      <c r="AKQ60" s="0"/>
      <c r="AKR60" s="0"/>
      <c r="AKS60" s="0"/>
      <c r="AKT60" s="0"/>
      <c r="AKU60" s="0"/>
      <c r="AKV60" s="0"/>
      <c r="AKW60" s="0"/>
      <c r="AKX60" s="0"/>
      <c r="AKY60" s="0"/>
      <c r="AKZ60" s="0"/>
      <c r="ALA60" s="0"/>
      <c r="ALB60" s="0"/>
      <c r="ALC60" s="0"/>
      <c r="ALD60" s="0"/>
      <c r="ALE60" s="0"/>
      <c r="ALF60" s="0"/>
      <c r="ALG60" s="0"/>
      <c r="ALH60" s="0"/>
      <c r="ALI60" s="0"/>
      <c r="ALJ60" s="0"/>
      <c r="ALK60" s="0"/>
      <c r="ALL60" s="0"/>
      <c r="ALM60" s="0"/>
      <c r="ALN60" s="0"/>
      <c r="ALO60" s="0"/>
      <c r="ALP60" s="0"/>
      <c r="ALQ60" s="0"/>
      <c r="ALR60" s="0"/>
      <c r="ALS60" s="0"/>
      <c r="ALT60" s="0"/>
      <c r="ALU60" s="0"/>
      <c r="ALV60" s="0"/>
      <c r="ALW60" s="0"/>
      <c r="ALX60" s="0"/>
      <c r="ALY60" s="0"/>
      <c r="ALZ60" s="0"/>
      <c r="AMA60" s="0"/>
      <c r="AMB60" s="0"/>
      <c r="AMC60" s="0"/>
      <c r="AMD60" s="0"/>
      <c r="AME60" s="0"/>
      <c r="AMF60" s="0"/>
      <c r="AMG60" s="0"/>
      <c r="AMH60" s="0"/>
      <c r="AMI60" s="0"/>
      <c r="AMJ60" s="0"/>
    </row>
    <row r="61" customFormat="false" ht="13.8" hidden="false" customHeight="false" outlineLevel="0" collapsed="false">
      <c r="A61" s="1" t="s">
        <v>77</v>
      </c>
      <c r="B61" s="1" t="s">
        <v>61</v>
      </c>
      <c r="C61" s="1" t="s">
        <v>75</v>
      </c>
      <c r="D61" s="1" t="s">
        <v>14</v>
      </c>
      <c r="E61" s="1" t="n">
        <v>36</v>
      </c>
      <c r="F61" s="7" t="n">
        <v>23.8</v>
      </c>
      <c r="G61" s="1" t="n">
        <v>2632710</v>
      </c>
      <c r="H61" s="1" t="n">
        <v>2357161</v>
      </c>
      <c r="I61" s="1" t="n">
        <v>0.03</v>
      </c>
      <c r="J61" s="4" t="n">
        <v>0.00110302181310483</v>
      </c>
      <c r="K61" s="1" t="n">
        <v>48.2</v>
      </c>
      <c r="L61" s="7"/>
      <c r="M61" s="7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AB61" s="0"/>
      <c r="AC61" s="0"/>
      <c r="AD61" s="0"/>
      <c r="AE61" s="0"/>
      <c r="AF61" s="0"/>
      <c r="AG61" s="0"/>
      <c r="AH61" s="0"/>
      <c r="AI61" s="0"/>
      <c r="AJ61" s="0"/>
      <c r="AK61" s="0"/>
      <c r="AL61" s="0"/>
      <c r="AM61" s="0"/>
      <c r="AN61" s="0"/>
      <c r="AO61" s="0"/>
      <c r="AP61" s="0"/>
      <c r="AQ61" s="0"/>
      <c r="AR61" s="0"/>
      <c r="AS61" s="0"/>
      <c r="AT61" s="0"/>
      <c r="AU61" s="0"/>
      <c r="AV61" s="0"/>
      <c r="AW61" s="0"/>
      <c r="AX61" s="0"/>
      <c r="AY61" s="0"/>
      <c r="AZ61" s="0"/>
      <c r="BA61" s="0"/>
      <c r="BB61" s="0"/>
      <c r="BC61" s="0"/>
      <c r="BD61" s="0"/>
      <c r="BE61" s="0"/>
      <c r="BF61" s="0"/>
      <c r="BG61" s="0"/>
      <c r="BH61" s="0"/>
      <c r="BI61" s="0"/>
      <c r="BJ61" s="0"/>
      <c r="BK61" s="0"/>
      <c r="BL61" s="0"/>
      <c r="BM61" s="0"/>
      <c r="BN61" s="0"/>
      <c r="BO61" s="0"/>
      <c r="BP61" s="0"/>
      <c r="BQ61" s="0"/>
      <c r="BR61" s="0"/>
      <c r="BS61" s="0"/>
      <c r="BT61" s="0"/>
      <c r="BU61" s="0"/>
      <c r="BV61" s="0"/>
      <c r="BW61" s="0"/>
      <c r="BX61" s="0"/>
      <c r="BY61" s="0"/>
      <c r="BZ61" s="0"/>
      <c r="CA61" s="0"/>
      <c r="CB61" s="0"/>
      <c r="CC61" s="0"/>
      <c r="CD61" s="0"/>
      <c r="CE61" s="0"/>
      <c r="CF61" s="0"/>
      <c r="CG61" s="0"/>
      <c r="CH61" s="0"/>
      <c r="CI61" s="0"/>
      <c r="CJ61" s="0"/>
      <c r="CK61" s="0"/>
      <c r="CL61" s="0"/>
      <c r="CM61" s="0"/>
      <c r="CN61" s="0"/>
      <c r="CO61" s="0"/>
      <c r="CP61" s="0"/>
      <c r="CQ61" s="0"/>
      <c r="CR61" s="0"/>
      <c r="CS61" s="0"/>
      <c r="CT61" s="0"/>
      <c r="CU61" s="0"/>
      <c r="CV61" s="0"/>
      <c r="CW61" s="0"/>
      <c r="CX61" s="0"/>
      <c r="CY61" s="0"/>
      <c r="CZ61" s="0"/>
      <c r="DA61" s="0"/>
      <c r="DB61" s="0"/>
      <c r="DC61" s="0"/>
      <c r="DD61" s="0"/>
      <c r="DE61" s="0"/>
      <c r="DF61" s="0"/>
      <c r="DG61" s="0"/>
      <c r="DH61" s="0"/>
      <c r="DI61" s="0"/>
      <c r="DJ61" s="0"/>
      <c r="DK61" s="0"/>
      <c r="DL61" s="0"/>
      <c r="DM61" s="0"/>
      <c r="DN61" s="0"/>
      <c r="DO61" s="0"/>
      <c r="DP61" s="0"/>
      <c r="DQ61" s="0"/>
      <c r="DR61" s="0"/>
      <c r="DS61" s="0"/>
      <c r="DT61" s="0"/>
      <c r="DU61" s="0"/>
      <c r="DV61" s="0"/>
      <c r="DW61" s="0"/>
      <c r="DX61" s="0"/>
      <c r="DY61" s="0"/>
      <c r="DZ61" s="0"/>
      <c r="EA61" s="0"/>
      <c r="EB61" s="0"/>
      <c r="EC61" s="0"/>
      <c r="ED61" s="0"/>
      <c r="EE61" s="0"/>
      <c r="EF61" s="0"/>
      <c r="EG61" s="0"/>
      <c r="EH61" s="0"/>
      <c r="EI61" s="0"/>
      <c r="EJ61" s="0"/>
      <c r="EK61" s="0"/>
      <c r="EL61" s="0"/>
      <c r="EM61" s="0"/>
      <c r="EN61" s="0"/>
      <c r="EO61" s="0"/>
      <c r="EP61" s="0"/>
      <c r="EQ61" s="0"/>
      <c r="ER61" s="0"/>
      <c r="ES61" s="0"/>
      <c r="ET61" s="0"/>
      <c r="EU61" s="0"/>
      <c r="EV61" s="0"/>
      <c r="EW61" s="0"/>
      <c r="EX61" s="0"/>
      <c r="EY61" s="0"/>
      <c r="EZ61" s="0"/>
      <c r="FA61" s="0"/>
      <c r="FB61" s="0"/>
      <c r="FC61" s="0"/>
      <c r="FD61" s="0"/>
      <c r="FE61" s="0"/>
      <c r="FF61" s="0"/>
      <c r="FG61" s="0"/>
      <c r="FH61" s="0"/>
      <c r="FI61" s="0"/>
      <c r="FJ61" s="0"/>
      <c r="FK61" s="0"/>
      <c r="FL61" s="0"/>
      <c r="FM61" s="0"/>
      <c r="FN61" s="0"/>
      <c r="FO61" s="0"/>
      <c r="FP61" s="0"/>
      <c r="FQ61" s="0"/>
      <c r="FR61" s="0"/>
      <c r="FS61" s="0"/>
      <c r="FT61" s="0"/>
      <c r="FU61" s="0"/>
      <c r="FV61" s="0"/>
      <c r="FW61" s="0"/>
      <c r="FX61" s="0"/>
      <c r="FY61" s="0"/>
      <c r="FZ61" s="0"/>
      <c r="GA61" s="0"/>
      <c r="GB61" s="0"/>
      <c r="GC61" s="0"/>
      <c r="GD61" s="0"/>
      <c r="GE61" s="0"/>
      <c r="GF61" s="0"/>
      <c r="GG61" s="0"/>
      <c r="GH61" s="0"/>
      <c r="GI61" s="0"/>
      <c r="GJ61" s="0"/>
      <c r="GK61" s="0"/>
      <c r="GL61" s="0"/>
      <c r="GM61" s="0"/>
      <c r="GN61" s="0"/>
      <c r="GO61" s="0"/>
      <c r="GP61" s="0"/>
      <c r="GQ61" s="0"/>
      <c r="GR61" s="0"/>
      <c r="GS61" s="0"/>
      <c r="GT61" s="0"/>
      <c r="GU61" s="0"/>
      <c r="GV61" s="0"/>
      <c r="GW61" s="0"/>
      <c r="GX61" s="0"/>
      <c r="GY61" s="0"/>
      <c r="GZ61" s="0"/>
      <c r="HA61" s="0"/>
      <c r="HB61" s="0"/>
      <c r="HC61" s="0"/>
      <c r="HD61" s="0"/>
      <c r="HE61" s="0"/>
      <c r="HF61" s="0"/>
      <c r="HG61" s="0"/>
      <c r="HH61" s="0"/>
      <c r="HI61" s="0"/>
      <c r="HJ61" s="0"/>
      <c r="HK61" s="0"/>
      <c r="HL61" s="0"/>
      <c r="HM61" s="0"/>
      <c r="HN61" s="0"/>
      <c r="HO61" s="0"/>
      <c r="HP61" s="0"/>
      <c r="HQ61" s="0"/>
      <c r="HR61" s="0"/>
      <c r="HS61" s="0"/>
      <c r="HT61" s="0"/>
      <c r="HU61" s="0"/>
      <c r="HV61" s="0"/>
      <c r="HW61" s="0"/>
      <c r="HX61" s="0"/>
      <c r="HY61" s="0"/>
      <c r="HZ61" s="0"/>
      <c r="IA61" s="0"/>
      <c r="IB61" s="0"/>
      <c r="IC61" s="0"/>
      <c r="ID61" s="0"/>
      <c r="IE61" s="0"/>
      <c r="IF61" s="0"/>
      <c r="IG61" s="0"/>
      <c r="IH61" s="0"/>
      <c r="II61" s="0"/>
      <c r="IJ61" s="0"/>
      <c r="IK61" s="0"/>
      <c r="IL61" s="0"/>
      <c r="IM61" s="0"/>
      <c r="IN61" s="0"/>
      <c r="IO61" s="0"/>
      <c r="IP61" s="0"/>
      <c r="IQ61" s="0"/>
      <c r="IR61" s="0"/>
      <c r="IS61" s="0"/>
      <c r="IT61" s="0"/>
      <c r="IU61" s="0"/>
      <c r="IV61" s="0"/>
      <c r="IW61" s="0"/>
      <c r="IX61" s="0"/>
      <c r="IY61" s="0"/>
      <c r="IZ61" s="0"/>
      <c r="JA61" s="0"/>
      <c r="JB61" s="0"/>
      <c r="JC61" s="0"/>
      <c r="JD61" s="0"/>
      <c r="JE61" s="0"/>
      <c r="JF61" s="0"/>
      <c r="JG61" s="0"/>
      <c r="JH61" s="0"/>
      <c r="JI61" s="0"/>
      <c r="JJ61" s="0"/>
      <c r="JK61" s="0"/>
      <c r="JL61" s="0"/>
      <c r="JM61" s="0"/>
      <c r="JN61" s="0"/>
      <c r="JO61" s="0"/>
      <c r="JP61" s="0"/>
      <c r="JQ61" s="0"/>
      <c r="JR61" s="0"/>
      <c r="JS61" s="0"/>
      <c r="JT61" s="0"/>
      <c r="JU61" s="0"/>
      <c r="JV61" s="0"/>
      <c r="JW61" s="0"/>
      <c r="JX61" s="0"/>
      <c r="JY61" s="0"/>
      <c r="JZ61" s="0"/>
      <c r="KA61" s="0"/>
      <c r="KB61" s="0"/>
      <c r="KC61" s="0"/>
      <c r="KD61" s="0"/>
      <c r="KE61" s="0"/>
      <c r="KF61" s="0"/>
      <c r="KG61" s="0"/>
      <c r="KH61" s="0"/>
      <c r="KI61" s="0"/>
      <c r="KJ61" s="0"/>
      <c r="KK61" s="0"/>
      <c r="KL61" s="0"/>
      <c r="KM61" s="0"/>
      <c r="KN61" s="0"/>
      <c r="KO61" s="0"/>
      <c r="KP61" s="0"/>
      <c r="KQ61" s="0"/>
      <c r="KR61" s="0"/>
      <c r="KS61" s="0"/>
      <c r="KT61" s="0"/>
      <c r="KU61" s="0"/>
      <c r="KV61" s="0"/>
      <c r="KW61" s="0"/>
      <c r="KX61" s="0"/>
      <c r="KY61" s="0"/>
      <c r="KZ61" s="0"/>
      <c r="LA61" s="0"/>
      <c r="LB61" s="0"/>
      <c r="LC61" s="0"/>
      <c r="LD61" s="0"/>
      <c r="LE61" s="0"/>
      <c r="LF61" s="0"/>
      <c r="LG61" s="0"/>
      <c r="LH61" s="0"/>
      <c r="LI61" s="0"/>
      <c r="LJ61" s="0"/>
      <c r="LK61" s="0"/>
      <c r="LL61" s="0"/>
      <c r="LM61" s="0"/>
      <c r="LN61" s="0"/>
      <c r="LO61" s="0"/>
      <c r="LP61" s="0"/>
      <c r="LQ61" s="0"/>
      <c r="LR61" s="0"/>
      <c r="LS61" s="0"/>
      <c r="LT61" s="0"/>
      <c r="LU61" s="0"/>
      <c r="LV61" s="0"/>
      <c r="LW61" s="0"/>
      <c r="LX61" s="0"/>
      <c r="LY61" s="0"/>
      <c r="LZ61" s="0"/>
      <c r="MA61" s="0"/>
      <c r="MB61" s="0"/>
      <c r="MC61" s="0"/>
      <c r="MD61" s="0"/>
      <c r="ME61" s="0"/>
      <c r="MF61" s="0"/>
      <c r="MG61" s="0"/>
      <c r="MH61" s="0"/>
      <c r="MI61" s="0"/>
      <c r="MJ61" s="0"/>
      <c r="MK61" s="0"/>
      <c r="ML61" s="0"/>
      <c r="MM61" s="0"/>
      <c r="MN61" s="0"/>
      <c r="MO61" s="0"/>
      <c r="MP61" s="0"/>
      <c r="MQ61" s="0"/>
      <c r="MR61" s="0"/>
      <c r="MS61" s="0"/>
      <c r="MT61" s="0"/>
      <c r="MU61" s="0"/>
      <c r="MV61" s="0"/>
      <c r="MW61" s="0"/>
      <c r="MX61" s="0"/>
      <c r="MY61" s="0"/>
      <c r="MZ61" s="0"/>
      <c r="NA61" s="0"/>
      <c r="NB61" s="0"/>
      <c r="NC61" s="0"/>
      <c r="ND61" s="0"/>
      <c r="NE61" s="0"/>
      <c r="NF61" s="0"/>
      <c r="NG61" s="0"/>
      <c r="NH61" s="0"/>
      <c r="NI61" s="0"/>
      <c r="NJ61" s="0"/>
      <c r="NK61" s="0"/>
      <c r="NL61" s="0"/>
      <c r="NM61" s="0"/>
      <c r="NN61" s="0"/>
      <c r="NO61" s="0"/>
      <c r="NP61" s="0"/>
      <c r="NQ61" s="0"/>
      <c r="NR61" s="0"/>
      <c r="NS61" s="0"/>
      <c r="NT61" s="0"/>
      <c r="NU61" s="0"/>
      <c r="NV61" s="0"/>
      <c r="NW61" s="0"/>
      <c r="NX61" s="0"/>
      <c r="NY61" s="0"/>
      <c r="NZ61" s="0"/>
      <c r="OA61" s="0"/>
      <c r="OB61" s="0"/>
      <c r="OC61" s="0"/>
      <c r="OD61" s="0"/>
      <c r="OE61" s="0"/>
      <c r="OF61" s="0"/>
      <c r="OG61" s="0"/>
      <c r="OH61" s="0"/>
      <c r="OI61" s="0"/>
      <c r="OJ61" s="0"/>
      <c r="OK61" s="0"/>
      <c r="OL61" s="0"/>
      <c r="OM61" s="0"/>
      <c r="ON61" s="0"/>
      <c r="OO61" s="0"/>
      <c r="OP61" s="0"/>
      <c r="OQ61" s="0"/>
      <c r="OR61" s="0"/>
      <c r="OS61" s="0"/>
      <c r="OT61" s="0"/>
      <c r="OU61" s="0"/>
      <c r="OV61" s="0"/>
      <c r="OW61" s="0"/>
      <c r="OX61" s="0"/>
      <c r="OY61" s="0"/>
      <c r="OZ61" s="0"/>
      <c r="PA61" s="0"/>
      <c r="PB61" s="0"/>
      <c r="PC61" s="0"/>
      <c r="PD61" s="0"/>
      <c r="PE61" s="0"/>
      <c r="PF61" s="0"/>
      <c r="PG61" s="0"/>
      <c r="PH61" s="0"/>
      <c r="PI61" s="0"/>
      <c r="PJ61" s="0"/>
      <c r="PK61" s="0"/>
      <c r="PL61" s="0"/>
      <c r="PM61" s="0"/>
      <c r="PN61" s="0"/>
      <c r="PO61" s="0"/>
      <c r="PP61" s="0"/>
      <c r="PQ61" s="0"/>
      <c r="PR61" s="0"/>
      <c r="PS61" s="0"/>
      <c r="PT61" s="0"/>
      <c r="PU61" s="0"/>
      <c r="PV61" s="0"/>
      <c r="PW61" s="0"/>
      <c r="PX61" s="0"/>
      <c r="PY61" s="0"/>
      <c r="PZ61" s="0"/>
      <c r="QA61" s="0"/>
      <c r="QB61" s="0"/>
      <c r="QC61" s="0"/>
      <c r="QD61" s="0"/>
      <c r="QE61" s="0"/>
      <c r="QF61" s="0"/>
      <c r="QG61" s="0"/>
      <c r="QH61" s="0"/>
      <c r="QI61" s="0"/>
      <c r="QJ61" s="0"/>
      <c r="QK61" s="0"/>
      <c r="QL61" s="0"/>
      <c r="QM61" s="0"/>
      <c r="QN61" s="0"/>
      <c r="QO61" s="0"/>
      <c r="QP61" s="0"/>
      <c r="QQ61" s="0"/>
      <c r="QR61" s="0"/>
      <c r="QS61" s="0"/>
      <c r="QT61" s="0"/>
      <c r="QU61" s="0"/>
      <c r="QV61" s="0"/>
      <c r="QW61" s="0"/>
      <c r="QX61" s="0"/>
      <c r="QY61" s="0"/>
      <c r="QZ61" s="0"/>
      <c r="RA61" s="0"/>
      <c r="RB61" s="0"/>
      <c r="RC61" s="0"/>
      <c r="RD61" s="0"/>
      <c r="RE61" s="0"/>
      <c r="RF61" s="0"/>
      <c r="RG61" s="0"/>
      <c r="RH61" s="0"/>
      <c r="RI61" s="0"/>
      <c r="RJ61" s="0"/>
      <c r="RK61" s="0"/>
      <c r="RL61" s="0"/>
      <c r="RM61" s="0"/>
      <c r="RN61" s="0"/>
      <c r="RO61" s="0"/>
      <c r="RP61" s="0"/>
      <c r="RQ61" s="0"/>
      <c r="RR61" s="0"/>
      <c r="RS61" s="0"/>
      <c r="RT61" s="0"/>
      <c r="RU61" s="0"/>
      <c r="RV61" s="0"/>
      <c r="RW61" s="0"/>
      <c r="RX61" s="0"/>
      <c r="RY61" s="0"/>
      <c r="RZ61" s="0"/>
      <c r="SA61" s="0"/>
      <c r="SB61" s="0"/>
      <c r="SC61" s="0"/>
      <c r="SD61" s="0"/>
      <c r="SE61" s="0"/>
      <c r="SF61" s="0"/>
      <c r="SG61" s="0"/>
      <c r="SH61" s="0"/>
      <c r="SI61" s="0"/>
      <c r="SJ61" s="0"/>
      <c r="SK61" s="0"/>
      <c r="SL61" s="0"/>
      <c r="SM61" s="0"/>
      <c r="SN61" s="0"/>
      <c r="SO61" s="0"/>
      <c r="SP61" s="0"/>
      <c r="SQ61" s="0"/>
      <c r="SR61" s="0"/>
      <c r="SS61" s="0"/>
      <c r="ST61" s="0"/>
      <c r="SU61" s="0"/>
      <c r="SV61" s="0"/>
      <c r="SW61" s="0"/>
      <c r="SX61" s="0"/>
      <c r="SY61" s="0"/>
      <c r="SZ61" s="0"/>
      <c r="TA61" s="0"/>
      <c r="TB61" s="0"/>
      <c r="TC61" s="0"/>
      <c r="TD61" s="0"/>
      <c r="TE61" s="0"/>
      <c r="TF61" s="0"/>
      <c r="TG61" s="0"/>
      <c r="TH61" s="0"/>
      <c r="TI61" s="0"/>
      <c r="TJ61" s="0"/>
      <c r="TK61" s="0"/>
      <c r="TL61" s="0"/>
      <c r="TM61" s="0"/>
      <c r="TN61" s="0"/>
      <c r="TO61" s="0"/>
      <c r="TP61" s="0"/>
      <c r="TQ61" s="0"/>
      <c r="TR61" s="0"/>
      <c r="TS61" s="0"/>
      <c r="TT61" s="0"/>
      <c r="TU61" s="0"/>
      <c r="TV61" s="0"/>
      <c r="TW61" s="0"/>
      <c r="TX61" s="0"/>
      <c r="TY61" s="0"/>
      <c r="TZ61" s="0"/>
      <c r="UA61" s="0"/>
      <c r="UB61" s="0"/>
      <c r="UC61" s="0"/>
      <c r="UD61" s="0"/>
      <c r="UE61" s="0"/>
      <c r="UF61" s="0"/>
      <c r="UG61" s="0"/>
      <c r="UH61" s="0"/>
      <c r="UI61" s="0"/>
      <c r="UJ61" s="0"/>
      <c r="UK61" s="0"/>
      <c r="UL61" s="0"/>
      <c r="UM61" s="0"/>
      <c r="UN61" s="0"/>
      <c r="UO61" s="0"/>
      <c r="UP61" s="0"/>
      <c r="UQ61" s="0"/>
      <c r="UR61" s="0"/>
      <c r="US61" s="0"/>
      <c r="UT61" s="0"/>
      <c r="UU61" s="0"/>
      <c r="UV61" s="0"/>
      <c r="UW61" s="0"/>
      <c r="UX61" s="0"/>
      <c r="UY61" s="0"/>
      <c r="UZ61" s="0"/>
      <c r="VA61" s="0"/>
      <c r="VB61" s="0"/>
      <c r="VC61" s="0"/>
      <c r="VD61" s="0"/>
      <c r="VE61" s="0"/>
      <c r="VF61" s="0"/>
      <c r="VG61" s="0"/>
      <c r="VH61" s="0"/>
      <c r="VI61" s="0"/>
      <c r="VJ61" s="0"/>
      <c r="VK61" s="0"/>
      <c r="VL61" s="0"/>
      <c r="VM61" s="0"/>
      <c r="VN61" s="0"/>
      <c r="VO61" s="0"/>
      <c r="VP61" s="0"/>
      <c r="VQ61" s="0"/>
      <c r="VR61" s="0"/>
      <c r="VS61" s="0"/>
      <c r="VT61" s="0"/>
      <c r="VU61" s="0"/>
      <c r="VV61" s="0"/>
      <c r="VW61" s="0"/>
      <c r="VX61" s="0"/>
      <c r="VY61" s="0"/>
      <c r="VZ61" s="0"/>
      <c r="WA61" s="0"/>
      <c r="WB61" s="0"/>
      <c r="WC61" s="0"/>
      <c r="WD61" s="0"/>
      <c r="WE61" s="0"/>
      <c r="WF61" s="0"/>
      <c r="WG61" s="0"/>
      <c r="WH61" s="0"/>
      <c r="WI61" s="0"/>
      <c r="WJ61" s="0"/>
      <c r="WK61" s="0"/>
      <c r="WL61" s="0"/>
      <c r="WM61" s="0"/>
      <c r="WN61" s="0"/>
      <c r="WO61" s="0"/>
      <c r="WP61" s="0"/>
      <c r="WQ61" s="0"/>
      <c r="WR61" s="0"/>
      <c r="WS61" s="0"/>
      <c r="WT61" s="0"/>
      <c r="WU61" s="0"/>
      <c r="WV61" s="0"/>
      <c r="WW61" s="0"/>
      <c r="WX61" s="0"/>
      <c r="WY61" s="0"/>
      <c r="WZ61" s="0"/>
      <c r="XA61" s="0"/>
      <c r="XB61" s="0"/>
      <c r="XC61" s="0"/>
      <c r="XD61" s="0"/>
      <c r="XE61" s="0"/>
      <c r="XF61" s="0"/>
      <c r="XG61" s="0"/>
      <c r="XH61" s="0"/>
      <c r="XI61" s="0"/>
      <c r="XJ61" s="0"/>
      <c r="XK61" s="0"/>
      <c r="XL61" s="0"/>
      <c r="XM61" s="0"/>
      <c r="XN61" s="0"/>
      <c r="XO61" s="0"/>
      <c r="XP61" s="0"/>
      <c r="XQ61" s="0"/>
      <c r="XR61" s="0"/>
      <c r="XS61" s="0"/>
      <c r="XT61" s="0"/>
      <c r="XU61" s="0"/>
      <c r="XV61" s="0"/>
      <c r="XW61" s="0"/>
      <c r="XX61" s="0"/>
      <c r="XY61" s="0"/>
      <c r="XZ61" s="0"/>
      <c r="YA61" s="0"/>
      <c r="YB61" s="0"/>
      <c r="YC61" s="0"/>
      <c r="YD61" s="0"/>
      <c r="YE61" s="0"/>
      <c r="YF61" s="0"/>
      <c r="YG61" s="0"/>
      <c r="YH61" s="0"/>
      <c r="YI61" s="0"/>
      <c r="YJ61" s="0"/>
      <c r="YK61" s="0"/>
      <c r="YL61" s="0"/>
      <c r="YM61" s="0"/>
      <c r="YN61" s="0"/>
      <c r="YO61" s="0"/>
      <c r="YP61" s="0"/>
      <c r="YQ61" s="0"/>
      <c r="YR61" s="0"/>
      <c r="YS61" s="0"/>
      <c r="YT61" s="0"/>
      <c r="YU61" s="0"/>
      <c r="YV61" s="0"/>
      <c r="YW61" s="0"/>
      <c r="YX61" s="0"/>
      <c r="YY61" s="0"/>
      <c r="YZ61" s="0"/>
      <c r="ZA61" s="0"/>
      <c r="ZB61" s="0"/>
      <c r="ZC61" s="0"/>
      <c r="ZD61" s="0"/>
      <c r="ZE61" s="0"/>
      <c r="ZF61" s="0"/>
      <c r="ZG61" s="0"/>
      <c r="ZH61" s="0"/>
      <c r="ZI61" s="0"/>
      <c r="ZJ61" s="0"/>
      <c r="ZK61" s="0"/>
      <c r="ZL61" s="0"/>
      <c r="ZM61" s="0"/>
      <c r="ZN61" s="0"/>
      <c r="ZO61" s="0"/>
      <c r="ZP61" s="0"/>
      <c r="ZQ61" s="0"/>
      <c r="ZR61" s="0"/>
      <c r="ZS61" s="0"/>
      <c r="ZT61" s="0"/>
      <c r="ZU61" s="0"/>
      <c r="ZV61" s="0"/>
      <c r="ZW61" s="0"/>
      <c r="ZX61" s="0"/>
      <c r="ZY61" s="0"/>
      <c r="ZZ61" s="0"/>
      <c r="AAA61" s="0"/>
      <c r="AAB61" s="0"/>
      <c r="AAC61" s="0"/>
      <c r="AAD61" s="0"/>
      <c r="AAE61" s="0"/>
      <c r="AAF61" s="0"/>
      <c r="AAG61" s="0"/>
      <c r="AAH61" s="0"/>
      <c r="AAI61" s="0"/>
      <c r="AAJ61" s="0"/>
      <c r="AAK61" s="0"/>
      <c r="AAL61" s="0"/>
      <c r="AAM61" s="0"/>
      <c r="AAN61" s="0"/>
      <c r="AAO61" s="0"/>
      <c r="AAP61" s="0"/>
      <c r="AAQ61" s="0"/>
      <c r="AAR61" s="0"/>
      <c r="AAS61" s="0"/>
      <c r="AAT61" s="0"/>
      <c r="AAU61" s="0"/>
      <c r="AAV61" s="0"/>
      <c r="AAW61" s="0"/>
      <c r="AAX61" s="0"/>
      <c r="AAY61" s="0"/>
      <c r="AAZ61" s="0"/>
      <c r="ABA61" s="0"/>
      <c r="ABB61" s="0"/>
      <c r="ABC61" s="0"/>
      <c r="ABD61" s="0"/>
      <c r="ABE61" s="0"/>
      <c r="ABF61" s="0"/>
      <c r="ABG61" s="0"/>
      <c r="ABH61" s="0"/>
      <c r="ABI61" s="0"/>
      <c r="ABJ61" s="0"/>
      <c r="ABK61" s="0"/>
      <c r="ABL61" s="0"/>
      <c r="ABM61" s="0"/>
      <c r="ABN61" s="0"/>
      <c r="ABO61" s="0"/>
      <c r="ABP61" s="0"/>
      <c r="ABQ61" s="0"/>
      <c r="ABR61" s="0"/>
      <c r="ABS61" s="0"/>
      <c r="ABT61" s="0"/>
      <c r="ABU61" s="0"/>
      <c r="ABV61" s="0"/>
      <c r="ABW61" s="0"/>
      <c r="ABX61" s="0"/>
      <c r="ABY61" s="0"/>
      <c r="ABZ61" s="0"/>
      <c r="ACA61" s="0"/>
      <c r="ACB61" s="0"/>
      <c r="ACC61" s="0"/>
      <c r="ACD61" s="0"/>
      <c r="ACE61" s="0"/>
      <c r="ACF61" s="0"/>
      <c r="ACG61" s="0"/>
      <c r="ACH61" s="0"/>
      <c r="ACI61" s="0"/>
      <c r="ACJ61" s="0"/>
      <c r="ACK61" s="0"/>
      <c r="ACL61" s="0"/>
      <c r="ACM61" s="0"/>
      <c r="ACN61" s="0"/>
      <c r="ACO61" s="0"/>
      <c r="ACP61" s="0"/>
      <c r="ACQ61" s="0"/>
      <c r="ACR61" s="0"/>
      <c r="ACS61" s="0"/>
      <c r="ACT61" s="0"/>
      <c r="ACU61" s="0"/>
      <c r="ACV61" s="0"/>
      <c r="ACW61" s="0"/>
      <c r="ACX61" s="0"/>
      <c r="ACY61" s="0"/>
      <c r="ACZ61" s="0"/>
      <c r="ADA61" s="0"/>
      <c r="ADB61" s="0"/>
      <c r="ADC61" s="0"/>
      <c r="ADD61" s="0"/>
      <c r="ADE61" s="0"/>
      <c r="ADF61" s="0"/>
      <c r="ADG61" s="0"/>
      <c r="ADH61" s="0"/>
      <c r="ADI61" s="0"/>
      <c r="ADJ61" s="0"/>
      <c r="ADK61" s="0"/>
      <c r="ADL61" s="0"/>
      <c r="ADM61" s="0"/>
      <c r="ADN61" s="0"/>
      <c r="ADO61" s="0"/>
      <c r="ADP61" s="0"/>
      <c r="ADQ61" s="0"/>
      <c r="ADR61" s="0"/>
      <c r="ADS61" s="0"/>
      <c r="ADT61" s="0"/>
      <c r="ADU61" s="0"/>
      <c r="ADV61" s="0"/>
      <c r="ADW61" s="0"/>
      <c r="ADX61" s="0"/>
      <c r="ADY61" s="0"/>
      <c r="ADZ61" s="0"/>
      <c r="AEA61" s="0"/>
      <c r="AEB61" s="0"/>
      <c r="AEC61" s="0"/>
      <c r="AED61" s="0"/>
      <c r="AEE61" s="0"/>
      <c r="AEF61" s="0"/>
      <c r="AEG61" s="0"/>
      <c r="AEH61" s="0"/>
      <c r="AEI61" s="0"/>
      <c r="AEJ61" s="0"/>
      <c r="AEK61" s="0"/>
      <c r="AEL61" s="0"/>
      <c r="AEM61" s="0"/>
      <c r="AEN61" s="0"/>
      <c r="AEO61" s="0"/>
      <c r="AEP61" s="0"/>
      <c r="AEQ61" s="0"/>
      <c r="AER61" s="0"/>
      <c r="AES61" s="0"/>
      <c r="AET61" s="0"/>
      <c r="AEU61" s="0"/>
      <c r="AEV61" s="0"/>
      <c r="AEW61" s="0"/>
      <c r="AEX61" s="0"/>
      <c r="AEY61" s="0"/>
      <c r="AEZ61" s="0"/>
      <c r="AFA61" s="0"/>
      <c r="AFB61" s="0"/>
      <c r="AFC61" s="0"/>
      <c r="AFD61" s="0"/>
      <c r="AFE61" s="0"/>
      <c r="AFF61" s="0"/>
      <c r="AFG61" s="0"/>
      <c r="AFH61" s="0"/>
      <c r="AFI61" s="0"/>
      <c r="AFJ61" s="0"/>
      <c r="AFK61" s="0"/>
      <c r="AFL61" s="0"/>
      <c r="AFM61" s="0"/>
      <c r="AFN61" s="0"/>
      <c r="AFO61" s="0"/>
      <c r="AFP61" s="0"/>
      <c r="AFQ61" s="0"/>
      <c r="AFR61" s="0"/>
      <c r="AFS61" s="0"/>
      <c r="AFT61" s="0"/>
      <c r="AFU61" s="0"/>
      <c r="AFV61" s="0"/>
      <c r="AFW61" s="0"/>
      <c r="AFX61" s="0"/>
      <c r="AFY61" s="0"/>
      <c r="AFZ61" s="0"/>
      <c r="AGA61" s="0"/>
      <c r="AGB61" s="0"/>
      <c r="AGC61" s="0"/>
      <c r="AGD61" s="0"/>
      <c r="AGE61" s="0"/>
      <c r="AGF61" s="0"/>
      <c r="AGG61" s="0"/>
      <c r="AGH61" s="0"/>
      <c r="AGI61" s="0"/>
      <c r="AGJ61" s="0"/>
      <c r="AGK61" s="0"/>
      <c r="AGL61" s="0"/>
      <c r="AGM61" s="0"/>
      <c r="AGN61" s="0"/>
      <c r="AGO61" s="0"/>
      <c r="AGP61" s="0"/>
      <c r="AGQ61" s="0"/>
      <c r="AGR61" s="0"/>
      <c r="AGS61" s="0"/>
      <c r="AGT61" s="0"/>
      <c r="AGU61" s="0"/>
      <c r="AGV61" s="0"/>
      <c r="AGW61" s="0"/>
      <c r="AGX61" s="0"/>
      <c r="AGY61" s="0"/>
      <c r="AGZ61" s="0"/>
      <c r="AHA61" s="0"/>
      <c r="AHB61" s="0"/>
      <c r="AHC61" s="0"/>
      <c r="AHD61" s="0"/>
      <c r="AHE61" s="0"/>
      <c r="AHF61" s="0"/>
      <c r="AHG61" s="0"/>
      <c r="AHH61" s="0"/>
      <c r="AHI61" s="0"/>
      <c r="AHJ61" s="0"/>
      <c r="AHK61" s="0"/>
      <c r="AHL61" s="0"/>
      <c r="AHM61" s="0"/>
      <c r="AHN61" s="0"/>
      <c r="AHO61" s="0"/>
      <c r="AHP61" s="0"/>
      <c r="AHQ61" s="0"/>
      <c r="AHR61" s="0"/>
      <c r="AHS61" s="0"/>
      <c r="AHT61" s="0"/>
      <c r="AHU61" s="0"/>
      <c r="AHV61" s="0"/>
      <c r="AHW61" s="0"/>
      <c r="AHX61" s="0"/>
      <c r="AHY61" s="0"/>
      <c r="AHZ61" s="0"/>
      <c r="AIA61" s="0"/>
      <c r="AIB61" s="0"/>
      <c r="AIC61" s="0"/>
      <c r="AID61" s="0"/>
      <c r="AIE61" s="0"/>
      <c r="AIF61" s="0"/>
      <c r="AIG61" s="0"/>
      <c r="AIH61" s="0"/>
      <c r="AII61" s="0"/>
      <c r="AIJ61" s="0"/>
      <c r="AIK61" s="0"/>
      <c r="AIL61" s="0"/>
      <c r="AIM61" s="0"/>
      <c r="AIN61" s="0"/>
      <c r="AIO61" s="0"/>
      <c r="AIP61" s="0"/>
      <c r="AIQ61" s="0"/>
      <c r="AIR61" s="0"/>
      <c r="AIS61" s="0"/>
      <c r="AIT61" s="0"/>
      <c r="AIU61" s="0"/>
      <c r="AIV61" s="0"/>
      <c r="AIW61" s="0"/>
      <c r="AIX61" s="0"/>
      <c r="AIY61" s="0"/>
      <c r="AIZ61" s="0"/>
      <c r="AJA61" s="0"/>
      <c r="AJB61" s="0"/>
      <c r="AJC61" s="0"/>
      <c r="AJD61" s="0"/>
      <c r="AJE61" s="0"/>
      <c r="AJF61" s="0"/>
      <c r="AJG61" s="0"/>
      <c r="AJH61" s="0"/>
      <c r="AJI61" s="0"/>
      <c r="AJJ61" s="0"/>
      <c r="AJK61" s="0"/>
      <c r="AJL61" s="0"/>
      <c r="AJM61" s="0"/>
      <c r="AJN61" s="0"/>
      <c r="AJO61" s="0"/>
      <c r="AJP61" s="0"/>
      <c r="AJQ61" s="0"/>
      <c r="AJR61" s="0"/>
      <c r="AJS61" s="0"/>
      <c r="AJT61" s="0"/>
      <c r="AJU61" s="0"/>
      <c r="AJV61" s="0"/>
      <c r="AJW61" s="0"/>
      <c r="AJX61" s="0"/>
      <c r="AJY61" s="0"/>
      <c r="AJZ61" s="0"/>
      <c r="AKA61" s="0"/>
      <c r="AKB61" s="0"/>
      <c r="AKC61" s="0"/>
      <c r="AKD61" s="0"/>
      <c r="AKE61" s="0"/>
      <c r="AKF61" s="0"/>
      <c r="AKG61" s="0"/>
      <c r="AKH61" s="0"/>
      <c r="AKI61" s="0"/>
      <c r="AKJ61" s="0"/>
      <c r="AKK61" s="0"/>
      <c r="AKL61" s="0"/>
      <c r="AKM61" s="0"/>
      <c r="AKN61" s="0"/>
      <c r="AKO61" s="0"/>
      <c r="AKP61" s="0"/>
      <c r="AKQ61" s="0"/>
      <c r="AKR61" s="0"/>
      <c r="AKS61" s="0"/>
      <c r="AKT61" s="0"/>
      <c r="AKU61" s="0"/>
      <c r="AKV61" s="0"/>
      <c r="AKW61" s="0"/>
      <c r="AKX61" s="0"/>
      <c r="AKY61" s="0"/>
      <c r="AKZ61" s="0"/>
      <c r="ALA61" s="0"/>
      <c r="ALB61" s="0"/>
      <c r="ALC61" s="0"/>
      <c r="ALD61" s="0"/>
      <c r="ALE61" s="0"/>
      <c r="ALF61" s="0"/>
      <c r="ALG61" s="0"/>
      <c r="ALH61" s="0"/>
      <c r="ALI61" s="0"/>
      <c r="ALJ61" s="0"/>
      <c r="ALK61" s="0"/>
      <c r="ALL61" s="0"/>
      <c r="ALM61" s="0"/>
      <c r="ALN61" s="0"/>
      <c r="ALO61" s="0"/>
      <c r="ALP61" s="0"/>
      <c r="ALQ61" s="0"/>
      <c r="ALR61" s="0"/>
      <c r="ALS61" s="0"/>
      <c r="ALT61" s="0"/>
      <c r="ALU61" s="0"/>
      <c r="ALV61" s="0"/>
      <c r="ALW61" s="0"/>
      <c r="ALX61" s="0"/>
      <c r="ALY61" s="0"/>
      <c r="ALZ61" s="0"/>
      <c r="AMA61" s="0"/>
      <c r="AMB61" s="0"/>
      <c r="AMC61" s="0"/>
      <c r="AMD61" s="0"/>
      <c r="AME61" s="0"/>
      <c r="AMF61" s="0"/>
      <c r="AMG61" s="0"/>
      <c r="AMH61" s="0"/>
      <c r="AMI61" s="0"/>
      <c r="AMJ61" s="0"/>
    </row>
    <row r="62" customFormat="false" ht="13.8" hidden="false" customHeight="false" outlineLevel="0" collapsed="false">
      <c r="A62" s="1" t="s">
        <v>78</v>
      </c>
      <c r="B62" s="1" t="s">
        <v>61</v>
      </c>
      <c r="C62" s="1" t="s">
        <v>75</v>
      </c>
      <c r="D62" s="1" t="s">
        <v>14</v>
      </c>
      <c r="E62" s="1" t="n">
        <v>36</v>
      </c>
      <c r="F62" s="7" t="n">
        <v>4.96</v>
      </c>
      <c r="G62" s="1" t="n">
        <v>4059079</v>
      </c>
      <c r="H62" s="1" t="n">
        <v>3607897</v>
      </c>
      <c r="I62" s="1" t="n">
        <v>0.01</v>
      </c>
      <c r="J62" s="4" t="n">
        <v>0.00013858488753975</v>
      </c>
      <c r="K62" s="1" t="n">
        <v>59.23</v>
      </c>
      <c r="L62" s="7"/>
      <c r="M62" s="7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AB62" s="0"/>
      <c r="AC62" s="0"/>
      <c r="AD62" s="0"/>
      <c r="AE62" s="0"/>
      <c r="AF62" s="0"/>
      <c r="AG62" s="0"/>
      <c r="AH62" s="0"/>
      <c r="AI62" s="0"/>
      <c r="AJ62" s="0"/>
      <c r="AK62" s="0"/>
      <c r="AL62" s="0"/>
      <c r="AM62" s="0"/>
      <c r="AN62" s="0"/>
      <c r="AO62" s="0"/>
      <c r="AP62" s="0"/>
      <c r="AQ62" s="0"/>
      <c r="AR62" s="0"/>
      <c r="AS62" s="0"/>
      <c r="AT62" s="0"/>
      <c r="AU62" s="0"/>
      <c r="AV62" s="0"/>
      <c r="AW62" s="0"/>
      <c r="AX62" s="0"/>
      <c r="AY62" s="0"/>
      <c r="AZ62" s="0"/>
      <c r="BA62" s="0"/>
      <c r="BB62" s="0"/>
      <c r="BC62" s="0"/>
      <c r="BD62" s="0"/>
      <c r="BE62" s="0"/>
      <c r="BF62" s="0"/>
      <c r="BG62" s="0"/>
      <c r="BH62" s="0"/>
      <c r="BI62" s="0"/>
      <c r="BJ62" s="0"/>
      <c r="BK62" s="0"/>
      <c r="BL62" s="0"/>
      <c r="BM62" s="0"/>
      <c r="BN62" s="0"/>
      <c r="BO62" s="0"/>
      <c r="BP62" s="0"/>
      <c r="BQ62" s="0"/>
      <c r="BR62" s="0"/>
      <c r="BS62" s="0"/>
      <c r="BT62" s="0"/>
      <c r="BU62" s="0"/>
      <c r="BV62" s="0"/>
      <c r="BW62" s="0"/>
      <c r="BX62" s="0"/>
      <c r="BY62" s="0"/>
      <c r="BZ62" s="0"/>
      <c r="CA62" s="0"/>
      <c r="CB62" s="0"/>
      <c r="CC62" s="0"/>
      <c r="CD62" s="0"/>
      <c r="CE62" s="0"/>
      <c r="CF62" s="0"/>
      <c r="CG62" s="0"/>
      <c r="CH62" s="0"/>
      <c r="CI62" s="0"/>
      <c r="CJ62" s="0"/>
      <c r="CK62" s="0"/>
      <c r="CL62" s="0"/>
      <c r="CM62" s="0"/>
      <c r="CN62" s="0"/>
      <c r="CO62" s="0"/>
      <c r="CP62" s="0"/>
      <c r="CQ62" s="0"/>
      <c r="CR62" s="0"/>
      <c r="CS62" s="0"/>
      <c r="CT62" s="0"/>
      <c r="CU62" s="0"/>
      <c r="CV62" s="0"/>
      <c r="CW62" s="0"/>
      <c r="CX62" s="0"/>
      <c r="CY62" s="0"/>
      <c r="CZ62" s="0"/>
      <c r="DA62" s="0"/>
      <c r="DB62" s="0"/>
      <c r="DC62" s="0"/>
      <c r="DD62" s="0"/>
      <c r="DE62" s="0"/>
      <c r="DF62" s="0"/>
      <c r="DG62" s="0"/>
      <c r="DH62" s="0"/>
      <c r="DI62" s="0"/>
      <c r="DJ62" s="0"/>
      <c r="DK62" s="0"/>
      <c r="DL62" s="0"/>
      <c r="DM62" s="0"/>
      <c r="DN62" s="0"/>
      <c r="DO62" s="0"/>
      <c r="DP62" s="0"/>
      <c r="DQ62" s="0"/>
      <c r="DR62" s="0"/>
      <c r="DS62" s="0"/>
      <c r="DT62" s="0"/>
      <c r="DU62" s="0"/>
      <c r="DV62" s="0"/>
      <c r="DW62" s="0"/>
      <c r="DX62" s="0"/>
      <c r="DY62" s="0"/>
      <c r="DZ62" s="0"/>
      <c r="EA62" s="0"/>
      <c r="EB62" s="0"/>
      <c r="EC62" s="0"/>
      <c r="ED62" s="0"/>
      <c r="EE62" s="0"/>
      <c r="EF62" s="0"/>
      <c r="EG62" s="0"/>
      <c r="EH62" s="0"/>
      <c r="EI62" s="0"/>
      <c r="EJ62" s="0"/>
      <c r="EK62" s="0"/>
      <c r="EL62" s="0"/>
      <c r="EM62" s="0"/>
      <c r="EN62" s="0"/>
      <c r="EO62" s="0"/>
      <c r="EP62" s="0"/>
      <c r="EQ62" s="0"/>
      <c r="ER62" s="0"/>
      <c r="ES62" s="0"/>
      <c r="ET62" s="0"/>
      <c r="EU62" s="0"/>
      <c r="EV62" s="0"/>
      <c r="EW62" s="0"/>
      <c r="EX62" s="0"/>
      <c r="EY62" s="0"/>
      <c r="EZ62" s="0"/>
      <c r="FA62" s="0"/>
      <c r="FB62" s="0"/>
      <c r="FC62" s="0"/>
      <c r="FD62" s="0"/>
      <c r="FE62" s="0"/>
      <c r="FF62" s="0"/>
      <c r="FG62" s="0"/>
      <c r="FH62" s="0"/>
      <c r="FI62" s="0"/>
      <c r="FJ62" s="0"/>
      <c r="FK62" s="0"/>
      <c r="FL62" s="0"/>
      <c r="FM62" s="0"/>
      <c r="FN62" s="0"/>
      <c r="FO62" s="0"/>
      <c r="FP62" s="0"/>
      <c r="FQ62" s="0"/>
      <c r="FR62" s="0"/>
      <c r="FS62" s="0"/>
      <c r="FT62" s="0"/>
      <c r="FU62" s="0"/>
      <c r="FV62" s="0"/>
      <c r="FW62" s="0"/>
      <c r="FX62" s="0"/>
      <c r="FY62" s="0"/>
      <c r="FZ62" s="0"/>
      <c r="GA62" s="0"/>
      <c r="GB62" s="0"/>
      <c r="GC62" s="0"/>
      <c r="GD62" s="0"/>
      <c r="GE62" s="0"/>
      <c r="GF62" s="0"/>
      <c r="GG62" s="0"/>
      <c r="GH62" s="0"/>
      <c r="GI62" s="0"/>
      <c r="GJ62" s="0"/>
      <c r="GK62" s="0"/>
      <c r="GL62" s="0"/>
      <c r="GM62" s="0"/>
      <c r="GN62" s="0"/>
      <c r="GO62" s="0"/>
      <c r="GP62" s="0"/>
      <c r="GQ62" s="0"/>
      <c r="GR62" s="0"/>
      <c r="GS62" s="0"/>
      <c r="GT62" s="0"/>
      <c r="GU62" s="0"/>
      <c r="GV62" s="0"/>
      <c r="GW62" s="0"/>
      <c r="GX62" s="0"/>
      <c r="GY62" s="0"/>
      <c r="GZ62" s="0"/>
      <c r="HA62" s="0"/>
      <c r="HB62" s="0"/>
      <c r="HC62" s="0"/>
      <c r="HD62" s="0"/>
      <c r="HE62" s="0"/>
      <c r="HF62" s="0"/>
      <c r="HG62" s="0"/>
      <c r="HH62" s="0"/>
      <c r="HI62" s="0"/>
      <c r="HJ62" s="0"/>
      <c r="HK62" s="0"/>
      <c r="HL62" s="0"/>
      <c r="HM62" s="0"/>
      <c r="HN62" s="0"/>
      <c r="HO62" s="0"/>
      <c r="HP62" s="0"/>
      <c r="HQ62" s="0"/>
      <c r="HR62" s="0"/>
      <c r="HS62" s="0"/>
      <c r="HT62" s="0"/>
      <c r="HU62" s="0"/>
      <c r="HV62" s="0"/>
      <c r="HW62" s="0"/>
      <c r="HX62" s="0"/>
      <c r="HY62" s="0"/>
      <c r="HZ62" s="0"/>
      <c r="IA62" s="0"/>
      <c r="IB62" s="0"/>
      <c r="IC62" s="0"/>
      <c r="ID62" s="0"/>
      <c r="IE62" s="0"/>
      <c r="IF62" s="0"/>
      <c r="IG62" s="0"/>
      <c r="IH62" s="0"/>
      <c r="II62" s="0"/>
      <c r="IJ62" s="0"/>
      <c r="IK62" s="0"/>
      <c r="IL62" s="0"/>
      <c r="IM62" s="0"/>
      <c r="IN62" s="0"/>
      <c r="IO62" s="0"/>
      <c r="IP62" s="0"/>
      <c r="IQ62" s="0"/>
      <c r="IR62" s="0"/>
      <c r="IS62" s="0"/>
      <c r="IT62" s="0"/>
      <c r="IU62" s="0"/>
      <c r="IV62" s="0"/>
      <c r="IW62" s="0"/>
      <c r="IX62" s="0"/>
      <c r="IY62" s="0"/>
      <c r="IZ62" s="0"/>
      <c r="JA62" s="0"/>
      <c r="JB62" s="0"/>
      <c r="JC62" s="0"/>
      <c r="JD62" s="0"/>
      <c r="JE62" s="0"/>
      <c r="JF62" s="0"/>
      <c r="JG62" s="0"/>
      <c r="JH62" s="0"/>
      <c r="JI62" s="0"/>
      <c r="JJ62" s="0"/>
      <c r="JK62" s="0"/>
      <c r="JL62" s="0"/>
      <c r="JM62" s="0"/>
      <c r="JN62" s="0"/>
      <c r="JO62" s="0"/>
      <c r="JP62" s="0"/>
      <c r="JQ62" s="0"/>
      <c r="JR62" s="0"/>
      <c r="JS62" s="0"/>
      <c r="JT62" s="0"/>
      <c r="JU62" s="0"/>
      <c r="JV62" s="0"/>
      <c r="JW62" s="0"/>
      <c r="JX62" s="0"/>
      <c r="JY62" s="0"/>
      <c r="JZ62" s="0"/>
      <c r="KA62" s="0"/>
      <c r="KB62" s="0"/>
      <c r="KC62" s="0"/>
      <c r="KD62" s="0"/>
      <c r="KE62" s="0"/>
      <c r="KF62" s="0"/>
      <c r="KG62" s="0"/>
      <c r="KH62" s="0"/>
      <c r="KI62" s="0"/>
      <c r="KJ62" s="0"/>
      <c r="KK62" s="0"/>
      <c r="KL62" s="0"/>
      <c r="KM62" s="0"/>
      <c r="KN62" s="0"/>
      <c r="KO62" s="0"/>
      <c r="KP62" s="0"/>
      <c r="KQ62" s="0"/>
      <c r="KR62" s="0"/>
      <c r="KS62" s="0"/>
      <c r="KT62" s="0"/>
      <c r="KU62" s="0"/>
      <c r="KV62" s="0"/>
      <c r="KW62" s="0"/>
      <c r="KX62" s="0"/>
      <c r="KY62" s="0"/>
      <c r="KZ62" s="0"/>
      <c r="LA62" s="0"/>
      <c r="LB62" s="0"/>
      <c r="LC62" s="0"/>
      <c r="LD62" s="0"/>
      <c r="LE62" s="0"/>
      <c r="LF62" s="0"/>
      <c r="LG62" s="0"/>
      <c r="LH62" s="0"/>
      <c r="LI62" s="0"/>
      <c r="LJ62" s="0"/>
      <c r="LK62" s="0"/>
      <c r="LL62" s="0"/>
      <c r="LM62" s="0"/>
      <c r="LN62" s="0"/>
      <c r="LO62" s="0"/>
      <c r="LP62" s="0"/>
      <c r="LQ62" s="0"/>
      <c r="LR62" s="0"/>
      <c r="LS62" s="0"/>
      <c r="LT62" s="0"/>
      <c r="LU62" s="0"/>
      <c r="LV62" s="0"/>
      <c r="LW62" s="0"/>
      <c r="LX62" s="0"/>
      <c r="LY62" s="0"/>
      <c r="LZ62" s="0"/>
      <c r="MA62" s="0"/>
      <c r="MB62" s="0"/>
      <c r="MC62" s="0"/>
      <c r="MD62" s="0"/>
      <c r="ME62" s="0"/>
      <c r="MF62" s="0"/>
      <c r="MG62" s="0"/>
      <c r="MH62" s="0"/>
      <c r="MI62" s="0"/>
      <c r="MJ62" s="0"/>
      <c r="MK62" s="0"/>
      <c r="ML62" s="0"/>
      <c r="MM62" s="0"/>
      <c r="MN62" s="0"/>
      <c r="MO62" s="0"/>
      <c r="MP62" s="0"/>
      <c r="MQ62" s="0"/>
      <c r="MR62" s="0"/>
      <c r="MS62" s="0"/>
      <c r="MT62" s="0"/>
      <c r="MU62" s="0"/>
      <c r="MV62" s="0"/>
      <c r="MW62" s="0"/>
      <c r="MX62" s="0"/>
      <c r="MY62" s="0"/>
      <c r="MZ62" s="0"/>
      <c r="NA62" s="0"/>
      <c r="NB62" s="0"/>
      <c r="NC62" s="0"/>
      <c r="ND62" s="0"/>
      <c r="NE62" s="0"/>
      <c r="NF62" s="0"/>
      <c r="NG62" s="0"/>
      <c r="NH62" s="0"/>
      <c r="NI62" s="0"/>
      <c r="NJ62" s="0"/>
      <c r="NK62" s="0"/>
      <c r="NL62" s="0"/>
      <c r="NM62" s="0"/>
      <c r="NN62" s="0"/>
      <c r="NO62" s="0"/>
      <c r="NP62" s="0"/>
      <c r="NQ62" s="0"/>
      <c r="NR62" s="0"/>
      <c r="NS62" s="0"/>
      <c r="NT62" s="0"/>
      <c r="NU62" s="0"/>
      <c r="NV62" s="0"/>
      <c r="NW62" s="0"/>
      <c r="NX62" s="0"/>
      <c r="NY62" s="0"/>
      <c r="NZ62" s="0"/>
      <c r="OA62" s="0"/>
      <c r="OB62" s="0"/>
      <c r="OC62" s="0"/>
      <c r="OD62" s="0"/>
      <c r="OE62" s="0"/>
      <c r="OF62" s="0"/>
      <c r="OG62" s="0"/>
      <c r="OH62" s="0"/>
      <c r="OI62" s="0"/>
      <c r="OJ62" s="0"/>
      <c r="OK62" s="0"/>
      <c r="OL62" s="0"/>
      <c r="OM62" s="0"/>
      <c r="ON62" s="0"/>
      <c r="OO62" s="0"/>
      <c r="OP62" s="0"/>
      <c r="OQ62" s="0"/>
      <c r="OR62" s="0"/>
      <c r="OS62" s="0"/>
      <c r="OT62" s="0"/>
      <c r="OU62" s="0"/>
      <c r="OV62" s="0"/>
      <c r="OW62" s="0"/>
      <c r="OX62" s="0"/>
      <c r="OY62" s="0"/>
      <c r="OZ62" s="0"/>
      <c r="PA62" s="0"/>
      <c r="PB62" s="0"/>
      <c r="PC62" s="0"/>
      <c r="PD62" s="0"/>
      <c r="PE62" s="0"/>
      <c r="PF62" s="0"/>
      <c r="PG62" s="0"/>
      <c r="PH62" s="0"/>
      <c r="PI62" s="0"/>
      <c r="PJ62" s="0"/>
      <c r="PK62" s="0"/>
      <c r="PL62" s="0"/>
      <c r="PM62" s="0"/>
      <c r="PN62" s="0"/>
      <c r="PO62" s="0"/>
      <c r="PP62" s="0"/>
      <c r="PQ62" s="0"/>
      <c r="PR62" s="0"/>
      <c r="PS62" s="0"/>
      <c r="PT62" s="0"/>
      <c r="PU62" s="0"/>
      <c r="PV62" s="0"/>
      <c r="PW62" s="0"/>
      <c r="PX62" s="0"/>
      <c r="PY62" s="0"/>
      <c r="PZ62" s="0"/>
      <c r="QA62" s="0"/>
      <c r="QB62" s="0"/>
      <c r="QC62" s="0"/>
      <c r="QD62" s="0"/>
      <c r="QE62" s="0"/>
      <c r="QF62" s="0"/>
      <c r="QG62" s="0"/>
      <c r="QH62" s="0"/>
      <c r="QI62" s="0"/>
      <c r="QJ62" s="0"/>
      <c r="QK62" s="0"/>
      <c r="QL62" s="0"/>
      <c r="QM62" s="0"/>
      <c r="QN62" s="0"/>
      <c r="QO62" s="0"/>
      <c r="QP62" s="0"/>
      <c r="QQ62" s="0"/>
      <c r="QR62" s="0"/>
      <c r="QS62" s="0"/>
      <c r="QT62" s="0"/>
      <c r="QU62" s="0"/>
      <c r="QV62" s="0"/>
      <c r="QW62" s="0"/>
      <c r="QX62" s="0"/>
      <c r="QY62" s="0"/>
      <c r="QZ62" s="0"/>
      <c r="RA62" s="0"/>
      <c r="RB62" s="0"/>
      <c r="RC62" s="0"/>
      <c r="RD62" s="0"/>
      <c r="RE62" s="0"/>
      <c r="RF62" s="0"/>
      <c r="RG62" s="0"/>
      <c r="RH62" s="0"/>
      <c r="RI62" s="0"/>
      <c r="RJ62" s="0"/>
      <c r="RK62" s="0"/>
      <c r="RL62" s="0"/>
      <c r="RM62" s="0"/>
      <c r="RN62" s="0"/>
      <c r="RO62" s="0"/>
      <c r="RP62" s="0"/>
      <c r="RQ62" s="0"/>
      <c r="RR62" s="0"/>
      <c r="RS62" s="0"/>
      <c r="RT62" s="0"/>
      <c r="RU62" s="0"/>
      <c r="RV62" s="0"/>
      <c r="RW62" s="0"/>
      <c r="RX62" s="0"/>
      <c r="RY62" s="0"/>
      <c r="RZ62" s="0"/>
      <c r="SA62" s="0"/>
      <c r="SB62" s="0"/>
      <c r="SC62" s="0"/>
      <c r="SD62" s="0"/>
      <c r="SE62" s="0"/>
      <c r="SF62" s="0"/>
      <c r="SG62" s="0"/>
      <c r="SH62" s="0"/>
      <c r="SI62" s="0"/>
      <c r="SJ62" s="0"/>
      <c r="SK62" s="0"/>
      <c r="SL62" s="0"/>
      <c r="SM62" s="0"/>
      <c r="SN62" s="0"/>
      <c r="SO62" s="0"/>
      <c r="SP62" s="0"/>
      <c r="SQ62" s="0"/>
      <c r="SR62" s="0"/>
      <c r="SS62" s="0"/>
      <c r="ST62" s="0"/>
      <c r="SU62" s="0"/>
      <c r="SV62" s="0"/>
      <c r="SW62" s="0"/>
      <c r="SX62" s="0"/>
      <c r="SY62" s="0"/>
      <c r="SZ62" s="0"/>
      <c r="TA62" s="0"/>
      <c r="TB62" s="0"/>
      <c r="TC62" s="0"/>
      <c r="TD62" s="0"/>
      <c r="TE62" s="0"/>
      <c r="TF62" s="0"/>
      <c r="TG62" s="0"/>
      <c r="TH62" s="0"/>
      <c r="TI62" s="0"/>
      <c r="TJ62" s="0"/>
      <c r="TK62" s="0"/>
      <c r="TL62" s="0"/>
      <c r="TM62" s="0"/>
      <c r="TN62" s="0"/>
      <c r="TO62" s="0"/>
      <c r="TP62" s="0"/>
      <c r="TQ62" s="0"/>
      <c r="TR62" s="0"/>
      <c r="TS62" s="0"/>
      <c r="TT62" s="0"/>
      <c r="TU62" s="0"/>
      <c r="TV62" s="0"/>
      <c r="TW62" s="0"/>
      <c r="TX62" s="0"/>
      <c r="TY62" s="0"/>
      <c r="TZ62" s="0"/>
      <c r="UA62" s="0"/>
      <c r="UB62" s="0"/>
      <c r="UC62" s="0"/>
      <c r="UD62" s="0"/>
      <c r="UE62" s="0"/>
      <c r="UF62" s="0"/>
      <c r="UG62" s="0"/>
      <c r="UH62" s="0"/>
      <c r="UI62" s="0"/>
      <c r="UJ62" s="0"/>
      <c r="UK62" s="0"/>
      <c r="UL62" s="0"/>
      <c r="UM62" s="0"/>
      <c r="UN62" s="0"/>
      <c r="UO62" s="0"/>
      <c r="UP62" s="0"/>
      <c r="UQ62" s="0"/>
      <c r="UR62" s="0"/>
      <c r="US62" s="0"/>
      <c r="UT62" s="0"/>
      <c r="UU62" s="0"/>
      <c r="UV62" s="0"/>
      <c r="UW62" s="0"/>
      <c r="UX62" s="0"/>
      <c r="UY62" s="0"/>
      <c r="UZ62" s="0"/>
      <c r="VA62" s="0"/>
      <c r="VB62" s="0"/>
      <c r="VC62" s="0"/>
      <c r="VD62" s="0"/>
      <c r="VE62" s="0"/>
      <c r="VF62" s="0"/>
      <c r="VG62" s="0"/>
      <c r="VH62" s="0"/>
      <c r="VI62" s="0"/>
      <c r="VJ62" s="0"/>
      <c r="VK62" s="0"/>
      <c r="VL62" s="0"/>
      <c r="VM62" s="0"/>
      <c r="VN62" s="0"/>
      <c r="VO62" s="0"/>
      <c r="VP62" s="0"/>
      <c r="VQ62" s="0"/>
      <c r="VR62" s="0"/>
      <c r="VS62" s="0"/>
      <c r="VT62" s="0"/>
      <c r="VU62" s="0"/>
      <c r="VV62" s="0"/>
      <c r="VW62" s="0"/>
      <c r="VX62" s="0"/>
      <c r="VY62" s="0"/>
      <c r="VZ62" s="0"/>
      <c r="WA62" s="0"/>
      <c r="WB62" s="0"/>
      <c r="WC62" s="0"/>
      <c r="WD62" s="0"/>
      <c r="WE62" s="0"/>
      <c r="WF62" s="0"/>
      <c r="WG62" s="0"/>
      <c r="WH62" s="0"/>
      <c r="WI62" s="0"/>
      <c r="WJ62" s="0"/>
      <c r="WK62" s="0"/>
      <c r="WL62" s="0"/>
      <c r="WM62" s="0"/>
      <c r="WN62" s="0"/>
      <c r="WO62" s="0"/>
      <c r="WP62" s="0"/>
      <c r="WQ62" s="0"/>
      <c r="WR62" s="0"/>
      <c r="WS62" s="0"/>
      <c r="WT62" s="0"/>
      <c r="WU62" s="0"/>
      <c r="WV62" s="0"/>
      <c r="WW62" s="0"/>
      <c r="WX62" s="0"/>
      <c r="WY62" s="0"/>
      <c r="WZ62" s="0"/>
      <c r="XA62" s="0"/>
      <c r="XB62" s="0"/>
      <c r="XC62" s="0"/>
      <c r="XD62" s="0"/>
      <c r="XE62" s="0"/>
      <c r="XF62" s="0"/>
      <c r="XG62" s="0"/>
      <c r="XH62" s="0"/>
      <c r="XI62" s="0"/>
      <c r="XJ62" s="0"/>
      <c r="XK62" s="0"/>
      <c r="XL62" s="0"/>
      <c r="XM62" s="0"/>
      <c r="XN62" s="0"/>
      <c r="XO62" s="0"/>
      <c r="XP62" s="0"/>
      <c r="XQ62" s="0"/>
      <c r="XR62" s="0"/>
      <c r="XS62" s="0"/>
      <c r="XT62" s="0"/>
      <c r="XU62" s="0"/>
      <c r="XV62" s="0"/>
      <c r="XW62" s="0"/>
      <c r="XX62" s="0"/>
      <c r="XY62" s="0"/>
      <c r="XZ62" s="0"/>
      <c r="YA62" s="0"/>
      <c r="YB62" s="0"/>
      <c r="YC62" s="0"/>
      <c r="YD62" s="0"/>
      <c r="YE62" s="0"/>
      <c r="YF62" s="0"/>
      <c r="YG62" s="0"/>
      <c r="YH62" s="0"/>
      <c r="YI62" s="0"/>
      <c r="YJ62" s="0"/>
      <c r="YK62" s="0"/>
      <c r="YL62" s="0"/>
      <c r="YM62" s="0"/>
      <c r="YN62" s="0"/>
      <c r="YO62" s="0"/>
      <c r="YP62" s="0"/>
      <c r="YQ62" s="0"/>
      <c r="YR62" s="0"/>
      <c r="YS62" s="0"/>
      <c r="YT62" s="0"/>
      <c r="YU62" s="0"/>
      <c r="YV62" s="0"/>
      <c r="YW62" s="0"/>
      <c r="YX62" s="0"/>
      <c r="YY62" s="0"/>
      <c r="YZ62" s="0"/>
      <c r="ZA62" s="0"/>
      <c r="ZB62" s="0"/>
      <c r="ZC62" s="0"/>
      <c r="ZD62" s="0"/>
      <c r="ZE62" s="0"/>
      <c r="ZF62" s="0"/>
      <c r="ZG62" s="0"/>
      <c r="ZH62" s="0"/>
      <c r="ZI62" s="0"/>
      <c r="ZJ62" s="0"/>
      <c r="ZK62" s="0"/>
      <c r="ZL62" s="0"/>
      <c r="ZM62" s="0"/>
      <c r="ZN62" s="0"/>
      <c r="ZO62" s="0"/>
      <c r="ZP62" s="0"/>
      <c r="ZQ62" s="0"/>
      <c r="ZR62" s="0"/>
      <c r="ZS62" s="0"/>
      <c r="ZT62" s="0"/>
      <c r="ZU62" s="0"/>
      <c r="ZV62" s="0"/>
      <c r="ZW62" s="0"/>
      <c r="ZX62" s="0"/>
      <c r="ZY62" s="0"/>
      <c r="ZZ62" s="0"/>
      <c r="AAA62" s="0"/>
      <c r="AAB62" s="0"/>
      <c r="AAC62" s="0"/>
      <c r="AAD62" s="0"/>
      <c r="AAE62" s="0"/>
      <c r="AAF62" s="0"/>
      <c r="AAG62" s="0"/>
      <c r="AAH62" s="0"/>
      <c r="AAI62" s="0"/>
      <c r="AAJ62" s="0"/>
      <c r="AAK62" s="0"/>
      <c r="AAL62" s="0"/>
      <c r="AAM62" s="0"/>
      <c r="AAN62" s="0"/>
      <c r="AAO62" s="0"/>
      <c r="AAP62" s="0"/>
      <c r="AAQ62" s="0"/>
      <c r="AAR62" s="0"/>
      <c r="AAS62" s="0"/>
      <c r="AAT62" s="0"/>
      <c r="AAU62" s="0"/>
      <c r="AAV62" s="0"/>
      <c r="AAW62" s="0"/>
      <c r="AAX62" s="0"/>
      <c r="AAY62" s="0"/>
      <c r="AAZ62" s="0"/>
      <c r="ABA62" s="0"/>
      <c r="ABB62" s="0"/>
      <c r="ABC62" s="0"/>
      <c r="ABD62" s="0"/>
      <c r="ABE62" s="0"/>
      <c r="ABF62" s="0"/>
      <c r="ABG62" s="0"/>
      <c r="ABH62" s="0"/>
      <c r="ABI62" s="0"/>
      <c r="ABJ62" s="0"/>
      <c r="ABK62" s="0"/>
      <c r="ABL62" s="0"/>
      <c r="ABM62" s="0"/>
      <c r="ABN62" s="0"/>
      <c r="ABO62" s="0"/>
      <c r="ABP62" s="0"/>
      <c r="ABQ62" s="0"/>
      <c r="ABR62" s="0"/>
      <c r="ABS62" s="0"/>
      <c r="ABT62" s="0"/>
      <c r="ABU62" s="0"/>
      <c r="ABV62" s="0"/>
      <c r="ABW62" s="0"/>
      <c r="ABX62" s="0"/>
      <c r="ABY62" s="0"/>
      <c r="ABZ62" s="0"/>
      <c r="ACA62" s="0"/>
      <c r="ACB62" s="0"/>
      <c r="ACC62" s="0"/>
      <c r="ACD62" s="0"/>
      <c r="ACE62" s="0"/>
      <c r="ACF62" s="0"/>
      <c r="ACG62" s="0"/>
      <c r="ACH62" s="0"/>
      <c r="ACI62" s="0"/>
      <c r="ACJ62" s="0"/>
      <c r="ACK62" s="0"/>
      <c r="ACL62" s="0"/>
      <c r="ACM62" s="0"/>
      <c r="ACN62" s="0"/>
      <c r="ACO62" s="0"/>
      <c r="ACP62" s="0"/>
      <c r="ACQ62" s="0"/>
      <c r="ACR62" s="0"/>
      <c r="ACS62" s="0"/>
      <c r="ACT62" s="0"/>
      <c r="ACU62" s="0"/>
      <c r="ACV62" s="0"/>
      <c r="ACW62" s="0"/>
      <c r="ACX62" s="0"/>
      <c r="ACY62" s="0"/>
      <c r="ACZ62" s="0"/>
      <c r="ADA62" s="0"/>
      <c r="ADB62" s="0"/>
      <c r="ADC62" s="0"/>
      <c r="ADD62" s="0"/>
      <c r="ADE62" s="0"/>
      <c r="ADF62" s="0"/>
      <c r="ADG62" s="0"/>
      <c r="ADH62" s="0"/>
      <c r="ADI62" s="0"/>
      <c r="ADJ62" s="0"/>
      <c r="ADK62" s="0"/>
      <c r="ADL62" s="0"/>
      <c r="ADM62" s="0"/>
      <c r="ADN62" s="0"/>
      <c r="ADO62" s="0"/>
      <c r="ADP62" s="0"/>
      <c r="ADQ62" s="0"/>
      <c r="ADR62" s="0"/>
      <c r="ADS62" s="0"/>
      <c r="ADT62" s="0"/>
      <c r="ADU62" s="0"/>
      <c r="ADV62" s="0"/>
      <c r="ADW62" s="0"/>
      <c r="ADX62" s="0"/>
      <c r="ADY62" s="0"/>
      <c r="ADZ62" s="0"/>
      <c r="AEA62" s="0"/>
      <c r="AEB62" s="0"/>
      <c r="AEC62" s="0"/>
      <c r="AED62" s="0"/>
      <c r="AEE62" s="0"/>
      <c r="AEF62" s="0"/>
      <c r="AEG62" s="0"/>
      <c r="AEH62" s="0"/>
      <c r="AEI62" s="0"/>
      <c r="AEJ62" s="0"/>
      <c r="AEK62" s="0"/>
      <c r="AEL62" s="0"/>
      <c r="AEM62" s="0"/>
      <c r="AEN62" s="0"/>
      <c r="AEO62" s="0"/>
      <c r="AEP62" s="0"/>
      <c r="AEQ62" s="0"/>
      <c r="AER62" s="0"/>
      <c r="AES62" s="0"/>
      <c r="AET62" s="0"/>
      <c r="AEU62" s="0"/>
      <c r="AEV62" s="0"/>
      <c r="AEW62" s="0"/>
      <c r="AEX62" s="0"/>
      <c r="AEY62" s="0"/>
      <c r="AEZ62" s="0"/>
      <c r="AFA62" s="0"/>
      <c r="AFB62" s="0"/>
      <c r="AFC62" s="0"/>
      <c r="AFD62" s="0"/>
      <c r="AFE62" s="0"/>
      <c r="AFF62" s="0"/>
      <c r="AFG62" s="0"/>
      <c r="AFH62" s="0"/>
      <c r="AFI62" s="0"/>
      <c r="AFJ62" s="0"/>
      <c r="AFK62" s="0"/>
      <c r="AFL62" s="0"/>
      <c r="AFM62" s="0"/>
      <c r="AFN62" s="0"/>
      <c r="AFO62" s="0"/>
      <c r="AFP62" s="0"/>
      <c r="AFQ62" s="0"/>
      <c r="AFR62" s="0"/>
      <c r="AFS62" s="0"/>
      <c r="AFT62" s="0"/>
      <c r="AFU62" s="0"/>
      <c r="AFV62" s="0"/>
      <c r="AFW62" s="0"/>
      <c r="AFX62" s="0"/>
      <c r="AFY62" s="0"/>
      <c r="AFZ62" s="0"/>
      <c r="AGA62" s="0"/>
      <c r="AGB62" s="0"/>
      <c r="AGC62" s="0"/>
      <c r="AGD62" s="0"/>
      <c r="AGE62" s="0"/>
      <c r="AGF62" s="0"/>
      <c r="AGG62" s="0"/>
      <c r="AGH62" s="0"/>
      <c r="AGI62" s="0"/>
      <c r="AGJ62" s="0"/>
      <c r="AGK62" s="0"/>
      <c r="AGL62" s="0"/>
      <c r="AGM62" s="0"/>
      <c r="AGN62" s="0"/>
      <c r="AGO62" s="0"/>
      <c r="AGP62" s="0"/>
      <c r="AGQ62" s="0"/>
      <c r="AGR62" s="0"/>
      <c r="AGS62" s="0"/>
      <c r="AGT62" s="0"/>
      <c r="AGU62" s="0"/>
      <c r="AGV62" s="0"/>
      <c r="AGW62" s="0"/>
      <c r="AGX62" s="0"/>
      <c r="AGY62" s="0"/>
      <c r="AGZ62" s="0"/>
      <c r="AHA62" s="0"/>
      <c r="AHB62" s="0"/>
      <c r="AHC62" s="0"/>
      <c r="AHD62" s="0"/>
      <c r="AHE62" s="0"/>
      <c r="AHF62" s="0"/>
      <c r="AHG62" s="0"/>
      <c r="AHH62" s="0"/>
      <c r="AHI62" s="0"/>
      <c r="AHJ62" s="0"/>
      <c r="AHK62" s="0"/>
      <c r="AHL62" s="0"/>
      <c r="AHM62" s="0"/>
      <c r="AHN62" s="0"/>
      <c r="AHO62" s="0"/>
      <c r="AHP62" s="0"/>
      <c r="AHQ62" s="0"/>
      <c r="AHR62" s="0"/>
      <c r="AHS62" s="0"/>
      <c r="AHT62" s="0"/>
      <c r="AHU62" s="0"/>
      <c r="AHV62" s="0"/>
      <c r="AHW62" s="0"/>
      <c r="AHX62" s="0"/>
      <c r="AHY62" s="0"/>
      <c r="AHZ62" s="0"/>
      <c r="AIA62" s="0"/>
      <c r="AIB62" s="0"/>
      <c r="AIC62" s="0"/>
      <c r="AID62" s="0"/>
      <c r="AIE62" s="0"/>
      <c r="AIF62" s="0"/>
      <c r="AIG62" s="0"/>
      <c r="AIH62" s="0"/>
      <c r="AII62" s="0"/>
      <c r="AIJ62" s="0"/>
      <c r="AIK62" s="0"/>
      <c r="AIL62" s="0"/>
      <c r="AIM62" s="0"/>
      <c r="AIN62" s="0"/>
      <c r="AIO62" s="0"/>
      <c r="AIP62" s="0"/>
      <c r="AIQ62" s="0"/>
      <c r="AIR62" s="0"/>
      <c r="AIS62" s="0"/>
      <c r="AIT62" s="0"/>
      <c r="AIU62" s="0"/>
      <c r="AIV62" s="0"/>
      <c r="AIW62" s="0"/>
      <c r="AIX62" s="0"/>
      <c r="AIY62" s="0"/>
      <c r="AIZ62" s="0"/>
      <c r="AJA62" s="0"/>
      <c r="AJB62" s="0"/>
      <c r="AJC62" s="0"/>
      <c r="AJD62" s="0"/>
      <c r="AJE62" s="0"/>
      <c r="AJF62" s="0"/>
      <c r="AJG62" s="0"/>
      <c r="AJH62" s="0"/>
      <c r="AJI62" s="0"/>
      <c r="AJJ62" s="0"/>
      <c r="AJK62" s="0"/>
      <c r="AJL62" s="0"/>
      <c r="AJM62" s="0"/>
      <c r="AJN62" s="0"/>
      <c r="AJO62" s="0"/>
      <c r="AJP62" s="0"/>
      <c r="AJQ62" s="0"/>
      <c r="AJR62" s="0"/>
      <c r="AJS62" s="0"/>
      <c r="AJT62" s="0"/>
      <c r="AJU62" s="0"/>
      <c r="AJV62" s="0"/>
      <c r="AJW62" s="0"/>
      <c r="AJX62" s="0"/>
      <c r="AJY62" s="0"/>
      <c r="AJZ62" s="0"/>
      <c r="AKA62" s="0"/>
      <c r="AKB62" s="0"/>
      <c r="AKC62" s="0"/>
      <c r="AKD62" s="0"/>
      <c r="AKE62" s="0"/>
      <c r="AKF62" s="0"/>
      <c r="AKG62" s="0"/>
      <c r="AKH62" s="0"/>
      <c r="AKI62" s="0"/>
      <c r="AKJ62" s="0"/>
      <c r="AKK62" s="0"/>
      <c r="AKL62" s="0"/>
      <c r="AKM62" s="0"/>
      <c r="AKN62" s="0"/>
      <c r="AKO62" s="0"/>
      <c r="AKP62" s="0"/>
      <c r="AKQ62" s="0"/>
      <c r="AKR62" s="0"/>
      <c r="AKS62" s="0"/>
      <c r="AKT62" s="0"/>
      <c r="AKU62" s="0"/>
      <c r="AKV62" s="0"/>
      <c r="AKW62" s="0"/>
      <c r="AKX62" s="0"/>
      <c r="AKY62" s="0"/>
      <c r="AKZ62" s="0"/>
      <c r="ALA62" s="0"/>
      <c r="ALB62" s="0"/>
      <c r="ALC62" s="0"/>
      <c r="ALD62" s="0"/>
      <c r="ALE62" s="0"/>
      <c r="ALF62" s="0"/>
      <c r="ALG62" s="0"/>
      <c r="ALH62" s="0"/>
      <c r="ALI62" s="0"/>
      <c r="ALJ62" s="0"/>
      <c r="ALK62" s="0"/>
      <c r="ALL62" s="0"/>
      <c r="ALM62" s="0"/>
      <c r="ALN62" s="0"/>
      <c r="ALO62" s="0"/>
      <c r="ALP62" s="0"/>
      <c r="ALQ62" s="0"/>
      <c r="ALR62" s="0"/>
      <c r="ALS62" s="0"/>
      <c r="ALT62" s="0"/>
      <c r="ALU62" s="0"/>
      <c r="ALV62" s="0"/>
      <c r="ALW62" s="0"/>
      <c r="ALX62" s="0"/>
      <c r="ALY62" s="0"/>
      <c r="ALZ62" s="0"/>
      <c r="AMA62" s="0"/>
      <c r="AMB62" s="0"/>
      <c r="AMC62" s="0"/>
      <c r="AMD62" s="0"/>
      <c r="AME62" s="0"/>
      <c r="AMF62" s="0"/>
      <c r="AMG62" s="0"/>
      <c r="AMH62" s="0"/>
      <c r="AMI62" s="0"/>
      <c r="AMJ62" s="0"/>
    </row>
    <row r="63" customFormat="false" ht="13.8" hidden="false" customHeight="false" outlineLevel="0" collapsed="false">
      <c r="A63" s="1" t="s">
        <v>79</v>
      </c>
      <c r="B63" s="1" t="s">
        <v>61</v>
      </c>
      <c r="C63" s="1" t="s">
        <v>75</v>
      </c>
      <c r="D63" s="1" t="s">
        <v>14</v>
      </c>
      <c r="E63" s="1" t="n">
        <v>36</v>
      </c>
      <c r="F63" s="7" t="n">
        <v>4.89</v>
      </c>
      <c r="G63" s="1" t="n">
        <v>3614395</v>
      </c>
      <c r="H63" s="1" t="n">
        <v>3274133</v>
      </c>
      <c r="I63" s="1" t="n">
        <v>0.01</v>
      </c>
      <c r="J63" s="4" t="n">
        <v>0.000274881930575209</v>
      </c>
      <c r="K63" s="1" t="n">
        <v>53.44</v>
      </c>
      <c r="L63" s="7"/>
      <c r="M63" s="7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AB63" s="0"/>
      <c r="AC63" s="0"/>
      <c r="AD63" s="0"/>
      <c r="AE63" s="0"/>
      <c r="AF63" s="0"/>
      <c r="AG63" s="0"/>
      <c r="AH63" s="0"/>
      <c r="AI63" s="0"/>
      <c r="AJ63" s="0"/>
      <c r="AK63" s="0"/>
      <c r="AL63" s="0"/>
      <c r="AM63" s="0"/>
      <c r="AN63" s="0"/>
      <c r="AO63" s="0"/>
      <c r="AP63" s="0"/>
      <c r="AQ63" s="0"/>
      <c r="AR63" s="0"/>
      <c r="AS63" s="0"/>
      <c r="AT63" s="0"/>
      <c r="AU63" s="0"/>
      <c r="AV63" s="0"/>
      <c r="AW63" s="0"/>
      <c r="AX63" s="0"/>
      <c r="AY63" s="0"/>
      <c r="AZ63" s="0"/>
      <c r="BA63" s="0"/>
      <c r="BB63" s="0"/>
      <c r="BC63" s="0"/>
      <c r="BD63" s="0"/>
      <c r="BE63" s="0"/>
      <c r="BF63" s="0"/>
      <c r="BG63" s="0"/>
      <c r="BH63" s="0"/>
      <c r="BI63" s="0"/>
      <c r="BJ63" s="0"/>
      <c r="BK63" s="0"/>
      <c r="BL63" s="0"/>
      <c r="BM63" s="0"/>
      <c r="BN63" s="0"/>
      <c r="BO63" s="0"/>
      <c r="BP63" s="0"/>
      <c r="BQ63" s="0"/>
      <c r="BR63" s="0"/>
      <c r="BS63" s="0"/>
      <c r="BT63" s="0"/>
      <c r="BU63" s="0"/>
      <c r="BV63" s="0"/>
      <c r="BW63" s="0"/>
      <c r="BX63" s="0"/>
      <c r="BY63" s="0"/>
      <c r="BZ63" s="0"/>
      <c r="CA63" s="0"/>
      <c r="CB63" s="0"/>
      <c r="CC63" s="0"/>
      <c r="CD63" s="0"/>
      <c r="CE63" s="0"/>
      <c r="CF63" s="0"/>
      <c r="CG63" s="0"/>
      <c r="CH63" s="0"/>
      <c r="CI63" s="0"/>
      <c r="CJ63" s="0"/>
      <c r="CK63" s="0"/>
      <c r="CL63" s="0"/>
      <c r="CM63" s="0"/>
      <c r="CN63" s="0"/>
      <c r="CO63" s="0"/>
      <c r="CP63" s="0"/>
      <c r="CQ63" s="0"/>
      <c r="CR63" s="0"/>
      <c r="CS63" s="0"/>
      <c r="CT63" s="0"/>
      <c r="CU63" s="0"/>
      <c r="CV63" s="0"/>
      <c r="CW63" s="0"/>
      <c r="CX63" s="0"/>
      <c r="CY63" s="0"/>
      <c r="CZ63" s="0"/>
      <c r="DA63" s="0"/>
      <c r="DB63" s="0"/>
      <c r="DC63" s="0"/>
      <c r="DD63" s="0"/>
      <c r="DE63" s="0"/>
      <c r="DF63" s="0"/>
      <c r="DG63" s="0"/>
      <c r="DH63" s="0"/>
      <c r="DI63" s="0"/>
      <c r="DJ63" s="0"/>
      <c r="DK63" s="0"/>
      <c r="DL63" s="0"/>
      <c r="DM63" s="0"/>
      <c r="DN63" s="0"/>
      <c r="DO63" s="0"/>
      <c r="DP63" s="0"/>
      <c r="DQ63" s="0"/>
      <c r="DR63" s="0"/>
      <c r="DS63" s="0"/>
      <c r="DT63" s="0"/>
      <c r="DU63" s="0"/>
      <c r="DV63" s="0"/>
      <c r="DW63" s="0"/>
      <c r="DX63" s="0"/>
      <c r="DY63" s="0"/>
      <c r="DZ63" s="0"/>
      <c r="EA63" s="0"/>
      <c r="EB63" s="0"/>
      <c r="EC63" s="0"/>
      <c r="ED63" s="0"/>
      <c r="EE63" s="0"/>
      <c r="EF63" s="0"/>
      <c r="EG63" s="0"/>
      <c r="EH63" s="0"/>
      <c r="EI63" s="0"/>
      <c r="EJ63" s="0"/>
      <c r="EK63" s="0"/>
      <c r="EL63" s="0"/>
      <c r="EM63" s="0"/>
      <c r="EN63" s="0"/>
      <c r="EO63" s="0"/>
      <c r="EP63" s="0"/>
      <c r="EQ63" s="0"/>
      <c r="ER63" s="0"/>
      <c r="ES63" s="0"/>
      <c r="ET63" s="0"/>
      <c r="EU63" s="0"/>
      <c r="EV63" s="0"/>
      <c r="EW63" s="0"/>
      <c r="EX63" s="0"/>
      <c r="EY63" s="0"/>
      <c r="EZ63" s="0"/>
      <c r="FA63" s="0"/>
      <c r="FB63" s="0"/>
      <c r="FC63" s="0"/>
      <c r="FD63" s="0"/>
      <c r="FE63" s="0"/>
      <c r="FF63" s="0"/>
      <c r="FG63" s="0"/>
      <c r="FH63" s="0"/>
      <c r="FI63" s="0"/>
      <c r="FJ63" s="0"/>
      <c r="FK63" s="0"/>
      <c r="FL63" s="0"/>
      <c r="FM63" s="0"/>
      <c r="FN63" s="0"/>
      <c r="FO63" s="0"/>
      <c r="FP63" s="0"/>
      <c r="FQ63" s="0"/>
      <c r="FR63" s="0"/>
      <c r="FS63" s="0"/>
      <c r="FT63" s="0"/>
      <c r="FU63" s="0"/>
      <c r="FV63" s="0"/>
      <c r="FW63" s="0"/>
      <c r="FX63" s="0"/>
      <c r="FY63" s="0"/>
      <c r="FZ63" s="0"/>
      <c r="GA63" s="0"/>
      <c r="GB63" s="0"/>
      <c r="GC63" s="0"/>
      <c r="GD63" s="0"/>
      <c r="GE63" s="0"/>
      <c r="GF63" s="0"/>
      <c r="GG63" s="0"/>
      <c r="GH63" s="0"/>
      <c r="GI63" s="0"/>
      <c r="GJ63" s="0"/>
      <c r="GK63" s="0"/>
      <c r="GL63" s="0"/>
      <c r="GM63" s="0"/>
      <c r="GN63" s="0"/>
      <c r="GO63" s="0"/>
      <c r="GP63" s="0"/>
      <c r="GQ63" s="0"/>
      <c r="GR63" s="0"/>
      <c r="GS63" s="0"/>
      <c r="GT63" s="0"/>
      <c r="GU63" s="0"/>
      <c r="GV63" s="0"/>
      <c r="GW63" s="0"/>
      <c r="GX63" s="0"/>
      <c r="GY63" s="0"/>
      <c r="GZ63" s="0"/>
      <c r="HA63" s="0"/>
      <c r="HB63" s="0"/>
      <c r="HC63" s="0"/>
      <c r="HD63" s="0"/>
      <c r="HE63" s="0"/>
      <c r="HF63" s="0"/>
      <c r="HG63" s="0"/>
      <c r="HH63" s="0"/>
      <c r="HI63" s="0"/>
      <c r="HJ63" s="0"/>
      <c r="HK63" s="0"/>
      <c r="HL63" s="0"/>
      <c r="HM63" s="0"/>
      <c r="HN63" s="0"/>
      <c r="HO63" s="0"/>
      <c r="HP63" s="0"/>
      <c r="HQ63" s="0"/>
      <c r="HR63" s="0"/>
      <c r="HS63" s="0"/>
      <c r="HT63" s="0"/>
      <c r="HU63" s="0"/>
      <c r="HV63" s="0"/>
      <c r="HW63" s="0"/>
      <c r="HX63" s="0"/>
      <c r="HY63" s="0"/>
      <c r="HZ63" s="0"/>
      <c r="IA63" s="0"/>
      <c r="IB63" s="0"/>
      <c r="IC63" s="0"/>
      <c r="ID63" s="0"/>
      <c r="IE63" s="0"/>
      <c r="IF63" s="0"/>
      <c r="IG63" s="0"/>
      <c r="IH63" s="0"/>
      <c r="II63" s="0"/>
      <c r="IJ63" s="0"/>
      <c r="IK63" s="0"/>
      <c r="IL63" s="0"/>
      <c r="IM63" s="0"/>
      <c r="IN63" s="0"/>
      <c r="IO63" s="0"/>
      <c r="IP63" s="0"/>
      <c r="IQ63" s="0"/>
      <c r="IR63" s="0"/>
      <c r="IS63" s="0"/>
      <c r="IT63" s="0"/>
      <c r="IU63" s="0"/>
      <c r="IV63" s="0"/>
      <c r="IW63" s="0"/>
      <c r="IX63" s="0"/>
      <c r="IY63" s="0"/>
      <c r="IZ63" s="0"/>
      <c r="JA63" s="0"/>
      <c r="JB63" s="0"/>
      <c r="JC63" s="0"/>
      <c r="JD63" s="0"/>
      <c r="JE63" s="0"/>
      <c r="JF63" s="0"/>
      <c r="JG63" s="0"/>
      <c r="JH63" s="0"/>
      <c r="JI63" s="0"/>
      <c r="JJ63" s="0"/>
      <c r="JK63" s="0"/>
      <c r="JL63" s="0"/>
      <c r="JM63" s="0"/>
      <c r="JN63" s="0"/>
      <c r="JO63" s="0"/>
      <c r="JP63" s="0"/>
      <c r="JQ63" s="0"/>
      <c r="JR63" s="0"/>
      <c r="JS63" s="0"/>
      <c r="JT63" s="0"/>
      <c r="JU63" s="0"/>
      <c r="JV63" s="0"/>
      <c r="JW63" s="0"/>
      <c r="JX63" s="0"/>
      <c r="JY63" s="0"/>
      <c r="JZ63" s="0"/>
      <c r="KA63" s="0"/>
      <c r="KB63" s="0"/>
      <c r="KC63" s="0"/>
      <c r="KD63" s="0"/>
      <c r="KE63" s="0"/>
      <c r="KF63" s="0"/>
      <c r="KG63" s="0"/>
      <c r="KH63" s="0"/>
      <c r="KI63" s="0"/>
      <c r="KJ63" s="0"/>
      <c r="KK63" s="0"/>
      <c r="KL63" s="0"/>
      <c r="KM63" s="0"/>
      <c r="KN63" s="0"/>
      <c r="KO63" s="0"/>
      <c r="KP63" s="0"/>
      <c r="KQ63" s="0"/>
      <c r="KR63" s="0"/>
      <c r="KS63" s="0"/>
      <c r="KT63" s="0"/>
      <c r="KU63" s="0"/>
      <c r="KV63" s="0"/>
      <c r="KW63" s="0"/>
      <c r="KX63" s="0"/>
      <c r="KY63" s="0"/>
      <c r="KZ63" s="0"/>
      <c r="LA63" s="0"/>
      <c r="LB63" s="0"/>
      <c r="LC63" s="0"/>
      <c r="LD63" s="0"/>
      <c r="LE63" s="0"/>
      <c r="LF63" s="0"/>
      <c r="LG63" s="0"/>
      <c r="LH63" s="0"/>
      <c r="LI63" s="0"/>
      <c r="LJ63" s="0"/>
      <c r="LK63" s="0"/>
      <c r="LL63" s="0"/>
      <c r="LM63" s="0"/>
      <c r="LN63" s="0"/>
      <c r="LO63" s="0"/>
      <c r="LP63" s="0"/>
      <c r="LQ63" s="0"/>
      <c r="LR63" s="0"/>
      <c r="LS63" s="0"/>
      <c r="LT63" s="0"/>
      <c r="LU63" s="0"/>
      <c r="LV63" s="0"/>
      <c r="LW63" s="0"/>
      <c r="LX63" s="0"/>
      <c r="LY63" s="0"/>
      <c r="LZ63" s="0"/>
      <c r="MA63" s="0"/>
      <c r="MB63" s="0"/>
      <c r="MC63" s="0"/>
      <c r="MD63" s="0"/>
      <c r="ME63" s="0"/>
      <c r="MF63" s="0"/>
      <c r="MG63" s="0"/>
      <c r="MH63" s="0"/>
      <c r="MI63" s="0"/>
      <c r="MJ63" s="0"/>
      <c r="MK63" s="0"/>
      <c r="ML63" s="0"/>
      <c r="MM63" s="0"/>
      <c r="MN63" s="0"/>
      <c r="MO63" s="0"/>
      <c r="MP63" s="0"/>
      <c r="MQ63" s="0"/>
      <c r="MR63" s="0"/>
      <c r="MS63" s="0"/>
      <c r="MT63" s="0"/>
      <c r="MU63" s="0"/>
      <c r="MV63" s="0"/>
      <c r="MW63" s="0"/>
      <c r="MX63" s="0"/>
      <c r="MY63" s="0"/>
      <c r="MZ63" s="0"/>
      <c r="NA63" s="0"/>
      <c r="NB63" s="0"/>
      <c r="NC63" s="0"/>
      <c r="ND63" s="0"/>
      <c r="NE63" s="0"/>
      <c r="NF63" s="0"/>
      <c r="NG63" s="0"/>
      <c r="NH63" s="0"/>
      <c r="NI63" s="0"/>
      <c r="NJ63" s="0"/>
      <c r="NK63" s="0"/>
      <c r="NL63" s="0"/>
      <c r="NM63" s="0"/>
      <c r="NN63" s="0"/>
      <c r="NO63" s="0"/>
      <c r="NP63" s="0"/>
      <c r="NQ63" s="0"/>
      <c r="NR63" s="0"/>
      <c r="NS63" s="0"/>
      <c r="NT63" s="0"/>
      <c r="NU63" s="0"/>
      <c r="NV63" s="0"/>
      <c r="NW63" s="0"/>
      <c r="NX63" s="0"/>
      <c r="NY63" s="0"/>
      <c r="NZ63" s="0"/>
      <c r="OA63" s="0"/>
      <c r="OB63" s="0"/>
      <c r="OC63" s="0"/>
      <c r="OD63" s="0"/>
      <c r="OE63" s="0"/>
      <c r="OF63" s="0"/>
      <c r="OG63" s="0"/>
      <c r="OH63" s="0"/>
      <c r="OI63" s="0"/>
      <c r="OJ63" s="0"/>
      <c r="OK63" s="0"/>
      <c r="OL63" s="0"/>
      <c r="OM63" s="0"/>
      <c r="ON63" s="0"/>
      <c r="OO63" s="0"/>
      <c r="OP63" s="0"/>
      <c r="OQ63" s="0"/>
      <c r="OR63" s="0"/>
      <c r="OS63" s="0"/>
      <c r="OT63" s="0"/>
      <c r="OU63" s="0"/>
      <c r="OV63" s="0"/>
      <c r="OW63" s="0"/>
      <c r="OX63" s="0"/>
      <c r="OY63" s="0"/>
      <c r="OZ63" s="0"/>
      <c r="PA63" s="0"/>
      <c r="PB63" s="0"/>
      <c r="PC63" s="0"/>
      <c r="PD63" s="0"/>
      <c r="PE63" s="0"/>
      <c r="PF63" s="0"/>
      <c r="PG63" s="0"/>
      <c r="PH63" s="0"/>
      <c r="PI63" s="0"/>
      <c r="PJ63" s="0"/>
      <c r="PK63" s="0"/>
      <c r="PL63" s="0"/>
      <c r="PM63" s="0"/>
      <c r="PN63" s="0"/>
      <c r="PO63" s="0"/>
      <c r="PP63" s="0"/>
      <c r="PQ63" s="0"/>
      <c r="PR63" s="0"/>
      <c r="PS63" s="0"/>
      <c r="PT63" s="0"/>
      <c r="PU63" s="0"/>
      <c r="PV63" s="0"/>
      <c r="PW63" s="0"/>
      <c r="PX63" s="0"/>
      <c r="PY63" s="0"/>
      <c r="PZ63" s="0"/>
      <c r="QA63" s="0"/>
      <c r="QB63" s="0"/>
      <c r="QC63" s="0"/>
      <c r="QD63" s="0"/>
      <c r="QE63" s="0"/>
      <c r="QF63" s="0"/>
      <c r="QG63" s="0"/>
      <c r="QH63" s="0"/>
      <c r="QI63" s="0"/>
      <c r="QJ63" s="0"/>
      <c r="QK63" s="0"/>
      <c r="QL63" s="0"/>
      <c r="QM63" s="0"/>
      <c r="QN63" s="0"/>
      <c r="QO63" s="0"/>
      <c r="QP63" s="0"/>
      <c r="QQ63" s="0"/>
      <c r="QR63" s="0"/>
      <c r="QS63" s="0"/>
      <c r="QT63" s="0"/>
      <c r="QU63" s="0"/>
      <c r="QV63" s="0"/>
      <c r="QW63" s="0"/>
      <c r="QX63" s="0"/>
      <c r="QY63" s="0"/>
      <c r="QZ63" s="0"/>
      <c r="RA63" s="0"/>
      <c r="RB63" s="0"/>
      <c r="RC63" s="0"/>
      <c r="RD63" s="0"/>
      <c r="RE63" s="0"/>
      <c r="RF63" s="0"/>
      <c r="RG63" s="0"/>
      <c r="RH63" s="0"/>
      <c r="RI63" s="0"/>
      <c r="RJ63" s="0"/>
      <c r="RK63" s="0"/>
      <c r="RL63" s="0"/>
      <c r="RM63" s="0"/>
      <c r="RN63" s="0"/>
      <c r="RO63" s="0"/>
      <c r="RP63" s="0"/>
      <c r="RQ63" s="0"/>
      <c r="RR63" s="0"/>
      <c r="RS63" s="0"/>
      <c r="RT63" s="0"/>
      <c r="RU63" s="0"/>
      <c r="RV63" s="0"/>
      <c r="RW63" s="0"/>
      <c r="RX63" s="0"/>
      <c r="RY63" s="0"/>
      <c r="RZ63" s="0"/>
      <c r="SA63" s="0"/>
      <c r="SB63" s="0"/>
      <c r="SC63" s="0"/>
      <c r="SD63" s="0"/>
      <c r="SE63" s="0"/>
      <c r="SF63" s="0"/>
      <c r="SG63" s="0"/>
      <c r="SH63" s="0"/>
      <c r="SI63" s="0"/>
      <c r="SJ63" s="0"/>
      <c r="SK63" s="0"/>
      <c r="SL63" s="0"/>
      <c r="SM63" s="0"/>
      <c r="SN63" s="0"/>
      <c r="SO63" s="0"/>
      <c r="SP63" s="0"/>
      <c r="SQ63" s="0"/>
      <c r="SR63" s="0"/>
      <c r="SS63" s="0"/>
      <c r="ST63" s="0"/>
      <c r="SU63" s="0"/>
      <c r="SV63" s="0"/>
      <c r="SW63" s="0"/>
      <c r="SX63" s="0"/>
      <c r="SY63" s="0"/>
      <c r="SZ63" s="0"/>
      <c r="TA63" s="0"/>
      <c r="TB63" s="0"/>
      <c r="TC63" s="0"/>
      <c r="TD63" s="0"/>
      <c r="TE63" s="0"/>
      <c r="TF63" s="0"/>
      <c r="TG63" s="0"/>
      <c r="TH63" s="0"/>
      <c r="TI63" s="0"/>
      <c r="TJ63" s="0"/>
      <c r="TK63" s="0"/>
      <c r="TL63" s="0"/>
      <c r="TM63" s="0"/>
      <c r="TN63" s="0"/>
      <c r="TO63" s="0"/>
      <c r="TP63" s="0"/>
      <c r="TQ63" s="0"/>
      <c r="TR63" s="0"/>
      <c r="TS63" s="0"/>
      <c r="TT63" s="0"/>
      <c r="TU63" s="0"/>
      <c r="TV63" s="0"/>
      <c r="TW63" s="0"/>
      <c r="TX63" s="0"/>
      <c r="TY63" s="0"/>
      <c r="TZ63" s="0"/>
      <c r="UA63" s="0"/>
      <c r="UB63" s="0"/>
      <c r="UC63" s="0"/>
      <c r="UD63" s="0"/>
      <c r="UE63" s="0"/>
      <c r="UF63" s="0"/>
      <c r="UG63" s="0"/>
      <c r="UH63" s="0"/>
      <c r="UI63" s="0"/>
      <c r="UJ63" s="0"/>
      <c r="UK63" s="0"/>
      <c r="UL63" s="0"/>
      <c r="UM63" s="0"/>
      <c r="UN63" s="0"/>
      <c r="UO63" s="0"/>
      <c r="UP63" s="0"/>
      <c r="UQ63" s="0"/>
      <c r="UR63" s="0"/>
      <c r="US63" s="0"/>
      <c r="UT63" s="0"/>
      <c r="UU63" s="0"/>
      <c r="UV63" s="0"/>
      <c r="UW63" s="0"/>
      <c r="UX63" s="0"/>
      <c r="UY63" s="0"/>
      <c r="UZ63" s="0"/>
      <c r="VA63" s="0"/>
      <c r="VB63" s="0"/>
      <c r="VC63" s="0"/>
      <c r="VD63" s="0"/>
      <c r="VE63" s="0"/>
      <c r="VF63" s="0"/>
      <c r="VG63" s="0"/>
      <c r="VH63" s="0"/>
      <c r="VI63" s="0"/>
      <c r="VJ63" s="0"/>
      <c r="VK63" s="0"/>
      <c r="VL63" s="0"/>
      <c r="VM63" s="0"/>
      <c r="VN63" s="0"/>
      <c r="VO63" s="0"/>
      <c r="VP63" s="0"/>
      <c r="VQ63" s="0"/>
      <c r="VR63" s="0"/>
      <c r="VS63" s="0"/>
      <c r="VT63" s="0"/>
      <c r="VU63" s="0"/>
      <c r="VV63" s="0"/>
      <c r="VW63" s="0"/>
      <c r="VX63" s="0"/>
      <c r="VY63" s="0"/>
      <c r="VZ63" s="0"/>
      <c r="WA63" s="0"/>
      <c r="WB63" s="0"/>
      <c r="WC63" s="0"/>
      <c r="WD63" s="0"/>
      <c r="WE63" s="0"/>
      <c r="WF63" s="0"/>
      <c r="WG63" s="0"/>
      <c r="WH63" s="0"/>
      <c r="WI63" s="0"/>
      <c r="WJ63" s="0"/>
      <c r="WK63" s="0"/>
      <c r="WL63" s="0"/>
      <c r="WM63" s="0"/>
      <c r="WN63" s="0"/>
      <c r="WO63" s="0"/>
      <c r="WP63" s="0"/>
      <c r="WQ63" s="0"/>
      <c r="WR63" s="0"/>
      <c r="WS63" s="0"/>
      <c r="WT63" s="0"/>
      <c r="WU63" s="0"/>
      <c r="WV63" s="0"/>
      <c r="WW63" s="0"/>
      <c r="WX63" s="0"/>
      <c r="WY63" s="0"/>
      <c r="WZ63" s="0"/>
      <c r="XA63" s="0"/>
      <c r="XB63" s="0"/>
      <c r="XC63" s="0"/>
      <c r="XD63" s="0"/>
      <c r="XE63" s="0"/>
      <c r="XF63" s="0"/>
      <c r="XG63" s="0"/>
      <c r="XH63" s="0"/>
      <c r="XI63" s="0"/>
      <c r="XJ63" s="0"/>
      <c r="XK63" s="0"/>
      <c r="XL63" s="0"/>
      <c r="XM63" s="0"/>
      <c r="XN63" s="0"/>
      <c r="XO63" s="0"/>
      <c r="XP63" s="0"/>
      <c r="XQ63" s="0"/>
      <c r="XR63" s="0"/>
      <c r="XS63" s="0"/>
      <c r="XT63" s="0"/>
      <c r="XU63" s="0"/>
      <c r="XV63" s="0"/>
      <c r="XW63" s="0"/>
      <c r="XX63" s="0"/>
      <c r="XY63" s="0"/>
      <c r="XZ63" s="0"/>
      <c r="YA63" s="0"/>
      <c r="YB63" s="0"/>
      <c r="YC63" s="0"/>
      <c r="YD63" s="0"/>
      <c r="YE63" s="0"/>
      <c r="YF63" s="0"/>
      <c r="YG63" s="0"/>
      <c r="YH63" s="0"/>
      <c r="YI63" s="0"/>
      <c r="YJ63" s="0"/>
      <c r="YK63" s="0"/>
      <c r="YL63" s="0"/>
      <c r="YM63" s="0"/>
      <c r="YN63" s="0"/>
      <c r="YO63" s="0"/>
      <c r="YP63" s="0"/>
      <c r="YQ63" s="0"/>
      <c r="YR63" s="0"/>
      <c r="YS63" s="0"/>
      <c r="YT63" s="0"/>
      <c r="YU63" s="0"/>
      <c r="YV63" s="0"/>
      <c r="YW63" s="0"/>
      <c r="YX63" s="0"/>
      <c r="YY63" s="0"/>
      <c r="YZ63" s="0"/>
      <c r="ZA63" s="0"/>
      <c r="ZB63" s="0"/>
      <c r="ZC63" s="0"/>
      <c r="ZD63" s="0"/>
      <c r="ZE63" s="0"/>
      <c r="ZF63" s="0"/>
      <c r="ZG63" s="0"/>
      <c r="ZH63" s="0"/>
      <c r="ZI63" s="0"/>
      <c r="ZJ63" s="0"/>
      <c r="ZK63" s="0"/>
      <c r="ZL63" s="0"/>
      <c r="ZM63" s="0"/>
      <c r="ZN63" s="0"/>
      <c r="ZO63" s="0"/>
      <c r="ZP63" s="0"/>
      <c r="ZQ63" s="0"/>
      <c r="ZR63" s="0"/>
      <c r="ZS63" s="0"/>
      <c r="ZT63" s="0"/>
      <c r="ZU63" s="0"/>
      <c r="ZV63" s="0"/>
      <c r="ZW63" s="0"/>
      <c r="ZX63" s="0"/>
      <c r="ZY63" s="0"/>
      <c r="ZZ63" s="0"/>
      <c r="AAA63" s="0"/>
      <c r="AAB63" s="0"/>
      <c r="AAC63" s="0"/>
      <c r="AAD63" s="0"/>
      <c r="AAE63" s="0"/>
      <c r="AAF63" s="0"/>
      <c r="AAG63" s="0"/>
      <c r="AAH63" s="0"/>
      <c r="AAI63" s="0"/>
      <c r="AAJ63" s="0"/>
      <c r="AAK63" s="0"/>
      <c r="AAL63" s="0"/>
      <c r="AAM63" s="0"/>
      <c r="AAN63" s="0"/>
      <c r="AAO63" s="0"/>
      <c r="AAP63" s="0"/>
      <c r="AAQ63" s="0"/>
      <c r="AAR63" s="0"/>
      <c r="AAS63" s="0"/>
      <c r="AAT63" s="0"/>
      <c r="AAU63" s="0"/>
      <c r="AAV63" s="0"/>
      <c r="AAW63" s="0"/>
      <c r="AAX63" s="0"/>
      <c r="AAY63" s="0"/>
      <c r="AAZ63" s="0"/>
      <c r="ABA63" s="0"/>
      <c r="ABB63" s="0"/>
      <c r="ABC63" s="0"/>
      <c r="ABD63" s="0"/>
      <c r="ABE63" s="0"/>
      <c r="ABF63" s="0"/>
      <c r="ABG63" s="0"/>
      <c r="ABH63" s="0"/>
      <c r="ABI63" s="0"/>
      <c r="ABJ63" s="0"/>
      <c r="ABK63" s="0"/>
      <c r="ABL63" s="0"/>
      <c r="ABM63" s="0"/>
      <c r="ABN63" s="0"/>
      <c r="ABO63" s="0"/>
      <c r="ABP63" s="0"/>
      <c r="ABQ63" s="0"/>
      <c r="ABR63" s="0"/>
      <c r="ABS63" s="0"/>
      <c r="ABT63" s="0"/>
      <c r="ABU63" s="0"/>
      <c r="ABV63" s="0"/>
      <c r="ABW63" s="0"/>
      <c r="ABX63" s="0"/>
      <c r="ABY63" s="0"/>
      <c r="ABZ63" s="0"/>
      <c r="ACA63" s="0"/>
      <c r="ACB63" s="0"/>
      <c r="ACC63" s="0"/>
      <c r="ACD63" s="0"/>
      <c r="ACE63" s="0"/>
      <c r="ACF63" s="0"/>
      <c r="ACG63" s="0"/>
      <c r="ACH63" s="0"/>
      <c r="ACI63" s="0"/>
      <c r="ACJ63" s="0"/>
      <c r="ACK63" s="0"/>
      <c r="ACL63" s="0"/>
      <c r="ACM63" s="0"/>
      <c r="ACN63" s="0"/>
      <c r="ACO63" s="0"/>
      <c r="ACP63" s="0"/>
      <c r="ACQ63" s="0"/>
      <c r="ACR63" s="0"/>
      <c r="ACS63" s="0"/>
      <c r="ACT63" s="0"/>
      <c r="ACU63" s="0"/>
      <c r="ACV63" s="0"/>
      <c r="ACW63" s="0"/>
      <c r="ACX63" s="0"/>
      <c r="ACY63" s="0"/>
      <c r="ACZ63" s="0"/>
      <c r="ADA63" s="0"/>
      <c r="ADB63" s="0"/>
      <c r="ADC63" s="0"/>
      <c r="ADD63" s="0"/>
      <c r="ADE63" s="0"/>
      <c r="ADF63" s="0"/>
      <c r="ADG63" s="0"/>
      <c r="ADH63" s="0"/>
      <c r="ADI63" s="0"/>
      <c r="ADJ63" s="0"/>
      <c r="ADK63" s="0"/>
      <c r="ADL63" s="0"/>
      <c r="ADM63" s="0"/>
      <c r="ADN63" s="0"/>
      <c r="ADO63" s="0"/>
      <c r="ADP63" s="0"/>
      <c r="ADQ63" s="0"/>
      <c r="ADR63" s="0"/>
      <c r="ADS63" s="0"/>
      <c r="ADT63" s="0"/>
      <c r="ADU63" s="0"/>
      <c r="ADV63" s="0"/>
      <c r="ADW63" s="0"/>
      <c r="ADX63" s="0"/>
      <c r="ADY63" s="0"/>
      <c r="ADZ63" s="0"/>
      <c r="AEA63" s="0"/>
      <c r="AEB63" s="0"/>
      <c r="AEC63" s="0"/>
      <c r="AED63" s="0"/>
      <c r="AEE63" s="0"/>
      <c r="AEF63" s="0"/>
      <c r="AEG63" s="0"/>
      <c r="AEH63" s="0"/>
      <c r="AEI63" s="0"/>
      <c r="AEJ63" s="0"/>
      <c r="AEK63" s="0"/>
      <c r="AEL63" s="0"/>
      <c r="AEM63" s="0"/>
      <c r="AEN63" s="0"/>
      <c r="AEO63" s="0"/>
      <c r="AEP63" s="0"/>
      <c r="AEQ63" s="0"/>
      <c r="AER63" s="0"/>
      <c r="AES63" s="0"/>
      <c r="AET63" s="0"/>
      <c r="AEU63" s="0"/>
      <c r="AEV63" s="0"/>
      <c r="AEW63" s="0"/>
      <c r="AEX63" s="0"/>
      <c r="AEY63" s="0"/>
      <c r="AEZ63" s="0"/>
      <c r="AFA63" s="0"/>
      <c r="AFB63" s="0"/>
      <c r="AFC63" s="0"/>
      <c r="AFD63" s="0"/>
      <c r="AFE63" s="0"/>
      <c r="AFF63" s="0"/>
      <c r="AFG63" s="0"/>
      <c r="AFH63" s="0"/>
      <c r="AFI63" s="0"/>
      <c r="AFJ63" s="0"/>
      <c r="AFK63" s="0"/>
      <c r="AFL63" s="0"/>
      <c r="AFM63" s="0"/>
      <c r="AFN63" s="0"/>
      <c r="AFO63" s="0"/>
      <c r="AFP63" s="0"/>
      <c r="AFQ63" s="0"/>
      <c r="AFR63" s="0"/>
      <c r="AFS63" s="0"/>
      <c r="AFT63" s="0"/>
      <c r="AFU63" s="0"/>
      <c r="AFV63" s="0"/>
      <c r="AFW63" s="0"/>
      <c r="AFX63" s="0"/>
      <c r="AFY63" s="0"/>
      <c r="AFZ63" s="0"/>
      <c r="AGA63" s="0"/>
      <c r="AGB63" s="0"/>
      <c r="AGC63" s="0"/>
      <c r="AGD63" s="0"/>
      <c r="AGE63" s="0"/>
      <c r="AGF63" s="0"/>
      <c r="AGG63" s="0"/>
      <c r="AGH63" s="0"/>
      <c r="AGI63" s="0"/>
      <c r="AGJ63" s="0"/>
      <c r="AGK63" s="0"/>
      <c r="AGL63" s="0"/>
      <c r="AGM63" s="0"/>
      <c r="AGN63" s="0"/>
      <c r="AGO63" s="0"/>
      <c r="AGP63" s="0"/>
      <c r="AGQ63" s="0"/>
      <c r="AGR63" s="0"/>
      <c r="AGS63" s="0"/>
      <c r="AGT63" s="0"/>
      <c r="AGU63" s="0"/>
      <c r="AGV63" s="0"/>
      <c r="AGW63" s="0"/>
      <c r="AGX63" s="0"/>
      <c r="AGY63" s="0"/>
      <c r="AGZ63" s="0"/>
      <c r="AHA63" s="0"/>
      <c r="AHB63" s="0"/>
      <c r="AHC63" s="0"/>
      <c r="AHD63" s="0"/>
      <c r="AHE63" s="0"/>
      <c r="AHF63" s="0"/>
      <c r="AHG63" s="0"/>
      <c r="AHH63" s="0"/>
      <c r="AHI63" s="0"/>
      <c r="AHJ63" s="0"/>
      <c r="AHK63" s="0"/>
      <c r="AHL63" s="0"/>
      <c r="AHM63" s="0"/>
      <c r="AHN63" s="0"/>
      <c r="AHO63" s="0"/>
      <c r="AHP63" s="0"/>
      <c r="AHQ63" s="0"/>
      <c r="AHR63" s="0"/>
      <c r="AHS63" s="0"/>
      <c r="AHT63" s="0"/>
      <c r="AHU63" s="0"/>
      <c r="AHV63" s="0"/>
      <c r="AHW63" s="0"/>
      <c r="AHX63" s="0"/>
      <c r="AHY63" s="0"/>
      <c r="AHZ63" s="0"/>
      <c r="AIA63" s="0"/>
      <c r="AIB63" s="0"/>
      <c r="AIC63" s="0"/>
      <c r="AID63" s="0"/>
      <c r="AIE63" s="0"/>
      <c r="AIF63" s="0"/>
      <c r="AIG63" s="0"/>
      <c r="AIH63" s="0"/>
      <c r="AII63" s="0"/>
      <c r="AIJ63" s="0"/>
      <c r="AIK63" s="0"/>
      <c r="AIL63" s="0"/>
      <c r="AIM63" s="0"/>
      <c r="AIN63" s="0"/>
      <c r="AIO63" s="0"/>
      <c r="AIP63" s="0"/>
      <c r="AIQ63" s="0"/>
      <c r="AIR63" s="0"/>
      <c r="AIS63" s="0"/>
      <c r="AIT63" s="0"/>
      <c r="AIU63" s="0"/>
      <c r="AIV63" s="0"/>
      <c r="AIW63" s="0"/>
      <c r="AIX63" s="0"/>
      <c r="AIY63" s="0"/>
      <c r="AIZ63" s="0"/>
      <c r="AJA63" s="0"/>
      <c r="AJB63" s="0"/>
      <c r="AJC63" s="0"/>
      <c r="AJD63" s="0"/>
      <c r="AJE63" s="0"/>
      <c r="AJF63" s="0"/>
      <c r="AJG63" s="0"/>
      <c r="AJH63" s="0"/>
      <c r="AJI63" s="0"/>
      <c r="AJJ63" s="0"/>
      <c r="AJK63" s="0"/>
      <c r="AJL63" s="0"/>
      <c r="AJM63" s="0"/>
      <c r="AJN63" s="0"/>
      <c r="AJO63" s="0"/>
      <c r="AJP63" s="0"/>
      <c r="AJQ63" s="0"/>
      <c r="AJR63" s="0"/>
      <c r="AJS63" s="0"/>
      <c r="AJT63" s="0"/>
      <c r="AJU63" s="0"/>
      <c r="AJV63" s="0"/>
      <c r="AJW63" s="0"/>
      <c r="AJX63" s="0"/>
      <c r="AJY63" s="0"/>
      <c r="AJZ63" s="0"/>
      <c r="AKA63" s="0"/>
      <c r="AKB63" s="0"/>
      <c r="AKC63" s="0"/>
      <c r="AKD63" s="0"/>
      <c r="AKE63" s="0"/>
      <c r="AKF63" s="0"/>
      <c r="AKG63" s="0"/>
      <c r="AKH63" s="0"/>
      <c r="AKI63" s="0"/>
      <c r="AKJ63" s="0"/>
      <c r="AKK63" s="0"/>
      <c r="AKL63" s="0"/>
      <c r="AKM63" s="0"/>
      <c r="AKN63" s="0"/>
      <c r="AKO63" s="0"/>
      <c r="AKP63" s="0"/>
      <c r="AKQ63" s="0"/>
      <c r="AKR63" s="0"/>
      <c r="AKS63" s="0"/>
      <c r="AKT63" s="0"/>
      <c r="AKU63" s="0"/>
      <c r="AKV63" s="0"/>
      <c r="AKW63" s="0"/>
      <c r="AKX63" s="0"/>
      <c r="AKY63" s="0"/>
      <c r="AKZ63" s="0"/>
      <c r="ALA63" s="0"/>
      <c r="ALB63" s="0"/>
      <c r="ALC63" s="0"/>
      <c r="ALD63" s="0"/>
      <c r="ALE63" s="0"/>
      <c r="ALF63" s="0"/>
      <c r="ALG63" s="0"/>
      <c r="ALH63" s="0"/>
      <c r="ALI63" s="0"/>
      <c r="ALJ63" s="0"/>
      <c r="ALK63" s="0"/>
      <c r="ALL63" s="0"/>
      <c r="ALM63" s="0"/>
      <c r="ALN63" s="0"/>
      <c r="ALO63" s="0"/>
      <c r="ALP63" s="0"/>
      <c r="ALQ63" s="0"/>
      <c r="ALR63" s="0"/>
      <c r="ALS63" s="0"/>
      <c r="ALT63" s="0"/>
      <c r="ALU63" s="0"/>
      <c r="ALV63" s="0"/>
      <c r="ALW63" s="0"/>
      <c r="ALX63" s="0"/>
      <c r="ALY63" s="0"/>
      <c r="ALZ63" s="0"/>
      <c r="AMA63" s="0"/>
      <c r="AMB63" s="0"/>
      <c r="AMC63" s="0"/>
      <c r="AMD63" s="0"/>
      <c r="AME63" s="0"/>
      <c r="AMF63" s="0"/>
      <c r="AMG63" s="0"/>
      <c r="AMH63" s="0"/>
      <c r="AMI63" s="0"/>
      <c r="AMJ63" s="0"/>
    </row>
    <row r="64" customFormat="false" ht="13.8" hidden="false" customHeight="false" outlineLevel="0" collapsed="false">
      <c r="A64" s="1" t="s">
        <v>80</v>
      </c>
      <c r="B64" s="1" t="s">
        <v>61</v>
      </c>
      <c r="C64" s="1" t="s">
        <v>81</v>
      </c>
      <c r="D64" s="1" t="s">
        <v>14</v>
      </c>
      <c r="E64" s="1" t="n">
        <v>47</v>
      </c>
      <c r="F64" s="7" t="n">
        <v>7.98</v>
      </c>
      <c r="G64" s="1" t="n">
        <v>4303060</v>
      </c>
      <c r="H64" s="1" t="n">
        <v>3766238</v>
      </c>
      <c r="I64" s="1" t="n">
        <v>0.04</v>
      </c>
      <c r="J64" s="4" t="n">
        <v>0.000584137274383616</v>
      </c>
      <c r="K64" s="1" t="n">
        <v>49.71</v>
      </c>
      <c r="L64" s="7"/>
      <c r="M64" s="7"/>
      <c r="N64" s="0"/>
      <c r="O64" s="0"/>
      <c r="P64" s="0"/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AB64" s="0"/>
      <c r="AC64" s="0"/>
      <c r="AD64" s="0"/>
      <c r="AE64" s="0"/>
      <c r="AF64" s="0"/>
      <c r="AG64" s="0"/>
      <c r="AH64" s="0"/>
      <c r="AI64" s="0"/>
      <c r="AJ64" s="0"/>
      <c r="AK64" s="0"/>
      <c r="AL64" s="0"/>
      <c r="AM64" s="0"/>
      <c r="AN64" s="0"/>
      <c r="AO64" s="0"/>
      <c r="AP64" s="0"/>
      <c r="AQ64" s="0"/>
      <c r="AR64" s="0"/>
      <c r="AS64" s="0"/>
      <c r="AT64" s="0"/>
      <c r="AU64" s="0"/>
      <c r="AV64" s="0"/>
      <c r="AW64" s="0"/>
      <c r="AX64" s="0"/>
      <c r="AY64" s="0"/>
      <c r="AZ64" s="0"/>
      <c r="BA64" s="0"/>
      <c r="BB64" s="0"/>
      <c r="BC64" s="0"/>
      <c r="BD64" s="0"/>
      <c r="BE64" s="0"/>
      <c r="BF64" s="0"/>
      <c r="BG64" s="0"/>
      <c r="BH64" s="0"/>
      <c r="BI64" s="0"/>
      <c r="BJ64" s="0"/>
      <c r="BK64" s="0"/>
      <c r="BL64" s="0"/>
      <c r="BM64" s="0"/>
      <c r="BN64" s="0"/>
      <c r="BO64" s="0"/>
      <c r="BP64" s="0"/>
      <c r="BQ64" s="0"/>
      <c r="BR64" s="0"/>
      <c r="BS64" s="0"/>
      <c r="BT64" s="0"/>
      <c r="BU64" s="0"/>
      <c r="BV64" s="0"/>
      <c r="BW64" s="0"/>
      <c r="BX64" s="0"/>
      <c r="BY64" s="0"/>
      <c r="BZ64" s="0"/>
      <c r="CA64" s="0"/>
      <c r="CB64" s="0"/>
      <c r="CC64" s="0"/>
      <c r="CD64" s="0"/>
      <c r="CE64" s="0"/>
      <c r="CF64" s="0"/>
      <c r="CG64" s="0"/>
      <c r="CH64" s="0"/>
      <c r="CI64" s="0"/>
      <c r="CJ64" s="0"/>
      <c r="CK64" s="0"/>
      <c r="CL64" s="0"/>
      <c r="CM64" s="0"/>
      <c r="CN64" s="0"/>
      <c r="CO64" s="0"/>
      <c r="CP64" s="0"/>
      <c r="CQ64" s="0"/>
      <c r="CR64" s="0"/>
      <c r="CS64" s="0"/>
      <c r="CT64" s="0"/>
      <c r="CU64" s="0"/>
      <c r="CV64" s="0"/>
      <c r="CW64" s="0"/>
      <c r="CX64" s="0"/>
      <c r="CY64" s="0"/>
      <c r="CZ64" s="0"/>
      <c r="DA64" s="0"/>
      <c r="DB64" s="0"/>
      <c r="DC64" s="0"/>
      <c r="DD64" s="0"/>
      <c r="DE64" s="0"/>
      <c r="DF64" s="0"/>
      <c r="DG64" s="0"/>
      <c r="DH64" s="0"/>
      <c r="DI64" s="0"/>
      <c r="DJ64" s="0"/>
      <c r="DK64" s="0"/>
      <c r="DL64" s="0"/>
      <c r="DM64" s="0"/>
      <c r="DN64" s="0"/>
      <c r="DO64" s="0"/>
      <c r="DP64" s="0"/>
      <c r="DQ64" s="0"/>
      <c r="DR64" s="0"/>
      <c r="DS64" s="0"/>
      <c r="DT64" s="0"/>
      <c r="DU64" s="0"/>
      <c r="DV64" s="0"/>
      <c r="DW64" s="0"/>
      <c r="DX64" s="0"/>
      <c r="DY64" s="0"/>
      <c r="DZ64" s="0"/>
      <c r="EA64" s="0"/>
      <c r="EB64" s="0"/>
      <c r="EC64" s="0"/>
      <c r="ED64" s="0"/>
      <c r="EE64" s="0"/>
      <c r="EF64" s="0"/>
      <c r="EG64" s="0"/>
      <c r="EH64" s="0"/>
      <c r="EI64" s="0"/>
      <c r="EJ64" s="0"/>
      <c r="EK64" s="0"/>
      <c r="EL64" s="0"/>
      <c r="EM64" s="0"/>
      <c r="EN64" s="0"/>
      <c r="EO64" s="0"/>
      <c r="EP64" s="0"/>
      <c r="EQ64" s="0"/>
      <c r="ER64" s="0"/>
      <c r="ES64" s="0"/>
      <c r="ET64" s="0"/>
      <c r="EU64" s="0"/>
      <c r="EV64" s="0"/>
      <c r="EW64" s="0"/>
      <c r="EX64" s="0"/>
      <c r="EY64" s="0"/>
      <c r="EZ64" s="0"/>
      <c r="FA64" s="0"/>
      <c r="FB64" s="0"/>
      <c r="FC64" s="0"/>
      <c r="FD64" s="0"/>
      <c r="FE64" s="0"/>
      <c r="FF64" s="0"/>
      <c r="FG64" s="0"/>
      <c r="FH64" s="0"/>
      <c r="FI64" s="0"/>
      <c r="FJ64" s="0"/>
      <c r="FK64" s="0"/>
      <c r="FL64" s="0"/>
      <c r="FM64" s="0"/>
      <c r="FN64" s="0"/>
      <c r="FO64" s="0"/>
      <c r="FP64" s="0"/>
      <c r="FQ64" s="0"/>
      <c r="FR64" s="0"/>
      <c r="FS64" s="0"/>
      <c r="FT64" s="0"/>
      <c r="FU64" s="0"/>
      <c r="FV64" s="0"/>
      <c r="FW64" s="0"/>
      <c r="FX64" s="0"/>
      <c r="FY64" s="0"/>
      <c r="FZ64" s="0"/>
      <c r="GA64" s="0"/>
      <c r="GB64" s="0"/>
      <c r="GC64" s="0"/>
      <c r="GD64" s="0"/>
      <c r="GE64" s="0"/>
      <c r="GF64" s="0"/>
      <c r="GG64" s="0"/>
      <c r="GH64" s="0"/>
      <c r="GI64" s="0"/>
      <c r="GJ64" s="0"/>
      <c r="GK64" s="0"/>
      <c r="GL64" s="0"/>
      <c r="GM64" s="0"/>
      <c r="GN64" s="0"/>
      <c r="GO64" s="0"/>
      <c r="GP64" s="0"/>
      <c r="GQ64" s="0"/>
      <c r="GR64" s="0"/>
      <c r="GS64" s="0"/>
      <c r="GT64" s="0"/>
      <c r="GU64" s="0"/>
      <c r="GV64" s="0"/>
      <c r="GW64" s="0"/>
      <c r="GX64" s="0"/>
      <c r="GY64" s="0"/>
      <c r="GZ64" s="0"/>
      <c r="HA64" s="0"/>
      <c r="HB64" s="0"/>
      <c r="HC64" s="0"/>
      <c r="HD64" s="0"/>
      <c r="HE64" s="0"/>
      <c r="HF64" s="0"/>
      <c r="HG64" s="0"/>
      <c r="HH64" s="0"/>
      <c r="HI64" s="0"/>
      <c r="HJ64" s="0"/>
      <c r="HK64" s="0"/>
      <c r="HL64" s="0"/>
      <c r="HM64" s="0"/>
      <c r="HN64" s="0"/>
      <c r="HO64" s="0"/>
      <c r="HP64" s="0"/>
      <c r="HQ64" s="0"/>
      <c r="HR64" s="0"/>
      <c r="HS64" s="0"/>
      <c r="HT64" s="0"/>
      <c r="HU64" s="0"/>
      <c r="HV64" s="0"/>
      <c r="HW64" s="0"/>
      <c r="HX64" s="0"/>
      <c r="HY64" s="0"/>
      <c r="HZ64" s="0"/>
      <c r="IA64" s="0"/>
      <c r="IB64" s="0"/>
      <c r="IC64" s="0"/>
      <c r="ID64" s="0"/>
      <c r="IE64" s="0"/>
      <c r="IF64" s="0"/>
      <c r="IG64" s="0"/>
      <c r="IH64" s="0"/>
      <c r="II64" s="0"/>
      <c r="IJ64" s="0"/>
      <c r="IK64" s="0"/>
      <c r="IL64" s="0"/>
      <c r="IM64" s="0"/>
      <c r="IN64" s="0"/>
      <c r="IO64" s="0"/>
      <c r="IP64" s="0"/>
      <c r="IQ64" s="0"/>
      <c r="IR64" s="0"/>
      <c r="IS64" s="0"/>
      <c r="IT64" s="0"/>
      <c r="IU64" s="0"/>
      <c r="IV64" s="0"/>
      <c r="IW64" s="0"/>
      <c r="IX64" s="0"/>
      <c r="IY64" s="0"/>
      <c r="IZ64" s="0"/>
      <c r="JA64" s="0"/>
      <c r="JB64" s="0"/>
      <c r="JC64" s="0"/>
      <c r="JD64" s="0"/>
      <c r="JE64" s="0"/>
      <c r="JF64" s="0"/>
      <c r="JG64" s="0"/>
      <c r="JH64" s="0"/>
      <c r="JI64" s="0"/>
      <c r="JJ64" s="0"/>
      <c r="JK64" s="0"/>
      <c r="JL64" s="0"/>
      <c r="JM64" s="0"/>
      <c r="JN64" s="0"/>
      <c r="JO64" s="0"/>
      <c r="JP64" s="0"/>
      <c r="JQ64" s="0"/>
      <c r="JR64" s="0"/>
      <c r="JS64" s="0"/>
      <c r="JT64" s="0"/>
      <c r="JU64" s="0"/>
      <c r="JV64" s="0"/>
      <c r="JW64" s="0"/>
      <c r="JX64" s="0"/>
      <c r="JY64" s="0"/>
      <c r="JZ64" s="0"/>
      <c r="KA64" s="0"/>
      <c r="KB64" s="0"/>
      <c r="KC64" s="0"/>
      <c r="KD64" s="0"/>
      <c r="KE64" s="0"/>
      <c r="KF64" s="0"/>
      <c r="KG64" s="0"/>
      <c r="KH64" s="0"/>
      <c r="KI64" s="0"/>
      <c r="KJ64" s="0"/>
      <c r="KK64" s="0"/>
      <c r="KL64" s="0"/>
      <c r="KM64" s="0"/>
      <c r="KN64" s="0"/>
      <c r="KO64" s="0"/>
      <c r="KP64" s="0"/>
      <c r="KQ64" s="0"/>
      <c r="KR64" s="0"/>
      <c r="KS64" s="0"/>
      <c r="KT64" s="0"/>
      <c r="KU64" s="0"/>
      <c r="KV64" s="0"/>
      <c r="KW64" s="0"/>
      <c r="KX64" s="0"/>
      <c r="KY64" s="0"/>
      <c r="KZ64" s="0"/>
      <c r="LA64" s="0"/>
      <c r="LB64" s="0"/>
      <c r="LC64" s="0"/>
      <c r="LD64" s="0"/>
      <c r="LE64" s="0"/>
      <c r="LF64" s="0"/>
      <c r="LG64" s="0"/>
      <c r="LH64" s="0"/>
      <c r="LI64" s="0"/>
      <c r="LJ64" s="0"/>
      <c r="LK64" s="0"/>
      <c r="LL64" s="0"/>
      <c r="LM64" s="0"/>
      <c r="LN64" s="0"/>
      <c r="LO64" s="0"/>
      <c r="LP64" s="0"/>
      <c r="LQ64" s="0"/>
      <c r="LR64" s="0"/>
      <c r="LS64" s="0"/>
      <c r="LT64" s="0"/>
      <c r="LU64" s="0"/>
      <c r="LV64" s="0"/>
      <c r="LW64" s="0"/>
      <c r="LX64" s="0"/>
      <c r="LY64" s="0"/>
      <c r="LZ64" s="0"/>
      <c r="MA64" s="0"/>
      <c r="MB64" s="0"/>
      <c r="MC64" s="0"/>
      <c r="MD64" s="0"/>
      <c r="ME64" s="0"/>
      <c r="MF64" s="0"/>
      <c r="MG64" s="0"/>
      <c r="MH64" s="0"/>
      <c r="MI64" s="0"/>
      <c r="MJ64" s="0"/>
      <c r="MK64" s="0"/>
      <c r="ML64" s="0"/>
      <c r="MM64" s="0"/>
      <c r="MN64" s="0"/>
      <c r="MO64" s="0"/>
      <c r="MP64" s="0"/>
      <c r="MQ64" s="0"/>
      <c r="MR64" s="0"/>
      <c r="MS64" s="0"/>
      <c r="MT64" s="0"/>
      <c r="MU64" s="0"/>
      <c r="MV64" s="0"/>
      <c r="MW64" s="0"/>
      <c r="MX64" s="0"/>
      <c r="MY64" s="0"/>
      <c r="MZ64" s="0"/>
      <c r="NA64" s="0"/>
      <c r="NB64" s="0"/>
      <c r="NC64" s="0"/>
      <c r="ND64" s="0"/>
      <c r="NE64" s="0"/>
      <c r="NF64" s="0"/>
      <c r="NG64" s="0"/>
      <c r="NH64" s="0"/>
      <c r="NI64" s="0"/>
      <c r="NJ64" s="0"/>
      <c r="NK64" s="0"/>
      <c r="NL64" s="0"/>
      <c r="NM64" s="0"/>
      <c r="NN64" s="0"/>
      <c r="NO64" s="0"/>
      <c r="NP64" s="0"/>
      <c r="NQ64" s="0"/>
      <c r="NR64" s="0"/>
      <c r="NS64" s="0"/>
      <c r="NT64" s="0"/>
      <c r="NU64" s="0"/>
      <c r="NV64" s="0"/>
      <c r="NW64" s="0"/>
      <c r="NX64" s="0"/>
      <c r="NY64" s="0"/>
      <c r="NZ64" s="0"/>
      <c r="OA64" s="0"/>
      <c r="OB64" s="0"/>
      <c r="OC64" s="0"/>
      <c r="OD64" s="0"/>
      <c r="OE64" s="0"/>
      <c r="OF64" s="0"/>
      <c r="OG64" s="0"/>
      <c r="OH64" s="0"/>
      <c r="OI64" s="0"/>
      <c r="OJ64" s="0"/>
      <c r="OK64" s="0"/>
      <c r="OL64" s="0"/>
      <c r="OM64" s="0"/>
      <c r="ON64" s="0"/>
      <c r="OO64" s="0"/>
      <c r="OP64" s="0"/>
      <c r="OQ64" s="0"/>
      <c r="OR64" s="0"/>
      <c r="OS64" s="0"/>
      <c r="OT64" s="0"/>
      <c r="OU64" s="0"/>
      <c r="OV64" s="0"/>
      <c r="OW64" s="0"/>
      <c r="OX64" s="0"/>
      <c r="OY64" s="0"/>
      <c r="OZ64" s="0"/>
      <c r="PA64" s="0"/>
      <c r="PB64" s="0"/>
      <c r="PC64" s="0"/>
      <c r="PD64" s="0"/>
      <c r="PE64" s="0"/>
      <c r="PF64" s="0"/>
      <c r="PG64" s="0"/>
      <c r="PH64" s="0"/>
      <c r="PI64" s="0"/>
      <c r="PJ64" s="0"/>
      <c r="PK64" s="0"/>
      <c r="PL64" s="0"/>
      <c r="PM64" s="0"/>
      <c r="PN64" s="0"/>
      <c r="PO64" s="0"/>
      <c r="PP64" s="0"/>
      <c r="PQ64" s="0"/>
      <c r="PR64" s="0"/>
      <c r="PS64" s="0"/>
      <c r="PT64" s="0"/>
      <c r="PU64" s="0"/>
      <c r="PV64" s="0"/>
      <c r="PW64" s="0"/>
      <c r="PX64" s="0"/>
      <c r="PY64" s="0"/>
      <c r="PZ64" s="0"/>
      <c r="QA64" s="0"/>
      <c r="QB64" s="0"/>
      <c r="QC64" s="0"/>
      <c r="QD64" s="0"/>
      <c r="QE64" s="0"/>
      <c r="QF64" s="0"/>
      <c r="QG64" s="0"/>
      <c r="QH64" s="0"/>
      <c r="QI64" s="0"/>
      <c r="QJ64" s="0"/>
      <c r="QK64" s="0"/>
      <c r="QL64" s="0"/>
      <c r="QM64" s="0"/>
      <c r="QN64" s="0"/>
      <c r="QO64" s="0"/>
      <c r="QP64" s="0"/>
      <c r="QQ64" s="0"/>
      <c r="QR64" s="0"/>
      <c r="QS64" s="0"/>
      <c r="QT64" s="0"/>
      <c r="QU64" s="0"/>
      <c r="QV64" s="0"/>
      <c r="QW64" s="0"/>
      <c r="QX64" s="0"/>
      <c r="QY64" s="0"/>
      <c r="QZ64" s="0"/>
      <c r="RA64" s="0"/>
      <c r="RB64" s="0"/>
      <c r="RC64" s="0"/>
      <c r="RD64" s="0"/>
      <c r="RE64" s="0"/>
      <c r="RF64" s="0"/>
      <c r="RG64" s="0"/>
      <c r="RH64" s="0"/>
      <c r="RI64" s="0"/>
      <c r="RJ64" s="0"/>
      <c r="RK64" s="0"/>
      <c r="RL64" s="0"/>
      <c r="RM64" s="0"/>
      <c r="RN64" s="0"/>
      <c r="RO64" s="0"/>
      <c r="RP64" s="0"/>
      <c r="RQ64" s="0"/>
      <c r="RR64" s="0"/>
      <c r="RS64" s="0"/>
      <c r="RT64" s="0"/>
      <c r="RU64" s="0"/>
      <c r="RV64" s="0"/>
      <c r="RW64" s="0"/>
      <c r="RX64" s="0"/>
      <c r="RY64" s="0"/>
      <c r="RZ64" s="0"/>
      <c r="SA64" s="0"/>
      <c r="SB64" s="0"/>
      <c r="SC64" s="0"/>
      <c r="SD64" s="0"/>
      <c r="SE64" s="0"/>
      <c r="SF64" s="0"/>
      <c r="SG64" s="0"/>
      <c r="SH64" s="0"/>
      <c r="SI64" s="0"/>
      <c r="SJ64" s="0"/>
      <c r="SK64" s="0"/>
      <c r="SL64" s="0"/>
      <c r="SM64" s="0"/>
      <c r="SN64" s="0"/>
      <c r="SO64" s="0"/>
      <c r="SP64" s="0"/>
      <c r="SQ64" s="0"/>
      <c r="SR64" s="0"/>
      <c r="SS64" s="0"/>
      <c r="ST64" s="0"/>
      <c r="SU64" s="0"/>
      <c r="SV64" s="0"/>
      <c r="SW64" s="0"/>
      <c r="SX64" s="0"/>
      <c r="SY64" s="0"/>
      <c r="SZ64" s="0"/>
      <c r="TA64" s="0"/>
      <c r="TB64" s="0"/>
      <c r="TC64" s="0"/>
      <c r="TD64" s="0"/>
      <c r="TE64" s="0"/>
      <c r="TF64" s="0"/>
      <c r="TG64" s="0"/>
      <c r="TH64" s="0"/>
      <c r="TI64" s="0"/>
      <c r="TJ64" s="0"/>
      <c r="TK64" s="0"/>
      <c r="TL64" s="0"/>
      <c r="TM64" s="0"/>
      <c r="TN64" s="0"/>
      <c r="TO64" s="0"/>
      <c r="TP64" s="0"/>
      <c r="TQ64" s="0"/>
      <c r="TR64" s="0"/>
      <c r="TS64" s="0"/>
      <c r="TT64" s="0"/>
      <c r="TU64" s="0"/>
      <c r="TV64" s="0"/>
      <c r="TW64" s="0"/>
      <c r="TX64" s="0"/>
      <c r="TY64" s="0"/>
      <c r="TZ64" s="0"/>
      <c r="UA64" s="0"/>
      <c r="UB64" s="0"/>
      <c r="UC64" s="0"/>
      <c r="UD64" s="0"/>
      <c r="UE64" s="0"/>
      <c r="UF64" s="0"/>
      <c r="UG64" s="0"/>
      <c r="UH64" s="0"/>
      <c r="UI64" s="0"/>
      <c r="UJ64" s="0"/>
      <c r="UK64" s="0"/>
      <c r="UL64" s="0"/>
      <c r="UM64" s="0"/>
      <c r="UN64" s="0"/>
      <c r="UO64" s="0"/>
      <c r="UP64" s="0"/>
      <c r="UQ64" s="0"/>
      <c r="UR64" s="0"/>
      <c r="US64" s="0"/>
      <c r="UT64" s="0"/>
      <c r="UU64" s="0"/>
      <c r="UV64" s="0"/>
      <c r="UW64" s="0"/>
      <c r="UX64" s="0"/>
      <c r="UY64" s="0"/>
      <c r="UZ64" s="0"/>
      <c r="VA64" s="0"/>
      <c r="VB64" s="0"/>
      <c r="VC64" s="0"/>
      <c r="VD64" s="0"/>
      <c r="VE64" s="0"/>
      <c r="VF64" s="0"/>
      <c r="VG64" s="0"/>
      <c r="VH64" s="0"/>
      <c r="VI64" s="0"/>
      <c r="VJ64" s="0"/>
      <c r="VK64" s="0"/>
      <c r="VL64" s="0"/>
      <c r="VM64" s="0"/>
      <c r="VN64" s="0"/>
      <c r="VO64" s="0"/>
      <c r="VP64" s="0"/>
      <c r="VQ64" s="0"/>
      <c r="VR64" s="0"/>
      <c r="VS64" s="0"/>
      <c r="VT64" s="0"/>
      <c r="VU64" s="0"/>
      <c r="VV64" s="0"/>
      <c r="VW64" s="0"/>
      <c r="VX64" s="0"/>
      <c r="VY64" s="0"/>
      <c r="VZ64" s="0"/>
      <c r="WA64" s="0"/>
      <c r="WB64" s="0"/>
      <c r="WC64" s="0"/>
      <c r="WD64" s="0"/>
      <c r="WE64" s="0"/>
      <c r="WF64" s="0"/>
      <c r="WG64" s="0"/>
      <c r="WH64" s="0"/>
      <c r="WI64" s="0"/>
      <c r="WJ64" s="0"/>
      <c r="WK64" s="0"/>
      <c r="WL64" s="0"/>
      <c r="WM64" s="0"/>
      <c r="WN64" s="0"/>
      <c r="WO64" s="0"/>
      <c r="WP64" s="0"/>
      <c r="WQ64" s="0"/>
      <c r="WR64" s="0"/>
      <c r="WS64" s="0"/>
      <c r="WT64" s="0"/>
      <c r="WU64" s="0"/>
      <c r="WV64" s="0"/>
      <c r="WW64" s="0"/>
      <c r="WX64" s="0"/>
      <c r="WY64" s="0"/>
      <c r="WZ64" s="0"/>
      <c r="XA64" s="0"/>
      <c r="XB64" s="0"/>
      <c r="XC64" s="0"/>
      <c r="XD64" s="0"/>
      <c r="XE64" s="0"/>
      <c r="XF64" s="0"/>
      <c r="XG64" s="0"/>
      <c r="XH64" s="0"/>
      <c r="XI64" s="0"/>
      <c r="XJ64" s="0"/>
      <c r="XK64" s="0"/>
      <c r="XL64" s="0"/>
      <c r="XM64" s="0"/>
      <c r="XN64" s="0"/>
      <c r="XO64" s="0"/>
      <c r="XP64" s="0"/>
      <c r="XQ64" s="0"/>
      <c r="XR64" s="0"/>
      <c r="XS64" s="0"/>
      <c r="XT64" s="0"/>
      <c r="XU64" s="0"/>
      <c r="XV64" s="0"/>
      <c r="XW64" s="0"/>
      <c r="XX64" s="0"/>
      <c r="XY64" s="0"/>
      <c r="XZ64" s="0"/>
      <c r="YA64" s="0"/>
      <c r="YB64" s="0"/>
      <c r="YC64" s="0"/>
      <c r="YD64" s="0"/>
      <c r="YE64" s="0"/>
      <c r="YF64" s="0"/>
      <c r="YG64" s="0"/>
      <c r="YH64" s="0"/>
      <c r="YI64" s="0"/>
      <c r="YJ64" s="0"/>
      <c r="YK64" s="0"/>
      <c r="YL64" s="0"/>
      <c r="YM64" s="0"/>
      <c r="YN64" s="0"/>
      <c r="YO64" s="0"/>
      <c r="YP64" s="0"/>
      <c r="YQ64" s="0"/>
      <c r="YR64" s="0"/>
      <c r="YS64" s="0"/>
      <c r="YT64" s="0"/>
      <c r="YU64" s="0"/>
      <c r="YV64" s="0"/>
      <c r="YW64" s="0"/>
      <c r="YX64" s="0"/>
      <c r="YY64" s="0"/>
      <c r="YZ64" s="0"/>
      <c r="ZA64" s="0"/>
      <c r="ZB64" s="0"/>
      <c r="ZC64" s="0"/>
      <c r="ZD64" s="0"/>
      <c r="ZE64" s="0"/>
      <c r="ZF64" s="0"/>
      <c r="ZG64" s="0"/>
      <c r="ZH64" s="0"/>
      <c r="ZI64" s="0"/>
      <c r="ZJ64" s="0"/>
      <c r="ZK64" s="0"/>
      <c r="ZL64" s="0"/>
      <c r="ZM64" s="0"/>
      <c r="ZN64" s="0"/>
      <c r="ZO64" s="0"/>
      <c r="ZP64" s="0"/>
      <c r="ZQ64" s="0"/>
      <c r="ZR64" s="0"/>
      <c r="ZS64" s="0"/>
      <c r="ZT64" s="0"/>
      <c r="ZU64" s="0"/>
      <c r="ZV64" s="0"/>
      <c r="ZW64" s="0"/>
      <c r="ZX64" s="0"/>
      <c r="ZY64" s="0"/>
      <c r="ZZ64" s="0"/>
      <c r="AAA64" s="0"/>
      <c r="AAB64" s="0"/>
      <c r="AAC64" s="0"/>
      <c r="AAD64" s="0"/>
      <c r="AAE64" s="0"/>
      <c r="AAF64" s="0"/>
      <c r="AAG64" s="0"/>
      <c r="AAH64" s="0"/>
      <c r="AAI64" s="0"/>
      <c r="AAJ64" s="0"/>
      <c r="AAK64" s="0"/>
      <c r="AAL64" s="0"/>
      <c r="AAM64" s="0"/>
      <c r="AAN64" s="0"/>
      <c r="AAO64" s="0"/>
      <c r="AAP64" s="0"/>
      <c r="AAQ64" s="0"/>
      <c r="AAR64" s="0"/>
      <c r="AAS64" s="0"/>
      <c r="AAT64" s="0"/>
      <c r="AAU64" s="0"/>
      <c r="AAV64" s="0"/>
      <c r="AAW64" s="0"/>
      <c r="AAX64" s="0"/>
      <c r="AAY64" s="0"/>
      <c r="AAZ64" s="0"/>
      <c r="ABA64" s="0"/>
      <c r="ABB64" s="0"/>
      <c r="ABC64" s="0"/>
      <c r="ABD64" s="0"/>
      <c r="ABE64" s="0"/>
      <c r="ABF64" s="0"/>
      <c r="ABG64" s="0"/>
      <c r="ABH64" s="0"/>
      <c r="ABI64" s="0"/>
      <c r="ABJ64" s="0"/>
      <c r="ABK64" s="0"/>
      <c r="ABL64" s="0"/>
      <c r="ABM64" s="0"/>
      <c r="ABN64" s="0"/>
      <c r="ABO64" s="0"/>
      <c r="ABP64" s="0"/>
      <c r="ABQ64" s="0"/>
      <c r="ABR64" s="0"/>
      <c r="ABS64" s="0"/>
      <c r="ABT64" s="0"/>
      <c r="ABU64" s="0"/>
      <c r="ABV64" s="0"/>
      <c r="ABW64" s="0"/>
      <c r="ABX64" s="0"/>
      <c r="ABY64" s="0"/>
      <c r="ABZ64" s="0"/>
      <c r="ACA64" s="0"/>
      <c r="ACB64" s="0"/>
      <c r="ACC64" s="0"/>
      <c r="ACD64" s="0"/>
      <c r="ACE64" s="0"/>
      <c r="ACF64" s="0"/>
      <c r="ACG64" s="0"/>
      <c r="ACH64" s="0"/>
      <c r="ACI64" s="0"/>
      <c r="ACJ64" s="0"/>
      <c r="ACK64" s="0"/>
      <c r="ACL64" s="0"/>
      <c r="ACM64" s="0"/>
      <c r="ACN64" s="0"/>
      <c r="ACO64" s="0"/>
      <c r="ACP64" s="0"/>
      <c r="ACQ64" s="0"/>
      <c r="ACR64" s="0"/>
      <c r="ACS64" s="0"/>
      <c r="ACT64" s="0"/>
      <c r="ACU64" s="0"/>
      <c r="ACV64" s="0"/>
      <c r="ACW64" s="0"/>
      <c r="ACX64" s="0"/>
      <c r="ACY64" s="0"/>
      <c r="ACZ64" s="0"/>
      <c r="ADA64" s="0"/>
      <c r="ADB64" s="0"/>
      <c r="ADC64" s="0"/>
      <c r="ADD64" s="0"/>
      <c r="ADE64" s="0"/>
      <c r="ADF64" s="0"/>
      <c r="ADG64" s="0"/>
      <c r="ADH64" s="0"/>
      <c r="ADI64" s="0"/>
      <c r="ADJ64" s="0"/>
      <c r="ADK64" s="0"/>
      <c r="ADL64" s="0"/>
      <c r="ADM64" s="0"/>
      <c r="ADN64" s="0"/>
      <c r="ADO64" s="0"/>
      <c r="ADP64" s="0"/>
      <c r="ADQ64" s="0"/>
      <c r="ADR64" s="0"/>
      <c r="ADS64" s="0"/>
      <c r="ADT64" s="0"/>
      <c r="ADU64" s="0"/>
      <c r="ADV64" s="0"/>
      <c r="ADW64" s="0"/>
      <c r="ADX64" s="0"/>
      <c r="ADY64" s="0"/>
      <c r="ADZ64" s="0"/>
      <c r="AEA64" s="0"/>
      <c r="AEB64" s="0"/>
      <c r="AEC64" s="0"/>
      <c r="AED64" s="0"/>
      <c r="AEE64" s="0"/>
      <c r="AEF64" s="0"/>
      <c r="AEG64" s="0"/>
      <c r="AEH64" s="0"/>
      <c r="AEI64" s="0"/>
      <c r="AEJ64" s="0"/>
      <c r="AEK64" s="0"/>
      <c r="AEL64" s="0"/>
      <c r="AEM64" s="0"/>
      <c r="AEN64" s="0"/>
      <c r="AEO64" s="0"/>
      <c r="AEP64" s="0"/>
      <c r="AEQ64" s="0"/>
      <c r="AER64" s="0"/>
      <c r="AES64" s="0"/>
      <c r="AET64" s="0"/>
      <c r="AEU64" s="0"/>
      <c r="AEV64" s="0"/>
      <c r="AEW64" s="0"/>
      <c r="AEX64" s="0"/>
      <c r="AEY64" s="0"/>
      <c r="AEZ64" s="0"/>
      <c r="AFA64" s="0"/>
      <c r="AFB64" s="0"/>
      <c r="AFC64" s="0"/>
      <c r="AFD64" s="0"/>
      <c r="AFE64" s="0"/>
      <c r="AFF64" s="0"/>
      <c r="AFG64" s="0"/>
      <c r="AFH64" s="0"/>
      <c r="AFI64" s="0"/>
      <c r="AFJ64" s="0"/>
      <c r="AFK64" s="0"/>
      <c r="AFL64" s="0"/>
      <c r="AFM64" s="0"/>
      <c r="AFN64" s="0"/>
      <c r="AFO64" s="0"/>
      <c r="AFP64" s="0"/>
      <c r="AFQ64" s="0"/>
      <c r="AFR64" s="0"/>
      <c r="AFS64" s="0"/>
      <c r="AFT64" s="0"/>
      <c r="AFU64" s="0"/>
      <c r="AFV64" s="0"/>
      <c r="AFW64" s="0"/>
      <c r="AFX64" s="0"/>
      <c r="AFY64" s="0"/>
      <c r="AFZ64" s="0"/>
      <c r="AGA64" s="0"/>
      <c r="AGB64" s="0"/>
      <c r="AGC64" s="0"/>
      <c r="AGD64" s="0"/>
      <c r="AGE64" s="0"/>
      <c r="AGF64" s="0"/>
      <c r="AGG64" s="0"/>
      <c r="AGH64" s="0"/>
      <c r="AGI64" s="0"/>
      <c r="AGJ64" s="0"/>
      <c r="AGK64" s="0"/>
      <c r="AGL64" s="0"/>
      <c r="AGM64" s="0"/>
      <c r="AGN64" s="0"/>
      <c r="AGO64" s="0"/>
      <c r="AGP64" s="0"/>
      <c r="AGQ64" s="0"/>
      <c r="AGR64" s="0"/>
      <c r="AGS64" s="0"/>
      <c r="AGT64" s="0"/>
      <c r="AGU64" s="0"/>
      <c r="AGV64" s="0"/>
      <c r="AGW64" s="0"/>
      <c r="AGX64" s="0"/>
      <c r="AGY64" s="0"/>
      <c r="AGZ64" s="0"/>
      <c r="AHA64" s="0"/>
      <c r="AHB64" s="0"/>
      <c r="AHC64" s="0"/>
      <c r="AHD64" s="0"/>
      <c r="AHE64" s="0"/>
      <c r="AHF64" s="0"/>
      <c r="AHG64" s="0"/>
      <c r="AHH64" s="0"/>
      <c r="AHI64" s="0"/>
      <c r="AHJ64" s="0"/>
      <c r="AHK64" s="0"/>
      <c r="AHL64" s="0"/>
      <c r="AHM64" s="0"/>
      <c r="AHN64" s="0"/>
      <c r="AHO64" s="0"/>
      <c r="AHP64" s="0"/>
      <c r="AHQ64" s="0"/>
      <c r="AHR64" s="0"/>
      <c r="AHS64" s="0"/>
      <c r="AHT64" s="0"/>
      <c r="AHU64" s="0"/>
      <c r="AHV64" s="0"/>
      <c r="AHW64" s="0"/>
      <c r="AHX64" s="0"/>
      <c r="AHY64" s="0"/>
      <c r="AHZ64" s="0"/>
      <c r="AIA64" s="0"/>
      <c r="AIB64" s="0"/>
      <c r="AIC64" s="0"/>
      <c r="AID64" s="0"/>
      <c r="AIE64" s="0"/>
      <c r="AIF64" s="0"/>
      <c r="AIG64" s="0"/>
      <c r="AIH64" s="0"/>
      <c r="AII64" s="0"/>
      <c r="AIJ64" s="0"/>
      <c r="AIK64" s="0"/>
      <c r="AIL64" s="0"/>
      <c r="AIM64" s="0"/>
      <c r="AIN64" s="0"/>
      <c r="AIO64" s="0"/>
      <c r="AIP64" s="0"/>
      <c r="AIQ64" s="0"/>
      <c r="AIR64" s="0"/>
      <c r="AIS64" s="0"/>
      <c r="AIT64" s="0"/>
      <c r="AIU64" s="0"/>
      <c r="AIV64" s="0"/>
      <c r="AIW64" s="0"/>
      <c r="AIX64" s="0"/>
      <c r="AIY64" s="0"/>
      <c r="AIZ64" s="0"/>
      <c r="AJA64" s="0"/>
      <c r="AJB64" s="0"/>
      <c r="AJC64" s="0"/>
      <c r="AJD64" s="0"/>
      <c r="AJE64" s="0"/>
      <c r="AJF64" s="0"/>
      <c r="AJG64" s="0"/>
      <c r="AJH64" s="0"/>
      <c r="AJI64" s="0"/>
      <c r="AJJ64" s="0"/>
      <c r="AJK64" s="0"/>
      <c r="AJL64" s="0"/>
      <c r="AJM64" s="0"/>
      <c r="AJN64" s="0"/>
      <c r="AJO64" s="0"/>
      <c r="AJP64" s="0"/>
      <c r="AJQ64" s="0"/>
      <c r="AJR64" s="0"/>
      <c r="AJS64" s="0"/>
      <c r="AJT64" s="0"/>
      <c r="AJU64" s="0"/>
      <c r="AJV64" s="0"/>
      <c r="AJW64" s="0"/>
      <c r="AJX64" s="0"/>
      <c r="AJY64" s="0"/>
      <c r="AJZ64" s="0"/>
      <c r="AKA64" s="0"/>
      <c r="AKB64" s="0"/>
      <c r="AKC64" s="0"/>
      <c r="AKD64" s="0"/>
      <c r="AKE64" s="0"/>
      <c r="AKF64" s="0"/>
      <c r="AKG64" s="0"/>
      <c r="AKH64" s="0"/>
      <c r="AKI64" s="0"/>
      <c r="AKJ64" s="0"/>
      <c r="AKK64" s="0"/>
      <c r="AKL64" s="0"/>
      <c r="AKM64" s="0"/>
      <c r="AKN64" s="0"/>
      <c r="AKO64" s="0"/>
      <c r="AKP64" s="0"/>
      <c r="AKQ64" s="0"/>
      <c r="AKR64" s="0"/>
      <c r="AKS64" s="0"/>
      <c r="AKT64" s="0"/>
      <c r="AKU64" s="0"/>
      <c r="AKV64" s="0"/>
      <c r="AKW64" s="0"/>
      <c r="AKX64" s="0"/>
      <c r="AKY64" s="0"/>
      <c r="AKZ64" s="0"/>
      <c r="ALA64" s="0"/>
      <c r="ALB64" s="0"/>
      <c r="ALC64" s="0"/>
      <c r="ALD64" s="0"/>
      <c r="ALE64" s="0"/>
      <c r="ALF64" s="0"/>
      <c r="ALG64" s="0"/>
      <c r="ALH64" s="0"/>
      <c r="ALI64" s="0"/>
      <c r="ALJ64" s="0"/>
      <c r="ALK64" s="0"/>
      <c r="ALL64" s="0"/>
      <c r="ALM64" s="0"/>
      <c r="ALN64" s="0"/>
      <c r="ALO64" s="0"/>
      <c r="ALP64" s="0"/>
      <c r="ALQ64" s="0"/>
      <c r="ALR64" s="0"/>
      <c r="ALS64" s="0"/>
      <c r="ALT64" s="0"/>
      <c r="ALU64" s="0"/>
      <c r="ALV64" s="0"/>
      <c r="ALW64" s="0"/>
      <c r="ALX64" s="0"/>
      <c r="ALY64" s="0"/>
      <c r="ALZ64" s="0"/>
      <c r="AMA64" s="0"/>
      <c r="AMB64" s="0"/>
      <c r="AMC64" s="0"/>
      <c r="AMD64" s="0"/>
      <c r="AME64" s="0"/>
      <c r="AMF64" s="0"/>
      <c r="AMG64" s="0"/>
      <c r="AMH64" s="0"/>
      <c r="AMI64" s="0"/>
      <c r="AMJ64" s="0"/>
    </row>
    <row r="65" customFormat="false" ht="13.8" hidden="false" customHeight="false" outlineLevel="0" collapsed="false">
      <c r="A65" s="1" t="s">
        <v>82</v>
      </c>
      <c r="B65" s="1" t="s">
        <v>61</v>
      </c>
      <c r="C65" s="1" t="s">
        <v>81</v>
      </c>
      <c r="D65" s="1" t="s">
        <v>14</v>
      </c>
      <c r="E65" s="1" t="n">
        <v>47</v>
      </c>
      <c r="F65" s="7" t="n">
        <v>9.21</v>
      </c>
      <c r="G65" s="1" t="n">
        <v>2665928</v>
      </c>
      <c r="H65" s="1" t="n">
        <v>2172436</v>
      </c>
      <c r="I65" s="1" t="n">
        <v>0.06</v>
      </c>
      <c r="J65" s="4" t="n">
        <v>0.00179521974410293</v>
      </c>
      <c r="K65" s="1" t="n">
        <v>59.23</v>
      </c>
      <c r="L65" s="7"/>
      <c r="M65" s="7"/>
      <c r="N65" s="0"/>
      <c r="O65" s="0"/>
      <c r="P65" s="0"/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AB65" s="0"/>
      <c r="AC65" s="0"/>
      <c r="AD65" s="0"/>
      <c r="AE65" s="0"/>
      <c r="AF65" s="0"/>
      <c r="AG65" s="0"/>
      <c r="AH65" s="0"/>
      <c r="AI65" s="0"/>
      <c r="AJ65" s="0"/>
      <c r="AK65" s="0"/>
      <c r="AL65" s="0"/>
      <c r="AM65" s="0"/>
      <c r="AN65" s="0"/>
      <c r="AO65" s="0"/>
      <c r="AP65" s="0"/>
      <c r="AQ65" s="0"/>
      <c r="AR65" s="0"/>
      <c r="AS65" s="0"/>
      <c r="AT65" s="0"/>
      <c r="AU65" s="0"/>
      <c r="AV65" s="0"/>
      <c r="AW65" s="0"/>
      <c r="AX65" s="0"/>
      <c r="AY65" s="0"/>
      <c r="AZ65" s="0"/>
      <c r="BA65" s="0"/>
      <c r="BB65" s="0"/>
      <c r="BC65" s="0"/>
      <c r="BD65" s="0"/>
      <c r="BE65" s="0"/>
      <c r="BF65" s="0"/>
      <c r="BG65" s="0"/>
      <c r="BH65" s="0"/>
      <c r="BI65" s="0"/>
      <c r="BJ65" s="0"/>
      <c r="BK65" s="0"/>
      <c r="BL65" s="0"/>
      <c r="BM65" s="0"/>
      <c r="BN65" s="0"/>
      <c r="BO65" s="0"/>
      <c r="BP65" s="0"/>
      <c r="BQ65" s="0"/>
      <c r="BR65" s="0"/>
      <c r="BS65" s="0"/>
      <c r="BT65" s="0"/>
      <c r="BU65" s="0"/>
      <c r="BV65" s="0"/>
      <c r="BW65" s="0"/>
      <c r="BX65" s="0"/>
      <c r="BY65" s="0"/>
      <c r="BZ65" s="0"/>
      <c r="CA65" s="0"/>
      <c r="CB65" s="0"/>
      <c r="CC65" s="0"/>
      <c r="CD65" s="0"/>
      <c r="CE65" s="0"/>
      <c r="CF65" s="0"/>
      <c r="CG65" s="0"/>
      <c r="CH65" s="0"/>
      <c r="CI65" s="0"/>
      <c r="CJ65" s="0"/>
      <c r="CK65" s="0"/>
      <c r="CL65" s="0"/>
      <c r="CM65" s="0"/>
      <c r="CN65" s="0"/>
      <c r="CO65" s="0"/>
      <c r="CP65" s="0"/>
      <c r="CQ65" s="0"/>
      <c r="CR65" s="0"/>
      <c r="CS65" s="0"/>
      <c r="CT65" s="0"/>
      <c r="CU65" s="0"/>
      <c r="CV65" s="0"/>
      <c r="CW65" s="0"/>
      <c r="CX65" s="0"/>
      <c r="CY65" s="0"/>
      <c r="CZ65" s="0"/>
      <c r="DA65" s="0"/>
      <c r="DB65" s="0"/>
      <c r="DC65" s="0"/>
      <c r="DD65" s="0"/>
      <c r="DE65" s="0"/>
      <c r="DF65" s="0"/>
      <c r="DG65" s="0"/>
      <c r="DH65" s="0"/>
      <c r="DI65" s="0"/>
      <c r="DJ65" s="0"/>
      <c r="DK65" s="0"/>
      <c r="DL65" s="0"/>
      <c r="DM65" s="0"/>
      <c r="DN65" s="0"/>
      <c r="DO65" s="0"/>
      <c r="DP65" s="0"/>
      <c r="DQ65" s="0"/>
      <c r="DR65" s="0"/>
      <c r="DS65" s="0"/>
      <c r="DT65" s="0"/>
      <c r="DU65" s="0"/>
      <c r="DV65" s="0"/>
      <c r="DW65" s="0"/>
      <c r="DX65" s="0"/>
      <c r="DY65" s="0"/>
      <c r="DZ65" s="0"/>
      <c r="EA65" s="0"/>
      <c r="EB65" s="0"/>
      <c r="EC65" s="0"/>
      <c r="ED65" s="0"/>
      <c r="EE65" s="0"/>
      <c r="EF65" s="0"/>
      <c r="EG65" s="0"/>
      <c r="EH65" s="0"/>
      <c r="EI65" s="0"/>
      <c r="EJ65" s="0"/>
      <c r="EK65" s="0"/>
      <c r="EL65" s="0"/>
      <c r="EM65" s="0"/>
      <c r="EN65" s="0"/>
      <c r="EO65" s="0"/>
      <c r="EP65" s="0"/>
      <c r="EQ65" s="0"/>
      <c r="ER65" s="0"/>
      <c r="ES65" s="0"/>
      <c r="ET65" s="0"/>
      <c r="EU65" s="0"/>
      <c r="EV65" s="0"/>
      <c r="EW65" s="0"/>
      <c r="EX65" s="0"/>
      <c r="EY65" s="0"/>
      <c r="EZ65" s="0"/>
      <c r="FA65" s="0"/>
      <c r="FB65" s="0"/>
      <c r="FC65" s="0"/>
      <c r="FD65" s="0"/>
      <c r="FE65" s="0"/>
      <c r="FF65" s="0"/>
      <c r="FG65" s="0"/>
      <c r="FH65" s="0"/>
      <c r="FI65" s="0"/>
      <c r="FJ65" s="0"/>
      <c r="FK65" s="0"/>
      <c r="FL65" s="0"/>
      <c r="FM65" s="0"/>
      <c r="FN65" s="0"/>
      <c r="FO65" s="0"/>
      <c r="FP65" s="0"/>
      <c r="FQ65" s="0"/>
      <c r="FR65" s="0"/>
      <c r="FS65" s="0"/>
      <c r="FT65" s="0"/>
      <c r="FU65" s="0"/>
      <c r="FV65" s="0"/>
      <c r="FW65" s="0"/>
      <c r="FX65" s="0"/>
      <c r="FY65" s="0"/>
      <c r="FZ65" s="0"/>
      <c r="GA65" s="0"/>
      <c r="GB65" s="0"/>
      <c r="GC65" s="0"/>
      <c r="GD65" s="0"/>
      <c r="GE65" s="0"/>
      <c r="GF65" s="0"/>
      <c r="GG65" s="0"/>
      <c r="GH65" s="0"/>
      <c r="GI65" s="0"/>
      <c r="GJ65" s="0"/>
      <c r="GK65" s="0"/>
      <c r="GL65" s="0"/>
      <c r="GM65" s="0"/>
      <c r="GN65" s="0"/>
      <c r="GO65" s="0"/>
      <c r="GP65" s="0"/>
      <c r="GQ65" s="0"/>
      <c r="GR65" s="0"/>
      <c r="GS65" s="0"/>
      <c r="GT65" s="0"/>
      <c r="GU65" s="0"/>
      <c r="GV65" s="0"/>
      <c r="GW65" s="0"/>
      <c r="GX65" s="0"/>
      <c r="GY65" s="0"/>
      <c r="GZ65" s="0"/>
      <c r="HA65" s="0"/>
      <c r="HB65" s="0"/>
      <c r="HC65" s="0"/>
      <c r="HD65" s="0"/>
      <c r="HE65" s="0"/>
      <c r="HF65" s="0"/>
      <c r="HG65" s="0"/>
      <c r="HH65" s="0"/>
      <c r="HI65" s="0"/>
      <c r="HJ65" s="0"/>
      <c r="HK65" s="0"/>
      <c r="HL65" s="0"/>
      <c r="HM65" s="0"/>
      <c r="HN65" s="0"/>
      <c r="HO65" s="0"/>
      <c r="HP65" s="0"/>
      <c r="HQ65" s="0"/>
      <c r="HR65" s="0"/>
      <c r="HS65" s="0"/>
      <c r="HT65" s="0"/>
      <c r="HU65" s="0"/>
      <c r="HV65" s="0"/>
      <c r="HW65" s="0"/>
      <c r="HX65" s="0"/>
      <c r="HY65" s="0"/>
      <c r="HZ65" s="0"/>
      <c r="IA65" s="0"/>
      <c r="IB65" s="0"/>
      <c r="IC65" s="0"/>
      <c r="ID65" s="0"/>
      <c r="IE65" s="0"/>
      <c r="IF65" s="0"/>
      <c r="IG65" s="0"/>
      <c r="IH65" s="0"/>
      <c r="II65" s="0"/>
      <c r="IJ65" s="0"/>
      <c r="IK65" s="0"/>
      <c r="IL65" s="0"/>
      <c r="IM65" s="0"/>
      <c r="IN65" s="0"/>
      <c r="IO65" s="0"/>
      <c r="IP65" s="0"/>
      <c r="IQ65" s="0"/>
      <c r="IR65" s="0"/>
      <c r="IS65" s="0"/>
      <c r="IT65" s="0"/>
      <c r="IU65" s="0"/>
      <c r="IV65" s="0"/>
      <c r="IW65" s="0"/>
      <c r="IX65" s="0"/>
      <c r="IY65" s="0"/>
      <c r="IZ65" s="0"/>
      <c r="JA65" s="0"/>
      <c r="JB65" s="0"/>
      <c r="JC65" s="0"/>
      <c r="JD65" s="0"/>
      <c r="JE65" s="0"/>
      <c r="JF65" s="0"/>
      <c r="JG65" s="0"/>
      <c r="JH65" s="0"/>
      <c r="JI65" s="0"/>
      <c r="JJ65" s="0"/>
      <c r="JK65" s="0"/>
      <c r="JL65" s="0"/>
      <c r="JM65" s="0"/>
      <c r="JN65" s="0"/>
      <c r="JO65" s="0"/>
      <c r="JP65" s="0"/>
      <c r="JQ65" s="0"/>
      <c r="JR65" s="0"/>
      <c r="JS65" s="0"/>
      <c r="JT65" s="0"/>
      <c r="JU65" s="0"/>
      <c r="JV65" s="0"/>
      <c r="JW65" s="0"/>
      <c r="JX65" s="0"/>
      <c r="JY65" s="0"/>
      <c r="JZ65" s="0"/>
      <c r="KA65" s="0"/>
      <c r="KB65" s="0"/>
      <c r="KC65" s="0"/>
      <c r="KD65" s="0"/>
      <c r="KE65" s="0"/>
      <c r="KF65" s="0"/>
      <c r="KG65" s="0"/>
      <c r="KH65" s="0"/>
      <c r="KI65" s="0"/>
      <c r="KJ65" s="0"/>
      <c r="KK65" s="0"/>
      <c r="KL65" s="0"/>
      <c r="KM65" s="0"/>
      <c r="KN65" s="0"/>
      <c r="KO65" s="0"/>
      <c r="KP65" s="0"/>
      <c r="KQ65" s="0"/>
      <c r="KR65" s="0"/>
      <c r="KS65" s="0"/>
      <c r="KT65" s="0"/>
      <c r="KU65" s="0"/>
      <c r="KV65" s="0"/>
      <c r="KW65" s="0"/>
      <c r="KX65" s="0"/>
      <c r="KY65" s="0"/>
      <c r="KZ65" s="0"/>
      <c r="LA65" s="0"/>
      <c r="LB65" s="0"/>
      <c r="LC65" s="0"/>
      <c r="LD65" s="0"/>
      <c r="LE65" s="0"/>
      <c r="LF65" s="0"/>
      <c r="LG65" s="0"/>
      <c r="LH65" s="0"/>
      <c r="LI65" s="0"/>
      <c r="LJ65" s="0"/>
      <c r="LK65" s="0"/>
      <c r="LL65" s="0"/>
      <c r="LM65" s="0"/>
      <c r="LN65" s="0"/>
      <c r="LO65" s="0"/>
      <c r="LP65" s="0"/>
      <c r="LQ65" s="0"/>
      <c r="LR65" s="0"/>
      <c r="LS65" s="0"/>
      <c r="LT65" s="0"/>
      <c r="LU65" s="0"/>
      <c r="LV65" s="0"/>
      <c r="LW65" s="0"/>
      <c r="LX65" s="0"/>
      <c r="LY65" s="0"/>
      <c r="LZ65" s="0"/>
      <c r="MA65" s="0"/>
      <c r="MB65" s="0"/>
      <c r="MC65" s="0"/>
      <c r="MD65" s="0"/>
      <c r="ME65" s="0"/>
      <c r="MF65" s="0"/>
      <c r="MG65" s="0"/>
      <c r="MH65" s="0"/>
      <c r="MI65" s="0"/>
      <c r="MJ65" s="0"/>
      <c r="MK65" s="0"/>
      <c r="ML65" s="0"/>
      <c r="MM65" s="0"/>
      <c r="MN65" s="0"/>
      <c r="MO65" s="0"/>
      <c r="MP65" s="0"/>
      <c r="MQ65" s="0"/>
      <c r="MR65" s="0"/>
      <c r="MS65" s="0"/>
      <c r="MT65" s="0"/>
      <c r="MU65" s="0"/>
      <c r="MV65" s="0"/>
      <c r="MW65" s="0"/>
      <c r="MX65" s="0"/>
      <c r="MY65" s="0"/>
      <c r="MZ65" s="0"/>
      <c r="NA65" s="0"/>
      <c r="NB65" s="0"/>
      <c r="NC65" s="0"/>
      <c r="ND65" s="0"/>
      <c r="NE65" s="0"/>
      <c r="NF65" s="0"/>
      <c r="NG65" s="0"/>
      <c r="NH65" s="0"/>
      <c r="NI65" s="0"/>
      <c r="NJ65" s="0"/>
      <c r="NK65" s="0"/>
      <c r="NL65" s="0"/>
      <c r="NM65" s="0"/>
      <c r="NN65" s="0"/>
      <c r="NO65" s="0"/>
      <c r="NP65" s="0"/>
      <c r="NQ65" s="0"/>
      <c r="NR65" s="0"/>
      <c r="NS65" s="0"/>
      <c r="NT65" s="0"/>
      <c r="NU65" s="0"/>
      <c r="NV65" s="0"/>
      <c r="NW65" s="0"/>
      <c r="NX65" s="0"/>
      <c r="NY65" s="0"/>
      <c r="NZ65" s="0"/>
      <c r="OA65" s="0"/>
      <c r="OB65" s="0"/>
      <c r="OC65" s="0"/>
      <c r="OD65" s="0"/>
      <c r="OE65" s="0"/>
      <c r="OF65" s="0"/>
      <c r="OG65" s="0"/>
      <c r="OH65" s="0"/>
      <c r="OI65" s="0"/>
      <c r="OJ65" s="0"/>
      <c r="OK65" s="0"/>
      <c r="OL65" s="0"/>
      <c r="OM65" s="0"/>
      <c r="ON65" s="0"/>
      <c r="OO65" s="0"/>
      <c r="OP65" s="0"/>
      <c r="OQ65" s="0"/>
      <c r="OR65" s="0"/>
      <c r="OS65" s="0"/>
      <c r="OT65" s="0"/>
      <c r="OU65" s="0"/>
      <c r="OV65" s="0"/>
      <c r="OW65" s="0"/>
      <c r="OX65" s="0"/>
      <c r="OY65" s="0"/>
      <c r="OZ65" s="0"/>
      <c r="PA65" s="0"/>
      <c r="PB65" s="0"/>
      <c r="PC65" s="0"/>
      <c r="PD65" s="0"/>
      <c r="PE65" s="0"/>
      <c r="PF65" s="0"/>
      <c r="PG65" s="0"/>
      <c r="PH65" s="0"/>
      <c r="PI65" s="0"/>
      <c r="PJ65" s="0"/>
      <c r="PK65" s="0"/>
      <c r="PL65" s="0"/>
      <c r="PM65" s="0"/>
      <c r="PN65" s="0"/>
      <c r="PO65" s="0"/>
      <c r="PP65" s="0"/>
      <c r="PQ65" s="0"/>
      <c r="PR65" s="0"/>
      <c r="PS65" s="0"/>
      <c r="PT65" s="0"/>
      <c r="PU65" s="0"/>
      <c r="PV65" s="0"/>
      <c r="PW65" s="0"/>
      <c r="PX65" s="0"/>
      <c r="PY65" s="0"/>
      <c r="PZ65" s="0"/>
      <c r="QA65" s="0"/>
      <c r="QB65" s="0"/>
      <c r="QC65" s="0"/>
      <c r="QD65" s="0"/>
      <c r="QE65" s="0"/>
      <c r="QF65" s="0"/>
      <c r="QG65" s="0"/>
      <c r="QH65" s="0"/>
      <c r="QI65" s="0"/>
      <c r="QJ65" s="0"/>
      <c r="QK65" s="0"/>
      <c r="QL65" s="0"/>
      <c r="QM65" s="0"/>
      <c r="QN65" s="0"/>
      <c r="QO65" s="0"/>
      <c r="QP65" s="0"/>
      <c r="QQ65" s="0"/>
      <c r="QR65" s="0"/>
      <c r="QS65" s="0"/>
      <c r="QT65" s="0"/>
      <c r="QU65" s="0"/>
      <c r="QV65" s="0"/>
      <c r="QW65" s="0"/>
      <c r="QX65" s="0"/>
      <c r="QY65" s="0"/>
      <c r="QZ65" s="0"/>
      <c r="RA65" s="0"/>
      <c r="RB65" s="0"/>
      <c r="RC65" s="0"/>
      <c r="RD65" s="0"/>
      <c r="RE65" s="0"/>
      <c r="RF65" s="0"/>
      <c r="RG65" s="0"/>
      <c r="RH65" s="0"/>
      <c r="RI65" s="0"/>
      <c r="RJ65" s="0"/>
      <c r="RK65" s="0"/>
      <c r="RL65" s="0"/>
      <c r="RM65" s="0"/>
      <c r="RN65" s="0"/>
      <c r="RO65" s="0"/>
      <c r="RP65" s="0"/>
      <c r="RQ65" s="0"/>
      <c r="RR65" s="0"/>
      <c r="RS65" s="0"/>
      <c r="RT65" s="0"/>
      <c r="RU65" s="0"/>
      <c r="RV65" s="0"/>
      <c r="RW65" s="0"/>
      <c r="RX65" s="0"/>
      <c r="RY65" s="0"/>
      <c r="RZ65" s="0"/>
      <c r="SA65" s="0"/>
      <c r="SB65" s="0"/>
      <c r="SC65" s="0"/>
      <c r="SD65" s="0"/>
      <c r="SE65" s="0"/>
      <c r="SF65" s="0"/>
      <c r="SG65" s="0"/>
      <c r="SH65" s="0"/>
      <c r="SI65" s="0"/>
      <c r="SJ65" s="0"/>
      <c r="SK65" s="0"/>
      <c r="SL65" s="0"/>
      <c r="SM65" s="0"/>
      <c r="SN65" s="0"/>
      <c r="SO65" s="0"/>
      <c r="SP65" s="0"/>
      <c r="SQ65" s="0"/>
      <c r="SR65" s="0"/>
      <c r="SS65" s="0"/>
      <c r="ST65" s="0"/>
      <c r="SU65" s="0"/>
      <c r="SV65" s="0"/>
      <c r="SW65" s="0"/>
      <c r="SX65" s="0"/>
      <c r="SY65" s="0"/>
      <c r="SZ65" s="0"/>
      <c r="TA65" s="0"/>
      <c r="TB65" s="0"/>
      <c r="TC65" s="0"/>
      <c r="TD65" s="0"/>
      <c r="TE65" s="0"/>
      <c r="TF65" s="0"/>
      <c r="TG65" s="0"/>
      <c r="TH65" s="0"/>
      <c r="TI65" s="0"/>
      <c r="TJ65" s="0"/>
      <c r="TK65" s="0"/>
      <c r="TL65" s="0"/>
      <c r="TM65" s="0"/>
      <c r="TN65" s="0"/>
      <c r="TO65" s="0"/>
      <c r="TP65" s="0"/>
      <c r="TQ65" s="0"/>
      <c r="TR65" s="0"/>
      <c r="TS65" s="0"/>
      <c r="TT65" s="0"/>
      <c r="TU65" s="0"/>
      <c r="TV65" s="0"/>
      <c r="TW65" s="0"/>
      <c r="TX65" s="0"/>
      <c r="TY65" s="0"/>
      <c r="TZ65" s="0"/>
      <c r="UA65" s="0"/>
      <c r="UB65" s="0"/>
      <c r="UC65" s="0"/>
      <c r="UD65" s="0"/>
      <c r="UE65" s="0"/>
      <c r="UF65" s="0"/>
      <c r="UG65" s="0"/>
      <c r="UH65" s="0"/>
      <c r="UI65" s="0"/>
      <c r="UJ65" s="0"/>
      <c r="UK65" s="0"/>
      <c r="UL65" s="0"/>
      <c r="UM65" s="0"/>
      <c r="UN65" s="0"/>
      <c r="UO65" s="0"/>
      <c r="UP65" s="0"/>
      <c r="UQ65" s="0"/>
      <c r="UR65" s="0"/>
      <c r="US65" s="0"/>
      <c r="UT65" s="0"/>
      <c r="UU65" s="0"/>
      <c r="UV65" s="0"/>
      <c r="UW65" s="0"/>
      <c r="UX65" s="0"/>
      <c r="UY65" s="0"/>
      <c r="UZ65" s="0"/>
      <c r="VA65" s="0"/>
      <c r="VB65" s="0"/>
      <c r="VC65" s="0"/>
      <c r="VD65" s="0"/>
      <c r="VE65" s="0"/>
      <c r="VF65" s="0"/>
      <c r="VG65" s="0"/>
      <c r="VH65" s="0"/>
      <c r="VI65" s="0"/>
      <c r="VJ65" s="0"/>
      <c r="VK65" s="0"/>
      <c r="VL65" s="0"/>
      <c r="VM65" s="0"/>
      <c r="VN65" s="0"/>
      <c r="VO65" s="0"/>
      <c r="VP65" s="0"/>
      <c r="VQ65" s="0"/>
      <c r="VR65" s="0"/>
      <c r="VS65" s="0"/>
      <c r="VT65" s="0"/>
      <c r="VU65" s="0"/>
      <c r="VV65" s="0"/>
      <c r="VW65" s="0"/>
      <c r="VX65" s="0"/>
      <c r="VY65" s="0"/>
      <c r="VZ65" s="0"/>
      <c r="WA65" s="0"/>
      <c r="WB65" s="0"/>
      <c r="WC65" s="0"/>
      <c r="WD65" s="0"/>
      <c r="WE65" s="0"/>
      <c r="WF65" s="0"/>
      <c r="WG65" s="0"/>
      <c r="WH65" s="0"/>
      <c r="WI65" s="0"/>
      <c r="WJ65" s="0"/>
      <c r="WK65" s="0"/>
      <c r="WL65" s="0"/>
      <c r="WM65" s="0"/>
      <c r="WN65" s="0"/>
      <c r="WO65" s="0"/>
      <c r="WP65" s="0"/>
      <c r="WQ65" s="0"/>
      <c r="WR65" s="0"/>
      <c r="WS65" s="0"/>
      <c r="WT65" s="0"/>
      <c r="WU65" s="0"/>
      <c r="WV65" s="0"/>
      <c r="WW65" s="0"/>
      <c r="WX65" s="0"/>
      <c r="WY65" s="0"/>
      <c r="WZ65" s="0"/>
      <c r="XA65" s="0"/>
      <c r="XB65" s="0"/>
      <c r="XC65" s="0"/>
      <c r="XD65" s="0"/>
      <c r="XE65" s="0"/>
      <c r="XF65" s="0"/>
      <c r="XG65" s="0"/>
      <c r="XH65" s="0"/>
      <c r="XI65" s="0"/>
      <c r="XJ65" s="0"/>
      <c r="XK65" s="0"/>
      <c r="XL65" s="0"/>
      <c r="XM65" s="0"/>
      <c r="XN65" s="0"/>
      <c r="XO65" s="0"/>
      <c r="XP65" s="0"/>
      <c r="XQ65" s="0"/>
      <c r="XR65" s="0"/>
      <c r="XS65" s="0"/>
      <c r="XT65" s="0"/>
      <c r="XU65" s="0"/>
      <c r="XV65" s="0"/>
      <c r="XW65" s="0"/>
      <c r="XX65" s="0"/>
      <c r="XY65" s="0"/>
      <c r="XZ65" s="0"/>
      <c r="YA65" s="0"/>
      <c r="YB65" s="0"/>
      <c r="YC65" s="0"/>
      <c r="YD65" s="0"/>
      <c r="YE65" s="0"/>
      <c r="YF65" s="0"/>
      <c r="YG65" s="0"/>
      <c r="YH65" s="0"/>
      <c r="YI65" s="0"/>
      <c r="YJ65" s="0"/>
      <c r="YK65" s="0"/>
      <c r="YL65" s="0"/>
      <c r="YM65" s="0"/>
      <c r="YN65" s="0"/>
      <c r="YO65" s="0"/>
      <c r="YP65" s="0"/>
      <c r="YQ65" s="0"/>
      <c r="YR65" s="0"/>
      <c r="YS65" s="0"/>
      <c r="YT65" s="0"/>
      <c r="YU65" s="0"/>
      <c r="YV65" s="0"/>
      <c r="YW65" s="0"/>
      <c r="YX65" s="0"/>
      <c r="YY65" s="0"/>
      <c r="YZ65" s="0"/>
      <c r="ZA65" s="0"/>
      <c r="ZB65" s="0"/>
      <c r="ZC65" s="0"/>
      <c r="ZD65" s="0"/>
      <c r="ZE65" s="0"/>
      <c r="ZF65" s="0"/>
      <c r="ZG65" s="0"/>
      <c r="ZH65" s="0"/>
      <c r="ZI65" s="0"/>
      <c r="ZJ65" s="0"/>
      <c r="ZK65" s="0"/>
      <c r="ZL65" s="0"/>
      <c r="ZM65" s="0"/>
      <c r="ZN65" s="0"/>
      <c r="ZO65" s="0"/>
      <c r="ZP65" s="0"/>
      <c r="ZQ65" s="0"/>
      <c r="ZR65" s="0"/>
      <c r="ZS65" s="0"/>
      <c r="ZT65" s="0"/>
      <c r="ZU65" s="0"/>
      <c r="ZV65" s="0"/>
      <c r="ZW65" s="0"/>
      <c r="ZX65" s="0"/>
      <c r="ZY65" s="0"/>
      <c r="ZZ65" s="0"/>
      <c r="AAA65" s="0"/>
      <c r="AAB65" s="0"/>
      <c r="AAC65" s="0"/>
      <c r="AAD65" s="0"/>
      <c r="AAE65" s="0"/>
      <c r="AAF65" s="0"/>
      <c r="AAG65" s="0"/>
      <c r="AAH65" s="0"/>
      <c r="AAI65" s="0"/>
      <c r="AAJ65" s="0"/>
      <c r="AAK65" s="0"/>
      <c r="AAL65" s="0"/>
      <c r="AAM65" s="0"/>
      <c r="AAN65" s="0"/>
      <c r="AAO65" s="0"/>
      <c r="AAP65" s="0"/>
      <c r="AAQ65" s="0"/>
      <c r="AAR65" s="0"/>
      <c r="AAS65" s="0"/>
      <c r="AAT65" s="0"/>
      <c r="AAU65" s="0"/>
      <c r="AAV65" s="0"/>
      <c r="AAW65" s="0"/>
      <c r="AAX65" s="0"/>
      <c r="AAY65" s="0"/>
      <c r="AAZ65" s="0"/>
      <c r="ABA65" s="0"/>
      <c r="ABB65" s="0"/>
      <c r="ABC65" s="0"/>
      <c r="ABD65" s="0"/>
      <c r="ABE65" s="0"/>
      <c r="ABF65" s="0"/>
      <c r="ABG65" s="0"/>
      <c r="ABH65" s="0"/>
      <c r="ABI65" s="0"/>
      <c r="ABJ65" s="0"/>
      <c r="ABK65" s="0"/>
      <c r="ABL65" s="0"/>
      <c r="ABM65" s="0"/>
      <c r="ABN65" s="0"/>
      <c r="ABO65" s="0"/>
      <c r="ABP65" s="0"/>
      <c r="ABQ65" s="0"/>
      <c r="ABR65" s="0"/>
      <c r="ABS65" s="0"/>
      <c r="ABT65" s="0"/>
      <c r="ABU65" s="0"/>
      <c r="ABV65" s="0"/>
      <c r="ABW65" s="0"/>
      <c r="ABX65" s="0"/>
      <c r="ABY65" s="0"/>
      <c r="ABZ65" s="0"/>
      <c r="ACA65" s="0"/>
      <c r="ACB65" s="0"/>
      <c r="ACC65" s="0"/>
      <c r="ACD65" s="0"/>
      <c r="ACE65" s="0"/>
      <c r="ACF65" s="0"/>
      <c r="ACG65" s="0"/>
      <c r="ACH65" s="0"/>
      <c r="ACI65" s="0"/>
      <c r="ACJ65" s="0"/>
      <c r="ACK65" s="0"/>
      <c r="ACL65" s="0"/>
      <c r="ACM65" s="0"/>
      <c r="ACN65" s="0"/>
      <c r="ACO65" s="0"/>
      <c r="ACP65" s="0"/>
      <c r="ACQ65" s="0"/>
      <c r="ACR65" s="0"/>
      <c r="ACS65" s="0"/>
      <c r="ACT65" s="0"/>
      <c r="ACU65" s="0"/>
      <c r="ACV65" s="0"/>
      <c r="ACW65" s="0"/>
      <c r="ACX65" s="0"/>
      <c r="ACY65" s="0"/>
      <c r="ACZ65" s="0"/>
      <c r="ADA65" s="0"/>
      <c r="ADB65" s="0"/>
      <c r="ADC65" s="0"/>
      <c r="ADD65" s="0"/>
      <c r="ADE65" s="0"/>
      <c r="ADF65" s="0"/>
      <c r="ADG65" s="0"/>
      <c r="ADH65" s="0"/>
      <c r="ADI65" s="0"/>
      <c r="ADJ65" s="0"/>
      <c r="ADK65" s="0"/>
      <c r="ADL65" s="0"/>
      <c r="ADM65" s="0"/>
      <c r="ADN65" s="0"/>
      <c r="ADO65" s="0"/>
      <c r="ADP65" s="0"/>
      <c r="ADQ65" s="0"/>
      <c r="ADR65" s="0"/>
      <c r="ADS65" s="0"/>
      <c r="ADT65" s="0"/>
      <c r="ADU65" s="0"/>
      <c r="ADV65" s="0"/>
      <c r="ADW65" s="0"/>
      <c r="ADX65" s="0"/>
      <c r="ADY65" s="0"/>
      <c r="ADZ65" s="0"/>
      <c r="AEA65" s="0"/>
      <c r="AEB65" s="0"/>
      <c r="AEC65" s="0"/>
      <c r="AED65" s="0"/>
      <c r="AEE65" s="0"/>
      <c r="AEF65" s="0"/>
      <c r="AEG65" s="0"/>
      <c r="AEH65" s="0"/>
      <c r="AEI65" s="0"/>
      <c r="AEJ65" s="0"/>
      <c r="AEK65" s="0"/>
      <c r="AEL65" s="0"/>
      <c r="AEM65" s="0"/>
      <c r="AEN65" s="0"/>
      <c r="AEO65" s="0"/>
      <c r="AEP65" s="0"/>
      <c r="AEQ65" s="0"/>
      <c r="AER65" s="0"/>
      <c r="AES65" s="0"/>
      <c r="AET65" s="0"/>
      <c r="AEU65" s="0"/>
      <c r="AEV65" s="0"/>
      <c r="AEW65" s="0"/>
      <c r="AEX65" s="0"/>
      <c r="AEY65" s="0"/>
      <c r="AEZ65" s="0"/>
      <c r="AFA65" s="0"/>
      <c r="AFB65" s="0"/>
      <c r="AFC65" s="0"/>
      <c r="AFD65" s="0"/>
      <c r="AFE65" s="0"/>
      <c r="AFF65" s="0"/>
      <c r="AFG65" s="0"/>
      <c r="AFH65" s="0"/>
      <c r="AFI65" s="0"/>
      <c r="AFJ65" s="0"/>
      <c r="AFK65" s="0"/>
      <c r="AFL65" s="0"/>
      <c r="AFM65" s="0"/>
      <c r="AFN65" s="0"/>
      <c r="AFO65" s="0"/>
      <c r="AFP65" s="0"/>
      <c r="AFQ65" s="0"/>
      <c r="AFR65" s="0"/>
      <c r="AFS65" s="0"/>
      <c r="AFT65" s="0"/>
      <c r="AFU65" s="0"/>
      <c r="AFV65" s="0"/>
      <c r="AFW65" s="0"/>
      <c r="AFX65" s="0"/>
      <c r="AFY65" s="0"/>
      <c r="AFZ65" s="0"/>
      <c r="AGA65" s="0"/>
      <c r="AGB65" s="0"/>
      <c r="AGC65" s="0"/>
      <c r="AGD65" s="0"/>
      <c r="AGE65" s="0"/>
      <c r="AGF65" s="0"/>
      <c r="AGG65" s="0"/>
      <c r="AGH65" s="0"/>
      <c r="AGI65" s="0"/>
      <c r="AGJ65" s="0"/>
      <c r="AGK65" s="0"/>
      <c r="AGL65" s="0"/>
      <c r="AGM65" s="0"/>
      <c r="AGN65" s="0"/>
      <c r="AGO65" s="0"/>
      <c r="AGP65" s="0"/>
      <c r="AGQ65" s="0"/>
      <c r="AGR65" s="0"/>
      <c r="AGS65" s="0"/>
      <c r="AGT65" s="0"/>
      <c r="AGU65" s="0"/>
      <c r="AGV65" s="0"/>
      <c r="AGW65" s="0"/>
      <c r="AGX65" s="0"/>
      <c r="AGY65" s="0"/>
      <c r="AGZ65" s="0"/>
      <c r="AHA65" s="0"/>
      <c r="AHB65" s="0"/>
      <c r="AHC65" s="0"/>
      <c r="AHD65" s="0"/>
      <c r="AHE65" s="0"/>
      <c r="AHF65" s="0"/>
      <c r="AHG65" s="0"/>
      <c r="AHH65" s="0"/>
      <c r="AHI65" s="0"/>
      <c r="AHJ65" s="0"/>
      <c r="AHK65" s="0"/>
      <c r="AHL65" s="0"/>
      <c r="AHM65" s="0"/>
      <c r="AHN65" s="0"/>
      <c r="AHO65" s="0"/>
      <c r="AHP65" s="0"/>
      <c r="AHQ65" s="0"/>
      <c r="AHR65" s="0"/>
      <c r="AHS65" s="0"/>
      <c r="AHT65" s="0"/>
      <c r="AHU65" s="0"/>
      <c r="AHV65" s="0"/>
      <c r="AHW65" s="0"/>
      <c r="AHX65" s="0"/>
      <c r="AHY65" s="0"/>
      <c r="AHZ65" s="0"/>
      <c r="AIA65" s="0"/>
      <c r="AIB65" s="0"/>
      <c r="AIC65" s="0"/>
      <c r="AID65" s="0"/>
      <c r="AIE65" s="0"/>
      <c r="AIF65" s="0"/>
      <c r="AIG65" s="0"/>
      <c r="AIH65" s="0"/>
      <c r="AII65" s="0"/>
      <c r="AIJ65" s="0"/>
      <c r="AIK65" s="0"/>
      <c r="AIL65" s="0"/>
      <c r="AIM65" s="0"/>
      <c r="AIN65" s="0"/>
      <c r="AIO65" s="0"/>
      <c r="AIP65" s="0"/>
      <c r="AIQ65" s="0"/>
      <c r="AIR65" s="0"/>
      <c r="AIS65" s="0"/>
      <c r="AIT65" s="0"/>
      <c r="AIU65" s="0"/>
      <c r="AIV65" s="0"/>
      <c r="AIW65" s="0"/>
      <c r="AIX65" s="0"/>
      <c r="AIY65" s="0"/>
      <c r="AIZ65" s="0"/>
      <c r="AJA65" s="0"/>
      <c r="AJB65" s="0"/>
      <c r="AJC65" s="0"/>
      <c r="AJD65" s="0"/>
      <c r="AJE65" s="0"/>
      <c r="AJF65" s="0"/>
      <c r="AJG65" s="0"/>
      <c r="AJH65" s="0"/>
      <c r="AJI65" s="0"/>
      <c r="AJJ65" s="0"/>
      <c r="AJK65" s="0"/>
      <c r="AJL65" s="0"/>
      <c r="AJM65" s="0"/>
      <c r="AJN65" s="0"/>
      <c r="AJO65" s="0"/>
      <c r="AJP65" s="0"/>
      <c r="AJQ65" s="0"/>
      <c r="AJR65" s="0"/>
      <c r="AJS65" s="0"/>
      <c r="AJT65" s="0"/>
      <c r="AJU65" s="0"/>
      <c r="AJV65" s="0"/>
      <c r="AJW65" s="0"/>
      <c r="AJX65" s="0"/>
      <c r="AJY65" s="0"/>
      <c r="AJZ65" s="0"/>
      <c r="AKA65" s="0"/>
      <c r="AKB65" s="0"/>
      <c r="AKC65" s="0"/>
      <c r="AKD65" s="0"/>
      <c r="AKE65" s="0"/>
      <c r="AKF65" s="0"/>
      <c r="AKG65" s="0"/>
      <c r="AKH65" s="0"/>
      <c r="AKI65" s="0"/>
      <c r="AKJ65" s="0"/>
      <c r="AKK65" s="0"/>
      <c r="AKL65" s="0"/>
      <c r="AKM65" s="0"/>
      <c r="AKN65" s="0"/>
      <c r="AKO65" s="0"/>
      <c r="AKP65" s="0"/>
      <c r="AKQ65" s="0"/>
      <c r="AKR65" s="0"/>
      <c r="AKS65" s="0"/>
      <c r="AKT65" s="0"/>
      <c r="AKU65" s="0"/>
      <c r="AKV65" s="0"/>
      <c r="AKW65" s="0"/>
      <c r="AKX65" s="0"/>
      <c r="AKY65" s="0"/>
      <c r="AKZ65" s="0"/>
      <c r="ALA65" s="0"/>
      <c r="ALB65" s="0"/>
      <c r="ALC65" s="0"/>
      <c r="ALD65" s="0"/>
      <c r="ALE65" s="0"/>
      <c r="ALF65" s="0"/>
      <c r="ALG65" s="0"/>
      <c r="ALH65" s="0"/>
      <c r="ALI65" s="0"/>
      <c r="ALJ65" s="0"/>
      <c r="ALK65" s="0"/>
      <c r="ALL65" s="0"/>
      <c r="ALM65" s="0"/>
      <c r="ALN65" s="0"/>
      <c r="ALO65" s="0"/>
      <c r="ALP65" s="0"/>
      <c r="ALQ65" s="0"/>
      <c r="ALR65" s="0"/>
      <c r="ALS65" s="0"/>
      <c r="ALT65" s="0"/>
      <c r="ALU65" s="0"/>
      <c r="ALV65" s="0"/>
      <c r="ALW65" s="0"/>
      <c r="ALX65" s="0"/>
      <c r="ALY65" s="0"/>
      <c r="ALZ65" s="0"/>
      <c r="AMA65" s="0"/>
      <c r="AMB65" s="0"/>
      <c r="AMC65" s="0"/>
      <c r="AMD65" s="0"/>
      <c r="AME65" s="0"/>
      <c r="AMF65" s="0"/>
      <c r="AMG65" s="0"/>
      <c r="AMH65" s="0"/>
      <c r="AMI65" s="0"/>
      <c r="AMJ65" s="0"/>
    </row>
    <row r="66" customFormat="false" ht="13.8" hidden="false" customHeight="false" outlineLevel="0" collapsed="false">
      <c r="A66" s="1" t="s">
        <v>83</v>
      </c>
      <c r="B66" s="1" t="s">
        <v>61</v>
      </c>
      <c r="C66" s="1" t="s">
        <v>81</v>
      </c>
      <c r="D66" s="1" t="s">
        <v>14</v>
      </c>
      <c r="E66" s="1" t="n">
        <v>47</v>
      </c>
      <c r="F66" s="7" t="n">
        <v>2.84</v>
      </c>
      <c r="G66" s="1" t="n">
        <v>2976239</v>
      </c>
      <c r="H66" s="1" t="n">
        <v>2645025</v>
      </c>
      <c r="I66" s="1" t="n">
        <v>0.08</v>
      </c>
      <c r="J66" s="4" t="n">
        <v>0.000869556998516082</v>
      </c>
      <c r="K66" s="1" t="n">
        <v>43.15</v>
      </c>
      <c r="L66" s="7"/>
      <c r="M66" s="7"/>
      <c r="N66" s="0"/>
      <c r="O66" s="0"/>
      <c r="P66" s="0"/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AB66" s="0"/>
      <c r="AC66" s="0"/>
      <c r="AD66" s="0"/>
      <c r="AE66" s="0"/>
      <c r="AF66" s="0"/>
      <c r="AG66" s="0"/>
      <c r="AH66" s="0"/>
      <c r="AI66" s="0"/>
      <c r="AJ66" s="0"/>
      <c r="AK66" s="0"/>
      <c r="AL66" s="0"/>
      <c r="AM66" s="0"/>
      <c r="AN66" s="0"/>
      <c r="AO66" s="0"/>
      <c r="AP66" s="0"/>
      <c r="AQ66" s="0"/>
      <c r="AR66" s="0"/>
      <c r="AS66" s="0"/>
      <c r="AT66" s="0"/>
      <c r="AU66" s="0"/>
      <c r="AV66" s="0"/>
      <c r="AW66" s="0"/>
      <c r="AX66" s="0"/>
      <c r="AY66" s="0"/>
      <c r="AZ66" s="0"/>
      <c r="BA66" s="0"/>
      <c r="BB66" s="0"/>
      <c r="BC66" s="0"/>
      <c r="BD66" s="0"/>
      <c r="BE66" s="0"/>
      <c r="BF66" s="0"/>
      <c r="BG66" s="0"/>
      <c r="BH66" s="0"/>
      <c r="BI66" s="0"/>
      <c r="BJ66" s="0"/>
      <c r="BK66" s="0"/>
      <c r="BL66" s="0"/>
      <c r="BM66" s="0"/>
      <c r="BN66" s="0"/>
      <c r="BO66" s="0"/>
      <c r="BP66" s="0"/>
      <c r="BQ66" s="0"/>
      <c r="BR66" s="0"/>
      <c r="BS66" s="0"/>
      <c r="BT66" s="0"/>
      <c r="BU66" s="0"/>
      <c r="BV66" s="0"/>
      <c r="BW66" s="0"/>
      <c r="BX66" s="0"/>
      <c r="BY66" s="0"/>
      <c r="BZ66" s="0"/>
      <c r="CA66" s="0"/>
      <c r="CB66" s="0"/>
      <c r="CC66" s="0"/>
      <c r="CD66" s="0"/>
      <c r="CE66" s="0"/>
      <c r="CF66" s="0"/>
      <c r="CG66" s="0"/>
      <c r="CH66" s="0"/>
      <c r="CI66" s="0"/>
      <c r="CJ66" s="0"/>
      <c r="CK66" s="0"/>
      <c r="CL66" s="0"/>
      <c r="CM66" s="0"/>
      <c r="CN66" s="0"/>
      <c r="CO66" s="0"/>
      <c r="CP66" s="0"/>
      <c r="CQ66" s="0"/>
      <c r="CR66" s="0"/>
      <c r="CS66" s="0"/>
      <c r="CT66" s="0"/>
      <c r="CU66" s="0"/>
      <c r="CV66" s="0"/>
      <c r="CW66" s="0"/>
      <c r="CX66" s="0"/>
      <c r="CY66" s="0"/>
      <c r="CZ66" s="0"/>
      <c r="DA66" s="0"/>
      <c r="DB66" s="0"/>
      <c r="DC66" s="0"/>
      <c r="DD66" s="0"/>
      <c r="DE66" s="0"/>
      <c r="DF66" s="0"/>
      <c r="DG66" s="0"/>
      <c r="DH66" s="0"/>
      <c r="DI66" s="0"/>
      <c r="DJ66" s="0"/>
      <c r="DK66" s="0"/>
      <c r="DL66" s="0"/>
      <c r="DM66" s="0"/>
      <c r="DN66" s="0"/>
      <c r="DO66" s="0"/>
      <c r="DP66" s="0"/>
      <c r="DQ66" s="0"/>
      <c r="DR66" s="0"/>
      <c r="DS66" s="0"/>
      <c r="DT66" s="0"/>
      <c r="DU66" s="0"/>
      <c r="DV66" s="0"/>
      <c r="DW66" s="0"/>
      <c r="DX66" s="0"/>
      <c r="DY66" s="0"/>
      <c r="DZ66" s="0"/>
      <c r="EA66" s="0"/>
      <c r="EB66" s="0"/>
      <c r="EC66" s="0"/>
      <c r="ED66" s="0"/>
      <c r="EE66" s="0"/>
      <c r="EF66" s="0"/>
      <c r="EG66" s="0"/>
      <c r="EH66" s="0"/>
      <c r="EI66" s="0"/>
      <c r="EJ66" s="0"/>
      <c r="EK66" s="0"/>
      <c r="EL66" s="0"/>
      <c r="EM66" s="0"/>
      <c r="EN66" s="0"/>
      <c r="EO66" s="0"/>
      <c r="EP66" s="0"/>
      <c r="EQ66" s="0"/>
      <c r="ER66" s="0"/>
      <c r="ES66" s="0"/>
      <c r="ET66" s="0"/>
      <c r="EU66" s="0"/>
      <c r="EV66" s="0"/>
      <c r="EW66" s="0"/>
      <c r="EX66" s="0"/>
      <c r="EY66" s="0"/>
      <c r="EZ66" s="0"/>
      <c r="FA66" s="0"/>
      <c r="FB66" s="0"/>
      <c r="FC66" s="0"/>
      <c r="FD66" s="0"/>
      <c r="FE66" s="0"/>
      <c r="FF66" s="0"/>
      <c r="FG66" s="0"/>
      <c r="FH66" s="0"/>
      <c r="FI66" s="0"/>
      <c r="FJ66" s="0"/>
      <c r="FK66" s="0"/>
      <c r="FL66" s="0"/>
      <c r="FM66" s="0"/>
      <c r="FN66" s="0"/>
      <c r="FO66" s="0"/>
      <c r="FP66" s="0"/>
      <c r="FQ66" s="0"/>
      <c r="FR66" s="0"/>
      <c r="FS66" s="0"/>
      <c r="FT66" s="0"/>
      <c r="FU66" s="0"/>
      <c r="FV66" s="0"/>
      <c r="FW66" s="0"/>
      <c r="FX66" s="0"/>
      <c r="FY66" s="0"/>
      <c r="FZ66" s="0"/>
      <c r="GA66" s="0"/>
      <c r="GB66" s="0"/>
      <c r="GC66" s="0"/>
      <c r="GD66" s="0"/>
      <c r="GE66" s="0"/>
      <c r="GF66" s="0"/>
      <c r="GG66" s="0"/>
      <c r="GH66" s="0"/>
      <c r="GI66" s="0"/>
      <c r="GJ66" s="0"/>
      <c r="GK66" s="0"/>
      <c r="GL66" s="0"/>
      <c r="GM66" s="0"/>
      <c r="GN66" s="0"/>
      <c r="GO66" s="0"/>
      <c r="GP66" s="0"/>
      <c r="GQ66" s="0"/>
      <c r="GR66" s="0"/>
      <c r="GS66" s="0"/>
      <c r="GT66" s="0"/>
      <c r="GU66" s="0"/>
      <c r="GV66" s="0"/>
      <c r="GW66" s="0"/>
      <c r="GX66" s="0"/>
      <c r="GY66" s="0"/>
      <c r="GZ66" s="0"/>
      <c r="HA66" s="0"/>
      <c r="HB66" s="0"/>
      <c r="HC66" s="0"/>
      <c r="HD66" s="0"/>
      <c r="HE66" s="0"/>
      <c r="HF66" s="0"/>
      <c r="HG66" s="0"/>
      <c r="HH66" s="0"/>
      <c r="HI66" s="0"/>
      <c r="HJ66" s="0"/>
      <c r="HK66" s="0"/>
      <c r="HL66" s="0"/>
      <c r="HM66" s="0"/>
      <c r="HN66" s="0"/>
      <c r="HO66" s="0"/>
      <c r="HP66" s="0"/>
      <c r="HQ66" s="0"/>
      <c r="HR66" s="0"/>
      <c r="HS66" s="0"/>
      <c r="HT66" s="0"/>
      <c r="HU66" s="0"/>
      <c r="HV66" s="0"/>
      <c r="HW66" s="0"/>
      <c r="HX66" s="0"/>
      <c r="HY66" s="0"/>
      <c r="HZ66" s="0"/>
      <c r="IA66" s="0"/>
      <c r="IB66" s="0"/>
      <c r="IC66" s="0"/>
      <c r="ID66" s="0"/>
      <c r="IE66" s="0"/>
      <c r="IF66" s="0"/>
      <c r="IG66" s="0"/>
      <c r="IH66" s="0"/>
      <c r="II66" s="0"/>
      <c r="IJ66" s="0"/>
      <c r="IK66" s="0"/>
      <c r="IL66" s="0"/>
      <c r="IM66" s="0"/>
      <c r="IN66" s="0"/>
      <c r="IO66" s="0"/>
      <c r="IP66" s="0"/>
      <c r="IQ66" s="0"/>
      <c r="IR66" s="0"/>
      <c r="IS66" s="0"/>
      <c r="IT66" s="0"/>
      <c r="IU66" s="0"/>
      <c r="IV66" s="0"/>
      <c r="IW66" s="0"/>
      <c r="IX66" s="0"/>
      <c r="IY66" s="0"/>
      <c r="IZ66" s="0"/>
      <c r="JA66" s="0"/>
      <c r="JB66" s="0"/>
      <c r="JC66" s="0"/>
      <c r="JD66" s="0"/>
      <c r="JE66" s="0"/>
      <c r="JF66" s="0"/>
      <c r="JG66" s="0"/>
      <c r="JH66" s="0"/>
      <c r="JI66" s="0"/>
      <c r="JJ66" s="0"/>
      <c r="JK66" s="0"/>
      <c r="JL66" s="0"/>
      <c r="JM66" s="0"/>
      <c r="JN66" s="0"/>
      <c r="JO66" s="0"/>
      <c r="JP66" s="0"/>
      <c r="JQ66" s="0"/>
      <c r="JR66" s="0"/>
      <c r="JS66" s="0"/>
      <c r="JT66" s="0"/>
      <c r="JU66" s="0"/>
      <c r="JV66" s="0"/>
      <c r="JW66" s="0"/>
      <c r="JX66" s="0"/>
      <c r="JY66" s="0"/>
      <c r="JZ66" s="0"/>
      <c r="KA66" s="0"/>
      <c r="KB66" s="0"/>
      <c r="KC66" s="0"/>
      <c r="KD66" s="0"/>
      <c r="KE66" s="0"/>
      <c r="KF66" s="0"/>
      <c r="KG66" s="0"/>
      <c r="KH66" s="0"/>
      <c r="KI66" s="0"/>
      <c r="KJ66" s="0"/>
      <c r="KK66" s="0"/>
      <c r="KL66" s="0"/>
      <c r="KM66" s="0"/>
      <c r="KN66" s="0"/>
      <c r="KO66" s="0"/>
      <c r="KP66" s="0"/>
      <c r="KQ66" s="0"/>
      <c r="KR66" s="0"/>
      <c r="KS66" s="0"/>
      <c r="KT66" s="0"/>
      <c r="KU66" s="0"/>
      <c r="KV66" s="0"/>
      <c r="KW66" s="0"/>
      <c r="KX66" s="0"/>
      <c r="KY66" s="0"/>
      <c r="KZ66" s="0"/>
      <c r="LA66" s="0"/>
      <c r="LB66" s="0"/>
      <c r="LC66" s="0"/>
      <c r="LD66" s="0"/>
      <c r="LE66" s="0"/>
      <c r="LF66" s="0"/>
      <c r="LG66" s="0"/>
      <c r="LH66" s="0"/>
      <c r="LI66" s="0"/>
      <c r="LJ66" s="0"/>
      <c r="LK66" s="0"/>
      <c r="LL66" s="0"/>
      <c r="LM66" s="0"/>
      <c r="LN66" s="0"/>
      <c r="LO66" s="0"/>
      <c r="LP66" s="0"/>
      <c r="LQ66" s="0"/>
      <c r="LR66" s="0"/>
      <c r="LS66" s="0"/>
      <c r="LT66" s="0"/>
      <c r="LU66" s="0"/>
      <c r="LV66" s="0"/>
      <c r="LW66" s="0"/>
      <c r="LX66" s="0"/>
      <c r="LY66" s="0"/>
      <c r="LZ66" s="0"/>
      <c r="MA66" s="0"/>
      <c r="MB66" s="0"/>
      <c r="MC66" s="0"/>
      <c r="MD66" s="0"/>
      <c r="ME66" s="0"/>
      <c r="MF66" s="0"/>
      <c r="MG66" s="0"/>
      <c r="MH66" s="0"/>
      <c r="MI66" s="0"/>
      <c r="MJ66" s="0"/>
      <c r="MK66" s="0"/>
      <c r="ML66" s="0"/>
      <c r="MM66" s="0"/>
      <c r="MN66" s="0"/>
      <c r="MO66" s="0"/>
      <c r="MP66" s="0"/>
      <c r="MQ66" s="0"/>
      <c r="MR66" s="0"/>
      <c r="MS66" s="0"/>
      <c r="MT66" s="0"/>
      <c r="MU66" s="0"/>
      <c r="MV66" s="0"/>
      <c r="MW66" s="0"/>
      <c r="MX66" s="0"/>
      <c r="MY66" s="0"/>
      <c r="MZ66" s="0"/>
      <c r="NA66" s="0"/>
      <c r="NB66" s="0"/>
      <c r="NC66" s="0"/>
      <c r="ND66" s="0"/>
      <c r="NE66" s="0"/>
      <c r="NF66" s="0"/>
      <c r="NG66" s="0"/>
      <c r="NH66" s="0"/>
      <c r="NI66" s="0"/>
      <c r="NJ66" s="0"/>
      <c r="NK66" s="0"/>
      <c r="NL66" s="0"/>
      <c r="NM66" s="0"/>
      <c r="NN66" s="0"/>
      <c r="NO66" s="0"/>
      <c r="NP66" s="0"/>
      <c r="NQ66" s="0"/>
      <c r="NR66" s="0"/>
      <c r="NS66" s="0"/>
      <c r="NT66" s="0"/>
      <c r="NU66" s="0"/>
      <c r="NV66" s="0"/>
      <c r="NW66" s="0"/>
      <c r="NX66" s="0"/>
      <c r="NY66" s="0"/>
      <c r="NZ66" s="0"/>
      <c r="OA66" s="0"/>
      <c r="OB66" s="0"/>
      <c r="OC66" s="0"/>
      <c r="OD66" s="0"/>
      <c r="OE66" s="0"/>
      <c r="OF66" s="0"/>
      <c r="OG66" s="0"/>
      <c r="OH66" s="0"/>
      <c r="OI66" s="0"/>
      <c r="OJ66" s="0"/>
      <c r="OK66" s="0"/>
      <c r="OL66" s="0"/>
      <c r="OM66" s="0"/>
      <c r="ON66" s="0"/>
      <c r="OO66" s="0"/>
      <c r="OP66" s="0"/>
      <c r="OQ66" s="0"/>
      <c r="OR66" s="0"/>
      <c r="OS66" s="0"/>
      <c r="OT66" s="0"/>
      <c r="OU66" s="0"/>
      <c r="OV66" s="0"/>
      <c r="OW66" s="0"/>
      <c r="OX66" s="0"/>
      <c r="OY66" s="0"/>
      <c r="OZ66" s="0"/>
      <c r="PA66" s="0"/>
      <c r="PB66" s="0"/>
      <c r="PC66" s="0"/>
      <c r="PD66" s="0"/>
      <c r="PE66" s="0"/>
      <c r="PF66" s="0"/>
      <c r="PG66" s="0"/>
      <c r="PH66" s="0"/>
      <c r="PI66" s="0"/>
      <c r="PJ66" s="0"/>
      <c r="PK66" s="0"/>
      <c r="PL66" s="0"/>
      <c r="PM66" s="0"/>
      <c r="PN66" s="0"/>
      <c r="PO66" s="0"/>
      <c r="PP66" s="0"/>
      <c r="PQ66" s="0"/>
      <c r="PR66" s="0"/>
      <c r="PS66" s="0"/>
      <c r="PT66" s="0"/>
      <c r="PU66" s="0"/>
      <c r="PV66" s="0"/>
      <c r="PW66" s="0"/>
      <c r="PX66" s="0"/>
      <c r="PY66" s="0"/>
      <c r="PZ66" s="0"/>
      <c r="QA66" s="0"/>
      <c r="QB66" s="0"/>
      <c r="QC66" s="0"/>
      <c r="QD66" s="0"/>
      <c r="QE66" s="0"/>
      <c r="QF66" s="0"/>
      <c r="QG66" s="0"/>
      <c r="QH66" s="0"/>
      <c r="QI66" s="0"/>
      <c r="QJ66" s="0"/>
      <c r="QK66" s="0"/>
      <c r="QL66" s="0"/>
      <c r="QM66" s="0"/>
      <c r="QN66" s="0"/>
      <c r="QO66" s="0"/>
      <c r="QP66" s="0"/>
      <c r="QQ66" s="0"/>
      <c r="QR66" s="0"/>
      <c r="QS66" s="0"/>
      <c r="QT66" s="0"/>
      <c r="QU66" s="0"/>
      <c r="QV66" s="0"/>
      <c r="QW66" s="0"/>
      <c r="QX66" s="0"/>
      <c r="QY66" s="0"/>
      <c r="QZ66" s="0"/>
      <c r="RA66" s="0"/>
      <c r="RB66" s="0"/>
      <c r="RC66" s="0"/>
      <c r="RD66" s="0"/>
      <c r="RE66" s="0"/>
      <c r="RF66" s="0"/>
      <c r="RG66" s="0"/>
      <c r="RH66" s="0"/>
      <c r="RI66" s="0"/>
      <c r="RJ66" s="0"/>
      <c r="RK66" s="0"/>
      <c r="RL66" s="0"/>
      <c r="RM66" s="0"/>
      <c r="RN66" s="0"/>
      <c r="RO66" s="0"/>
      <c r="RP66" s="0"/>
      <c r="RQ66" s="0"/>
      <c r="RR66" s="0"/>
      <c r="RS66" s="0"/>
      <c r="RT66" s="0"/>
      <c r="RU66" s="0"/>
      <c r="RV66" s="0"/>
      <c r="RW66" s="0"/>
      <c r="RX66" s="0"/>
      <c r="RY66" s="0"/>
      <c r="RZ66" s="0"/>
      <c r="SA66" s="0"/>
      <c r="SB66" s="0"/>
      <c r="SC66" s="0"/>
      <c r="SD66" s="0"/>
      <c r="SE66" s="0"/>
      <c r="SF66" s="0"/>
      <c r="SG66" s="0"/>
      <c r="SH66" s="0"/>
      <c r="SI66" s="0"/>
      <c r="SJ66" s="0"/>
      <c r="SK66" s="0"/>
      <c r="SL66" s="0"/>
      <c r="SM66" s="0"/>
      <c r="SN66" s="0"/>
      <c r="SO66" s="0"/>
      <c r="SP66" s="0"/>
      <c r="SQ66" s="0"/>
      <c r="SR66" s="0"/>
      <c r="SS66" s="0"/>
      <c r="ST66" s="0"/>
      <c r="SU66" s="0"/>
      <c r="SV66" s="0"/>
      <c r="SW66" s="0"/>
      <c r="SX66" s="0"/>
      <c r="SY66" s="0"/>
      <c r="SZ66" s="0"/>
      <c r="TA66" s="0"/>
      <c r="TB66" s="0"/>
      <c r="TC66" s="0"/>
      <c r="TD66" s="0"/>
      <c r="TE66" s="0"/>
      <c r="TF66" s="0"/>
      <c r="TG66" s="0"/>
      <c r="TH66" s="0"/>
      <c r="TI66" s="0"/>
      <c r="TJ66" s="0"/>
      <c r="TK66" s="0"/>
      <c r="TL66" s="0"/>
      <c r="TM66" s="0"/>
      <c r="TN66" s="0"/>
      <c r="TO66" s="0"/>
      <c r="TP66" s="0"/>
      <c r="TQ66" s="0"/>
      <c r="TR66" s="0"/>
      <c r="TS66" s="0"/>
      <c r="TT66" s="0"/>
      <c r="TU66" s="0"/>
      <c r="TV66" s="0"/>
      <c r="TW66" s="0"/>
      <c r="TX66" s="0"/>
      <c r="TY66" s="0"/>
      <c r="TZ66" s="0"/>
      <c r="UA66" s="0"/>
      <c r="UB66" s="0"/>
      <c r="UC66" s="0"/>
      <c r="UD66" s="0"/>
      <c r="UE66" s="0"/>
      <c r="UF66" s="0"/>
      <c r="UG66" s="0"/>
      <c r="UH66" s="0"/>
      <c r="UI66" s="0"/>
      <c r="UJ66" s="0"/>
      <c r="UK66" s="0"/>
      <c r="UL66" s="0"/>
      <c r="UM66" s="0"/>
      <c r="UN66" s="0"/>
      <c r="UO66" s="0"/>
      <c r="UP66" s="0"/>
      <c r="UQ66" s="0"/>
      <c r="UR66" s="0"/>
      <c r="US66" s="0"/>
      <c r="UT66" s="0"/>
      <c r="UU66" s="0"/>
      <c r="UV66" s="0"/>
      <c r="UW66" s="0"/>
      <c r="UX66" s="0"/>
      <c r="UY66" s="0"/>
      <c r="UZ66" s="0"/>
      <c r="VA66" s="0"/>
      <c r="VB66" s="0"/>
      <c r="VC66" s="0"/>
      <c r="VD66" s="0"/>
      <c r="VE66" s="0"/>
      <c r="VF66" s="0"/>
      <c r="VG66" s="0"/>
      <c r="VH66" s="0"/>
      <c r="VI66" s="0"/>
      <c r="VJ66" s="0"/>
      <c r="VK66" s="0"/>
      <c r="VL66" s="0"/>
      <c r="VM66" s="0"/>
      <c r="VN66" s="0"/>
      <c r="VO66" s="0"/>
      <c r="VP66" s="0"/>
      <c r="VQ66" s="0"/>
      <c r="VR66" s="0"/>
      <c r="VS66" s="0"/>
      <c r="VT66" s="0"/>
      <c r="VU66" s="0"/>
      <c r="VV66" s="0"/>
      <c r="VW66" s="0"/>
      <c r="VX66" s="0"/>
      <c r="VY66" s="0"/>
      <c r="VZ66" s="0"/>
      <c r="WA66" s="0"/>
      <c r="WB66" s="0"/>
      <c r="WC66" s="0"/>
      <c r="WD66" s="0"/>
      <c r="WE66" s="0"/>
      <c r="WF66" s="0"/>
      <c r="WG66" s="0"/>
      <c r="WH66" s="0"/>
      <c r="WI66" s="0"/>
      <c r="WJ66" s="0"/>
      <c r="WK66" s="0"/>
      <c r="WL66" s="0"/>
      <c r="WM66" s="0"/>
      <c r="WN66" s="0"/>
      <c r="WO66" s="0"/>
      <c r="WP66" s="0"/>
      <c r="WQ66" s="0"/>
      <c r="WR66" s="0"/>
      <c r="WS66" s="0"/>
      <c r="WT66" s="0"/>
      <c r="WU66" s="0"/>
      <c r="WV66" s="0"/>
      <c r="WW66" s="0"/>
      <c r="WX66" s="0"/>
      <c r="WY66" s="0"/>
      <c r="WZ66" s="0"/>
      <c r="XA66" s="0"/>
      <c r="XB66" s="0"/>
      <c r="XC66" s="0"/>
      <c r="XD66" s="0"/>
      <c r="XE66" s="0"/>
      <c r="XF66" s="0"/>
      <c r="XG66" s="0"/>
      <c r="XH66" s="0"/>
      <c r="XI66" s="0"/>
      <c r="XJ66" s="0"/>
      <c r="XK66" s="0"/>
      <c r="XL66" s="0"/>
      <c r="XM66" s="0"/>
      <c r="XN66" s="0"/>
      <c r="XO66" s="0"/>
      <c r="XP66" s="0"/>
      <c r="XQ66" s="0"/>
      <c r="XR66" s="0"/>
      <c r="XS66" s="0"/>
      <c r="XT66" s="0"/>
      <c r="XU66" s="0"/>
      <c r="XV66" s="0"/>
      <c r="XW66" s="0"/>
      <c r="XX66" s="0"/>
      <c r="XY66" s="0"/>
      <c r="XZ66" s="0"/>
      <c r="YA66" s="0"/>
      <c r="YB66" s="0"/>
      <c r="YC66" s="0"/>
      <c r="YD66" s="0"/>
      <c r="YE66" s="0"/>
      <c r="YF66" s="0"/>
      <c r="YG66" s="0"/>
      <c r="YH66" s="0"/>
      <c r="YI66" s="0"/>
      <c r="YJ66" s="0"/>
      <c r="YK66" s="0"/>
      <c r="YL66" s="0"/>
      <c r="YM66" s="0"/>
      <c r="YN66" s="0"/>
      <c r="YO66" s="0"/>
      <c r="YP66" s="0"/>
      <c r="YQ66" s="0"/>
      <c r="YR66" s="0"/>
      <c r="YS66" s="0"/>
      <c r="YT66" s="0"/>
      <c r="YU66" s="0"/>
      <c r="YV66" s="0"/>
      <c r="YW66" s="0"/>
      <c r="YX66" s="0"/>
      <c r="YY66" s="0"/>
      <c r="YZ66" s="0"/>
      <c r="ZA66" s="0"/>
      <c r="ZB66" s="0"/>
      <c r="ZC66" s="0"/>
      <c r="ZD66" s="0"/>
      <c r="ZE66" s="0"/>
      <c r="ZF66" s="0"/>
      <c r="ZG66" s="0"/>
      <c r="ZH66" s="0"/>
      <c r="ZI66" s="0"/>
      <c r="ZJ66" s="0"/>
      <c r="ZK66" s="0"/>
      <c r="ZL66" s="0"/>
      <c r="ZM66" s="0"/>
      <c r="ZN66" s="0"/>
      <c r="ZO66" s="0"/>
      <c r="ZP66" s="0"/>
      <c r="ZQ66" s="0"/>
      <c r="ZR66" s="0"/>
      <c r="ZS66" s="0"/>
      <c r="ZT66" s="0"/>
      <c r="ZU66" s="0"/>
      <c r="ZV66" s="0"/>
      <c r="ZW66" s="0"/>
      <c r="ZX66" s="0"/>
      <c r="ZY66" s="0"/>
      <c r="ZZ66" s="0"/>
      <c r="AAA66" s="0"/>
      <c r="AAB66" s="0"/>
      <c r="AAC66" s="0"/>
      <c r="AAD66" s="0"/>
      <c r="AAE66" s="0"/>
      <c r="AAF66" s="0"/>
      <c r="AAG66" s="0"/>
      <c r="AAH66" s="0"/>
      <c r="AAI66" s="0"/>
      <c r="AAJ66" s="0"/>
      <c r="AAK66" s="0"/>
      <c r="AAL66" s="0"/>
      <c r="AAM66" s="0"/>
      <c r="AAN66" s="0"/>
      <c r="AAO66" s="0"/>
      <c r="AAP66" s="0"/>
      <c r="AAQ66" s="0"/>
      <c r="AAR66" s="0"/>
      <c r="AAS66" s="0"/>
      <c r="AAT66" s="0"/>
      <c r="AAU66" s="0"/>
      <c r="AAV66" s="0"/>
      <c r="AAW66" s="0"/>
      <c r="AAX66" s="0"/>
      <c r="AAY66" s="0"/>
      <c r="AAZ66" s="0"/>
      <c r="ABA66" s="0"/>
      <c r="ABB66" s="0"/>
      <c r="ABC66" s="0"/>
      <c r="ABD66" s="0"/>
      <c r="ABE66" s="0"/>
      <c r="ABF66" s="0"/>
      <c r="ABG66" s="0"/>
      <c r="ABH66" s="0"/>
      <c r="ABI66" s="0"/>
      <c r="ABJ66" s="0"/>
      <c r="ABK66" s="0"/>
      <c r="ABL66" s="0"/>
      <c r="ABM66" s="0"/>
      <c r="ABN66" s="0"/>
      <c r="ABO66" s="0"/>
      <c r="ABP66" s="0"/>
      <c r="ABQ66" s="0"/>
      <c r="ABR66" s="0"/>
      <c r="ABS66" s="0"/>
      <c r="ABT66" s="0"/>
      <c r="ABU66" s="0"/>
      <c r="ABV66" s="0"/>
      <c r="ABW66" s="0"/>
      <c r="ABX66" s="0"/>
      <c r="ABY66" s="0"/>
      <c r="ABZ66" s="0"/>
      <c r="ACA66" s="0"/>
      <c r="ACB66" s="0"/>
      <c r="ACC66" s="0"/>
      <c r="ACD66" s="0"/>
      <c r="ACE66" s="0"/>
      <c r="ACF66" s="0"/>
      <c r="ACG66" s="0"/>
      <c r="ACH66" s="0"/>
      <c r="ACI66" s="0"/>
      <c r="ACJ66" s="0"/>
      <c r="ACK66" s="0"/>
      <c r="ACL66" s="0"/>
      <c r="ACM66" s="0"/>
      <c r="ACN66" s="0"/>
      <c r="ACO66" s="0"/>
      <c r="ACP66" s="0"/>
      <c r="ACQ66" s="0"/>
      <c r="ACR66" s="0"/>
      <c r="ACS66" s="0"/>
      <c r="ACT66" s="0"/>
      <c r="ACU66" s="0"/>
      <c r="ACV66" s="0"/>
      <c r="ACW66" s="0"/>
      <c r="ACX66" s="0"/>
      <c r="ACY66" s="0"/>
      <c r="ACZ66" s="0"/>
      <c r="ADA66" s="0"/>
      <c r="ADB66" s="0"/>
      <c r="ADC66" s="0"/>
      <c r="ADD66" s="0"/>
      <c r="ADE66" s="0"/>
      <c r="ADF66" s="0"/>
      <c r="ADG66" s="0"/>
      <c r="ADH66" s="0"/>
      <c r="ADI66" s="0"/>
      <c r="ADJ66" s="0"/>
      <c r="ADK66" s="0"/>
      <c r="ADL66" s="0"/>
      <c r="ADM66" s="0"/>
      <c r="ADN66" s="0"/>
      <c r="ADO66" s="0"/>
      <c r="ADP66" s="0"/>
      <c r="ADQ66" s="0"/>
      <c r="ADR66" s="0"/>
      <c r="ADS66" s="0"/>
      <c r="ADT66" s="0"/>
      <c r="ADU66" s="0"/>
      <c r="ADV66" s="0"/>
      <c r="ADW66" s="0"/>
      <c r="ADX66" s="0"/>
      <c r="ADY66" s="0"/>
      <c r="ADZ66" s="0"/>
      <c r="AEA66" s="0"/>
      <c r="AEB66" s="0"/>
      <c r="AEC66" s="0"/>
      <c r="AED66" s="0"/>
      <c r="AEE66" s="0"/>
      <c r="AEF66" s="0"/>
      <c r="AEG66" s="0"/>
      <c r="AEH66" s="0"/>
      <c r="AEI66" s="0"/>
      <c r="AEJ66" s="0"/>
      <c r="AEK66" s="0"/>
      <c r="AEL66" s="0"/>
      <c r="AEM66" s="0"/>
      <c r="AEN66" s="0"/>
      <c r="AEO66" s="0"/>
      <c r="AEP66" s="0"/>
      <c r="AEQ66" s="0"/>
      <c r="AER66" s="0"/>
      <c r="AES66" s="0"/>
      <c r="AET66" s="0"/>
      <c r="AEU66" s="0"/>
      <c r="AEV66" s="0"/>
      <c r="AEW66" s="0"/>
      <c r="AEX66" s="0"/>
      <c r="AEY66" s="0"/>
      <c r="AEZ66" s="0"/>
      <c r="AFA66" s="0"/>
      <c r="AFB66" s="0"/>
      <c r="AFC66" s="0"/>
      <c r="AFD66" s="0"/>
      <c r="AFE66" s="0"/>
      <c r="AFF66" s="0"/>
      <c r="AFG66" s="0"/>
      <c r="AFH66" s="0"/>
      <c r="AFI66" s="0"/>
      <c r="AFJ66" s="0"/>
      <c r="AFK66" s="0"/>
      <c r="AFL66" s="0"/>
      <c r="AFM66" s="0"/>
      <c r="AFN66" s="0"/>
      <c r="AFO66" s="0"/>
      <c r="AFP66" s="0"/>
      <c r="AFQ66" s="0"/>
      <c r="AFR66" s="0"/>
      <c r="AFS66" s="0"/>
      <c r="AFT66" s="0"/>
      <c r="AFU66" s="0"/>
      <c r="AFV66" s="0"/>
      <c r="AFW66" s="0"/>
      <c r="AFX66" s="0"/>
      <c r="AFY66" s="0"/>
      <c r="AFZ66" s="0"/>
      <c r="AGA66" s="0"/>
      <c r="AGB66" s="0"/>
      <c r="AGC66" s="0"/>
      <c r="AGD66" s="0"/>
      <c r="AGE66" s="0"/>
      <c r="AGF66" s="0"/>
      <c r="AGG66" s="0"/>
      <c r="AGH66" s="0"/>
      <c r="AGI66" s="0"/>
      <c r="AGJ66" s="0"/>
      <c r="AGK66" s="0"/>
      <c r="AGL66" s="0"/>
      <c r="AGM66" s="0"/>
      <c r="AGN66" s="0"/>
      <c r="AGO66" s="0"/>
      <c r="AGP66" s="0"/>
      <c r="AGQ66" s="0"/>
      <c r="AGR66" s="0"/>
      <c r="AGS66" s="0"/>
      <c r="AGT66" s="0"/>
      <c r="AGU66" s="0"/>
      <c r="AGV66" s="0"/>
      <c r="AGW66" s="0"/>
      <c r="AGX66" s="0"/>
      <c r="AGY66" s="0"/>
      <c r="AGZ66" s="0"/>
      <c r="AHA66" s="0"/>
      <c r="AHB66" s="0"/>
      <c r="AHC66" s="0"/>
      <c r="AHD66" s="0"/>
      <c r="AHE66" s="0"/>
      <c r="AHF66" s="0"/>
      <c r="AHG66" s="0"/>
      <c r="AHH66" s="0"/>
      <c r="AHI66" s="0"/>
      <c r="AHJ66" s="0"/>
      <c r="AHK66" s="0"/>
      <c r="AHL66" s="0"/>
      <c r="AHM66" s="0"/>
      <c r="AHN66" s="0"/>
      <c r="AHO66" s="0"/>
      <c r="AHP66" s="0"/>
      <c r="AHQ66" s="0"/>
      <c r="AHR66" s="0"/>
      <c r="AHS66" s="0"/>
      <c r="AHT66" s="0"/>
      <c r="AHU66" s="0"/>
      <c r="AHV66" s="0"/>
      <c r="AHW66" s="0"/>
      <c r="AHX66" s="0"/>
      <c r="AHY66" s="0"/>
      <c r="AHZ66" s="0"/>
      <c r="AIA66" s="0"/>
      <c r="AIB66" s="0"/>
      <c r="AIC66" s="0"/>
      <c r="AID66" s="0"/>
      <c r="AIE66" s="0"/>
      <c r="AIF66" s="0"/>
      <c r="AIG66" s="0"/>
      <c r="AIH66" s="0"/>
      <c r="AII66" s="0"/>
      <c r="AIJ66" s="0"/>
      <c r="AIK66" s="0"/>
      <c r="AIL66" s="0"/>
      <c r="AIM66" s="0"/>
      <c r="AIN66" s="0"/>
      <c r="AIO66" s="0"/>
      <c r="AIP66" s="0"/>
      <c r="AIQ66" s="0"/>
      <c r="AIR66" s="0"/>
      <c r="AIS66" s="0"/>
      <c r="AIT66" s="0"/>
      <c r="AIU66" s="0"/>
      <c r="AIV66" s="0"/>
      <c r="AIW66" s="0"/>
      <c r="AIX66" s="0"/>
      <c r="AIY66" s="0"/>
      <c r="AIZ66" s="0"/>
      <c r="AJA66" s="0"/>
      <c r="AJB66" s="0"/>
      <c r="AJC66" s="0"/>
      <c r="AJD66" s="0"/>
      <c r="AJE66" s="0"/>
      <c r="AJF66" s="0"/>
      <c r="AJG66" s="0"/>
      <c r="AJH66" s="0"/>
      <c r="AJI66" s="0"/>
      <c r="AJJ66" s="0"/>
      <c r="AJK66" s="0"/>
      <c r="AJL66" s="0"/>
      <c r="AJM66" s="0"/>
      <c r="AJN66" s="0"/>
      <c r="AJO66" s="0"/>
      <c r="AJP66" s="0"/>
      <c r="AJQ66" s="0"/>
      <c r="AJR66" s="0"/>
      <c r="AJS66" s="0"/>
      <c r="AJT66" s="0"/>
      <c r="AJU66" s="0"/>
      <c r="AJV66" s="0"/>
      <c r="AJW66" s="0"/>
      <c r="AJX66" s="0"/>
      <c r="AJY66" s="0"/>
      <c r="AJZ66" s="0"/>
      <c r="AKA66" s="0"/>
      <c r="AKB66" s="0"/>
      <c r="AKC66" s="0"/>
      <c r="AKD66" s="0"/>
      <c r="AKE66" s="0"/>
      <c r="AKF66" s="0"/>
      <c r="AKG66" s="0"/>
      <c r="AKH66" s="0"/>
      <c r="AKI66" s="0"/>
      <c r="AKJ66" s="0"/>
      <c r="AKK66" s="0"/>
      <c r="AKL66" s="0"/>
      <c r="AKM66" s="0"/>
      <c r="AKN66" s="0"/>
      <c r="AKO66" s="0"/>
      <c r="AKP66" s="0"/>
      <c r="AKQ66" s="0"/>
      <c r="AKR66" s="0"/>
      <c r="AKS66" s="0"/>
      <c r="AKT66" s="0"/>
      <c r="AKU66" s="0"/>
      <c r="AKV66" s="0"/>
      <c r="AKW66" s="0"/>
      <c r="AKX66" s="0"/>
      <c r="AKY66" s="0"/>
      <c r="AKZ66" s="0"/>
      <c r="ALA66" s="0"/>
      <c r="ALB66" s="0"/>
      <c r="ALC66" s="0"/>
      <c r="ALD66" s="0"/>
      <c r="ALE66" s="0"/>
      <c r="ALF66" s="0"/>
      <c r="ALG66" s="0"/>
      <c r="ALH66" s="0"/>
      <c r="ALI66" s="0"/>
      <c r="ALJ66" s="0"/>
      <c r="ALK66" s="0"/>
      <c r="ALL66" s="0"/>
      <c r="ALM66" s="0"/>
      <c r="ALN66" s="0"/>
      <c r="ALO66" s="0"/>
      <c r="ALP66" s="0"/>
      <c r="ALQ66" s="0"/>
      <c r="ALR66" s="0"/>
      <c r="ALS66" s="0"/>
      <c r="ALT66" s="0"/>
      <c r="ALU66" s="0"/>
      <c r="ALV66" s="0"/>
      <c r="ALW66" s="0"/>
      <c r="ALX66" s="0"/>
      <c r="ALY66" s="0"/>
      <c r="ALZ66" s="0"/>
      <c r="AMA66" s="0"/>
      <c r="AMB66" s="0"/>
      <c r="AMC66" s="0"/>
      <c r="AMD66" s="0"/>
      <c r="AME66" s="0"/>
      <c r="AMF66" s="0"/>
      <c r="AMG66" s="0"/>
      <c r="AMH66" s="0"/>
      <c r="AMI66" s="0"/>
      <c r="AMJ66" s="0"/>
    </row>
    <row r="67" customFormat="false" ht="13.8" hidden="false" customHeight="false" outlineLevel="0" collapsed="false">
      <c r="A67" s="1" t="s">
        <v>84</v>
      </c>
      <c r="B67" s="1" t="s">
        <v>61</v>
      </c>
      <c r="C67" s="1" t="s">
        <v>81</v>
      </c>
      <c r="D67" s="1" t="s">
        <v>14</v>
      </c>
      <c r="E67" s="1" t="n">
        <v>47</v>
      </c>
      <c r="F67" s="7" t="n">
        <v>20.8</v>
      </c>
      <c r="G67" s="1" t="n">
        <v>4507238</v>
      </c>
      <c r="H67" s="1" t="n">
        <v>4057744</v>
      </c>
      <c r="I67" s="1" t="n">
        <v>0.06</v>
      </c>
      <c r="J67" s="4" t="n">
        <v>0.00211940427981657</v>
      </c>
      <c r="K67" s="1" t="n">
        <v>11.97</v>
      </c>
      <c r="L67" s="7"/>
      <c r="M67" s="7"/>
      <c r="N67" s="0"/>
      <c r="O67" s="0"/>
      <c r="P67" s="0"/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AB67" s="0"/>
      <c r="AC67" s="0"/>
      <c r="AD67" s="0"/>
      <c r="AE67" s="0"/>
      <c r="AF67" s="0"/>
      <c r="AG67" s="0"/>
      <c r="AH67" s="0"/>
      <c r="AI67" s="0"/>
      <c r="AJ67" s="0"/>
      <c r="AK67" s="0"/>
      <c r="AL67" s="0"/>
      <c r="AM67" s="0"/>
      <c r="AN67" s="0"/>
      <c r="AO67" s="0"/>
      <c r="AP67" s="0"/>
      <c r="AQ67" s="0"/>
      <c r="AR67" s="0"/>
      <c r="AS67" s="0"/>
      <c r="AT67" s="0"/>
      <c r="AU67" s="0"/>
      <c r="AV67" s="0"/>
      <c r="AW67" s="0"/>
      <c r="AX67" s="0"/>
      <c r="AY67" s="0"/>
      <c r="AZ67" s="0"/>
      <c r="BA67" s="0"/>
      <c r="BB67" s="0"/>
      <c r="BC67" s="0"/>
      <c r="BD67" s="0"/>
      <c r="BE67" s="0"/>
      <c r="BF67" s="0"/>
      <c r="BG67" s="0"/>
      <c r="BH67" s="0"/>
      <c r="BI67" s="0"/>
      <c r="BJ67" s="0"/>
      <c r="BK67" s="0"/>
      <c r="BL67" s="0"/>
      <c r="BM67" s="0"/>
      <c r="BN67" s="0"/>
      <c r="BO67" s="0"/>
      <c r="BP67" s="0"/>
      <c r="BQ67" s="0"/>
      <c r="BR67" s="0"/>
      <c r="BS67" s="0"/>
      <c r="BT67" s="0"/>
      <c r="BU67" s="0"/>
      <c r="BV67" s="0"/>
      <c r="BW67" s="0"/>
      <c r="BX67" s="0"/>
      <c r="BY67" s="0"/>
      <c r="BZ67" s="0"/>
      <c r="CA67" s="0"/>
      <c r="CB67" s="0"/>
      <c r="CC67" s="0"/>
      <c r="CD67" s="0"/>
      <c r="CE67" s="0"/>
      <c r="CF67" s="0"/>
      <c r="CG67" s="0"/>
      <c r="CH67" s="0"/>
      <c r="CI67" s="0"/>
      <c r="CJ67" s="0"/>
      <c r="CK67" s="0"/>
      <c r="CL67" s="0"/>
      <c r="CM67" s="0"/>
      <c r="CN67" s="0"/>
      <c r="CO67" s="0"/>
      <c r="CP67" s="0"/>
      <c r="CQ67" s="0"/>
      <c r="CR67" s="0"/>
      <c r="CS67" s="0"/>
      <c r="CT67" s="0"/>
      <c r="CU67" s="0"/>
      <c r="CV67" s="0"/>
      <c r="CW67" s="0"/>
      <c r="CX67" s="0"/>
      <c r="CY67" s="0"/>
      <c r="CZ67" s="0"/>
      <c r="DA67" s="0"/>
      <c r="DB67" s="0"/>
      <c r="DC67" s="0"/>
      <c r="DD67" s="0"/>
      <c r="DE67" s="0"/>
      <c r="DF67" s="0"/>
      <c r="DG67" s="0"/>
      <c r="DH67" s="0"/>
      <c r="DI67" s="0"/>
      <c r="DJ67" s="0"/>
      <c r="DK67" s="0"/>
      <c r="DL67" s="0"/>
      <c r="DM67" s="0"/>
      <c r="DN67" s="0"/>
      <c r="DO67" s="0"/>
      <c r="DP67" s="0"/>
      <c r="DQ67" s="0"/>
      <c r="DR67" s="0"/>
      <c r="DS67" s="0"/>
      <c r="DT67" s="0"/>
      <c r="DU67" s="0"/>
      <c r="DV67" s="0"/>
      <c r="DW67" s="0"/>
      <c r="DX67" s="0"/>
      <c r="DY67" s="0"/>
      <c r="DZ67" s="0"/>
      <c r="EA67" s="0"/>
      <c r="EB67" s="0"/>
      <c r="EC67" s="0"/>
      <c r="ED67" s="0"/>
      <c r="EE67" s="0"/>
      <c r="EF67" s="0"/>
      <c r="EG67" s="0"/>
      <c r="EH67" s="0"/>
      <c r="EI67" s="0"/>
      <c r="EJ67" s="0"/>
      <c r="EK67" s="0"/>
      <c r="EL67" s="0"/>
      <c r="EM67" s="0"/>
      <c r="EN67" s="0"/>
      <c r="EO67" s="0"/>
      <c r="EP67" s="0"/>
      <c r="EQ67" s="0"/>
      <c r="ER67" s="0"/>
      <c r="ES67" s="0"/>
      <c r="ET67" s="0"/>
      <c r="EU67" s="0"/>
      <c r="EV67" s="0"/>
      <c r="EW67" s="0"/>
      <c r="EX67" s="0"/>
      <c r="EY67" s="0"/>
      <c r="EZ67" s="0"/>
      <c r="FA67" s="0"/>
      <c r="FB67" s="0"/>
      <c r="FC67" s="0"/>
      <c r="FD67" s="0"/>
      <c r="FE67" s="0"/>
      <c r="FF67" s="0"/>
      <c r="FG67" s="0"/>
      <c r="FH67" s="0"/>
      <c r="FI67" s="0"/>
      <c r="FJ67" s="0"/>
      <c r="FK67" s="0"/>
      <c r="FL67" s="0"/>
      <c r="FM67" s="0"/>
      <c r="FN67" s="0"/>
      <c r="FO67" s="0"/>
      <c r="FP67" s="0"/>
      <c r="FQ67" s="0"/>
      <c r="FR67" s="0"/>
      <c r="FS67" s="0"/>
      <c r="FT67" s="0"/>
      <c r="FU67" s="0"/>
      <c r="FV67" s="0"/>
      <c r="FW67" s="0"/>
      <c r="FX67" s="0"/>
      <c r="FY67" s="0"/>
      <c r="FZ67" s="0"/>
      <c r="GA67" s="0"/>
      <c r="GB67" s="0"/>
      <c r="GC67" s="0"/>
      <c r="GD67" s="0"/>
      <c r="GE67" s="0"/>
      <c r="GF67" s="0"/>
      <c r="GG67" s="0"/>
      <c r="GH67" s="0"/>
      <c r="GI67" s="0"/>
      <c r="GJ67" s="0"/>
      <c r="GK67" s="0"/>
      <c r="GL67" s="0"/>
      <c r="GM67" s="0"/>
      <c r="GN67" s="0"/>
      <c r="GO67" s="0"/>
      <c r="GP67" s="0"/>
      <c r="GQ67" s="0"/>
      <c r="GR67" s="0"/>
      <c r="GS67" s="0"/>
      <c r="GT67" s="0"/>
      <c r="GU67" s="0"/>
      <c r="GV67" s="0"/>
      <c r="GW67" s="0"/>
      <c r="GX67" s="0"/>
      <c r="GY67" s="0"/>
      <c r="GZ67" s="0"/>
      <c r="HA67" s="0"/>
      <c r="HB67" s="0"/>
      <c r="HC67" s="0"/>
      <c r="HD67" s="0"/>
      <c r="HE67" s="0"/>
      <c r="HF67" s="0"/>
      <c r="HG67" s="0"/>
      <c r="HH67" s="0"/>
      <c r="HI67" s="0"/>
      <c r="HJ67" s="0"/>
      <c r="HK67" s="0"/>
      <c r="HL67" s="0"/>
      <c r="HM67" s="0"/>
      <c r="HN67" s="0"/>
      <c r="HO67" s="0"/>
      <c r="HP67" s="0"/>
      <c r="HQ67" s="0"/>
      <c r="HR67" s="0"/>
      <c r="HS67" s="0"/>
      <c r="HT67" s="0"/>
      <c r="HU67" s="0"/>
      <c r="HV67" s="0"/>
      <c r="HW67" s="0"/>
      <c r="HX67" s="0"/>
      <c r="HY67" s="0"/>
      <c r="HZ67" s="0"/>
      <c r="IA67" s="0"/>
      <c r="IB67" s="0"/>
      <c r="IC67" s="0"/>
      <c r="ID67" s="0"/>
      <c r="IE67" s="0"/>
      <c r="IF67" s="0"/>
      <c r="IG67" s="0"/>
      <c r="IH67" s="0"/>
      <c r="II67" s="0"/>
      <c r="IJ67" s="0"/>
      <c r="IK67" s="0"/>
      <c r="IL67" s="0"/>
      <c r="IM67" s="0"/>
      <c r="IN67" s="0"/>
      <c r="IO67" s="0"/>
      <c r="IP67" s="0"/>
      <c r="IQ67" s="0"/>
      <c r="IR67" s="0"/>
      <c r="IS67" s="0"/>
      <c r="IT67" s="0"/>
      <c r="IU67" s="0"/>
      <c r="IV67" s="0"/>
      <c r="IW67" s="0"/>
      <c r="IX67" s="0"/>
      <c r="IY67" s="0"/>
      <c r="IZ67" s="0"/>
      <c r="JA67" s="0"/>
      <c r="JB67" s="0"/>
      <c r="JC67" s="0"/>
      <c r="JD67" s="0"/>
      <c r="JE67" s="0"/>
      <c r="JF67" s="0"/>
      <c r="JG67" s="0"/>
      <c r="JH67" s="0"/>
      <c r="JI67" s="0"/>
      <c r="JJ67" s="0"/>
      <c r="JK67" s="0"/>
      <c r="JL67" s="0"/>
      <c r="JM67" s="0"/>
      <c r="JN67" s="0"/>
      <c r="JO67" s="0"/>
      <c r="JP67" s="0"/>
      <c r="JQ67" s="0"/>
      <c r="JR67" s="0"/>
      <c r="JS67" s="0"/>
      <c r="JT67" s="0"/>
      <c r="JU67" s="0"/>
      <c r="JV67" s="0"/>
      <c r="JW67" s="0"/>
      <c r="JX67" s="0"/>
      <c r="JY67" s="0"/>
      <c r="JZ67" s="0"/>
      <c r="KA67" s="0"/>
      <c r="KB67" s="0"/>
      <c r="KC67" s="0"/>
      <c r="KD67" s="0"/>
      <c r="KE67" s="0"/>
      <c r="KF67" s="0"/>
      <c r="KG67" s="0"/>
      <c r="KH67" s="0"/>
      <c r="KI67" s="0"/>
      <c r="KJ67" s="0"/>
      <c r="KK67" s="0"/>
      <c r="KL67" s="0"/>
      <c r="KM67" s="0"/>
      <c r="KN67" s="0"/>
      <c r="KO67" s="0"/>
      <c r="KP67" s="0"/>
      <c r="KQ67" s="0"/>
      <c r="KR67" s="0"/>
      <c r="KS67" s="0"/>
      <c r="KT67" s="0"/>
      <c r="KU67" s="0"/>
      <c r="KV67" s="0"/>
      <c r="KW67" s="0"/>
      <c r="KX67" s="0"/>
      <c r="KY67" s="0"/>
      <c r="KZ67" s="0"/>
      <c r="LA67" s="0"/>
      <c r="LB67" s="0"/>
      <c r="LC67" s="0"/>
      <c r="LD67" s="0"/>
      <c r="LE67" s="0"/>
      <c r="LF67" s="0"/>
      <c r="LG67" s="0"/>
      <c r="LH67" s="0"/>
      <c r="LI67" s="0"/>
      <c r="LJ67" s="0"/>
      <c r="LK67" s="0"/>
      <c r="LL67" s="0"/>
      <c r="LM67" s="0"/>
      <c r="LN67" s="0"/>
      <c r="LO67" s="0"/>
      <c r="LP67" s="0"/>
      <c r="LQ67" s="0"/>
      <c r="LR67" s="0"/>
      <c r="LS67" s="0"/>
      <c r="LT67" s="0"/>
      <c r="LU67" s="0"/>
      <c r="LV67" s="0"/>
      <c r="LW67" s="0"/>
      <c r="LX67" s="0"/>
      <c r="LY67" s="0"/>
      <c r="LZ67" s="0"/>
      <c r="MA67" s="0"/>
      <c r="MB67" s="0"/>
      <c r="MC67" s="0"/>
      <c r="MD67" s="0"/>
      <c r="ME67" s="0"/>
      <c r="MF67" s="0"/>
      <c r="MG67" s="0"/>
      <c r="MH67" s="0"/>
      <c r="MI67" s="0"/>
      <c r="MJ67" s="0"/>
      <c r="MK67" s="0"/>
      <c r="ML67" s="0"/>
      <c r="MM67" s="0"/>
      <c r="MN67" s="0"/>
      <c r="MO67" s="0"/>
      <c r="MP67" s="0"/>
      <c r="MQ67" s="0"/>
      <c r="MR67" s="0"/>
      <c r="MS67" s="0"/>
      <c r="MT67" s="0"/>
      <c r="MU67" s="0"/>
      <c r="MV67" s="0"/>
      <c r="MW67" s="0"/>
      <c r="MX67" s="0"/>
      <c r="MY67" s="0"/>
      <c r="MZ67" s="0"/>
      <c r="NA67" s="0"/>
      <c r="NB67" s="0"/>
      <c r="NC67" s="0"/>
      <c r="ND67" s="0"/>
      <c r="NE67" s="0"/>
      <c r="NF67" s="0"/>
      <c r="NG67" s="0"/>
      <c r="NH67" s="0"/>
      <c r="NI67" s="0"/>
      <c r="NJ67" s="0"/>
      <c r="NK67" s="0"/>
      <c r="NL67" s="0"/>
      <c r="NM67" s="0"/>
      <c r="NN67" s="0"/>
      <c r="NO67" s="0"/>
      <c r="NP67" s="0"/>
      <c r="NQ67" s="0"/>
      <c r="NR67" s="0"/>
      <c r="NS67" s="0"/>
      <c r="NT67" s="0"/>
      <c r="NU67" s="0"/>
      <c r="NV67" s="0"/>
      <c r="NW67" s="0"/>
      <c r="NX67" s="0"/>
      <c r="NY67" s="0"/>
      <c r="NZ67" s="0"/>
      <c r="OA67" s="0"/>
      <c r="OB67" s="0"/>
      <c r="OC67" s="0"/>
      <c r="OD67" s="0"/>
      <c r="OE67" s="0"/>
      <c r="OF67" s="0"/>
      <c r="OG67" s="0"/>
      <c r="OH67" s="0"/>
      <c r="OI67" s="0"/>
      <c r="OJ67" s="0"/>
      <c r="OK67" s="0"/>
      <c r="OL67" s="0"/>
      <c r="OM67" s="0"/>
      <c r="ON67" s="0"/>
      <c r="OO67" s="0"/>
      <c r="OP67" s="0"/>
      <c r="OQ67" s="0"/>
      <c r="OR67" s="0"/>
      <c r="OS67" s="0"/>
      <c r="OT67" s="0"/>
      <c r="OU67" s="0"/>
      <c r="OV67" s="0"/>
      <c r="OW67" s="0"/>
      <c r="OX67" s="0"/>
      <c r="OY67" s="0"/>
      <c r="OZ67" s="0"/>
      <c r="PA67" s="0"/>
      <c r="PB67" s="0"/>
      <c r="PC67" s="0"/>
      <c r="PD67" s="0"/>
      <c r="PE67" s="0"/>
      <c r="PF67" s="0"/>
      <c r="PG67" s="0"/>
      <c r="PH67" s="0"/>
      <c r="PI67" s="0"/>
      <c r="PJ67" s="0"/>
      <c r="PK67" s="0"/>
      <c r="PL67" s="0"/>
      <c r="PM67" s="0"/>
      <c r="PN67" s="0"/>
      <c r="PO67" s="0"/>
      <c r="PP67" s="0"/>
      <c r="PQ67" s="0"/>
      <c r="PR67" s="0"/>
      <c r="PS67" s="0"/>
      <c r="PT67" s="0"/>
      <c r="PU67" s="0"/>
      <c r="PV67" s="0"/>
      <c r="PW67" s="0"/>
      <c r="PX67" s="0"/>
      <c r="PY67" s="0"/>
      <c r="PZ67" s="0"/>
      <c r="QA67" s="0"/>
      <c r="QB67" s="0"/>
      <c r="QC67" s="0"/>
      <c r="QD67" s="0"/>
      <c r="QE67" s="0"/>
      <c r="QF67" s="0"/>
      <c r="QG67" s="0"/>
      <c r="QH67" s="0"/>
      <c r="QI67" s="0"/>
      <c r="QJ67" s="0"/>
      <c r="QK67" s="0"/>
      <c r="QL67" s="0"/>
      <c r="QM67" s="0"/>
      <c r="QN67" s="0"/>
      <c r="QO67" s="0"/>
      <c r="QP67" s="0"/>
      <c r="QQ67" s="0"/>
      <c r="QR67" s="0"/>
      <c r="QS67" s="0"/>
      <c r="QT67" s="0"/>
      <c r="QU67" s="0"/>
      <c r="QV67" s="0"/>
      <c r="QW67" s="0"/>
      <c r="QX67" s="0"/>
      <c r="QY67" s="0"/>
      <c r="QZ67" s="0"/>
      <c r="RA67" s="0"/>
      <c r="RB67" s="0"/>
      <c r="RC67" s="0"/>
      <c r="RD67" s="0"/>
      <c r="RE67" s="0"/>
      <c r="RF67" s="0"/>
      <c r="RG67" s="0"/>
      <c r="RH67" s="0"/>
      <c r="RI67" s="0"/>
      <c r="RJ67" s="0"/>
      <c r="RK67" s="0"/>
      <c r="RL67" s="0"/>
      <c r="RM67" s="0"/>
      <c r="RN67" s="0"/>
      <c r="RO67" s="0"/>
      <c r="RP67" s="0"/>
      <c r="RQ67" s="0"/>
      <c r="RR67" s="0"/>
      <c r="RS67" s="0"/>
      <c r="RT67" s="0"/>
      <c r="RU67" s="0"/>
      <c r="RV67" s="0"/>
      <c r="RW67" s="0"/>
      <c r="RX67" s="0"/>
      <c r="RY67" s="0"/>
      <c r="RZ67" s="0"/>
      <c r="SA67" s="0"/>
      <c r="SB67" s="0"/>
      <c r="SC67" s="0"/>
      <c r="SD67" s="0"/>
      <c r="SE67" s="0"/>
      <c r="SF67" s="0"/>
      <c r="SG67" s="0"/>
      <c r="SH67" s="0"/>
      <c r="SI67" s="0"/>
      <c r="SJ67" s="0"/>
      <c r="SK67" s="0"/>
      <c r="SL67" s="0"/>
      <c r="SM67" s="0"/>
      <c r="SN67" s="0"/>
      <c r="SO67" s="0"/>
      <c r="SP67" s="0"/>
      <c r="SQ67" s="0"/>
      <c r="SR67" s="0"/>
      <c r="SS67" s="0"/>
      <c r="ST67" s="0"/>
      <c r="SU67" s="0"/>
      <c r="SV67" s="0"/>
      <c r="SW67" s="0"/>
      <c r="SX67" s="0"/>
      <c r="SY67" s="0"/>
      <c r="SZ67" s="0"/>
      <c r="TA67" s="0"/>
      <c r="TB67" s="0"/>
      <c r="TC67" s="0"/>
      <c r="TD67" s="0"/>
      <c r="TE67" s="0"/>
      <c r="TF67" s="0"/>
      <c r="TG67" s="0"/>
      <c r="TH67" s="0"/>
      <c r="TI67" s="0"/>
      <c r="TJ67" s="0"/>
      <c r="TK67" s="0"/>
      <c r="TL67" s="0"/>
      <c r="TM67" s="0"/>
      <c r="TN67" s="0"/>
      <c r="TO67" s="0"/>
      <c r="TP67" s="0"/>
      <c r="TQ67" s="0"/>
      <c r="TR67" s="0"/>
      <c r="TS67" s="0"/>
      <c r="TT67" s="0"/>
      <c r="TU67" s="0"/>
      <c r="TV67" s="0"/>
      <c r="TW67" s="0"/>
      <c r="TX67" s="0"/>
      <c r="TY67" s="0"/>
      <c r="TZ67" s="0"/>
      <c r="UA67" s="0"/>
      <c r="UB67" s="0"/>
      <c r="UC67" s="0"/>
      <c r="UD67" s="0"/>
      <c r="UE67" s="0"/>
      <c r="UF67" s="0"/>
      <c r="UG67" s="0"/>
      <c r="UH67" s="0"/>
      <c r="UI67" s="0"/>
      <c r="UJ67" s="0"/>
      <c r="UK67" s="0"/>
      <c r="UL67" s="0"/>
      <c r="UM67" s="0"/>
      <c r="UN67" s="0"/>
      <c r="UO67" s="0"/>
      <c r="UP67" s="0"/>
      <c r="UQ67" s="0"/>
      <c r="UR67" s="0"/>
      <c r="US67" s="0"/>
      <c r="UT67" s="0"/>
      <c r="UU67" s="0"/>
      <c r="UV67" s="0"/>
      <c r="UW67" s="0"/>
      <c r="UX67" s="0"/>
      <c r="UY67" s="0"/>
      <c r="UZ67" s="0"/>
      <c r="VA67" s="0"/>
      <c r="VB67" s="0"/>
      <c r="VC67" s="0"/>
      <c r="VD67" s="0"/>
      <c r="VE67" s="0"/>
      <c r="VF67" s="0"/>
      <c r="VG67" s="0"/>
      <c r="VH67" s="0"/>
      <c r="VI67" s="0"/>
      <c r="VJ67" s="0"/>
      <c r="VK67" s="0"/>
      <c r="VL67" s="0"/>
      <c r="VM67" s="0"/>
      <c r="VN67" s="0"/>
      <c r="VO67" s="0"/>
      <c r="VP67" s="0"/>
      <c r="VQ67" s="0"/>
      <c r="VR67" s="0"/>
      <c r="VS67" s="0"/>
      <c r="VT67" s="0"/>
      <c r="VU67" s="0"/>
      <c r="VV67" s="0"/>
      <c r="VW67" s="0"/>
      <c r="VX67" s="0"/>
      <c r="VY67" s="0"/>
      <c r="VZ67" s="0"/>
      <c r="WA67" s="0"/>
      <c r="WB67" s="0"/>
      <c r="WC67" s="0"/>
      <c r="WD67" s="0"/>
      <c r="WE67" s="0"/>
      <c r="WF67" s="0"/>
      <c r="WG67" s="0"/>
      <c r="WH67" s="0"/>
      <c r="WI67" s="0"/>
      <c r="WJ67" s="0"/>
      <c r="WK67" s="0"/>
      <c r="WL67" s="0"/>
      <c r="WM67" s="0"/>
      <c r="WN67" s="0"/>
      <c r="WO67" s="0"/>
      <c r="WP67" s="0"/>
      <c r="WQ67" s="0"/>
      <c r="WR67" s="0"/>
      <c r="WS67" s="0"/>
      <c r="WT67" s="0"/>
      <c r="WU67" s="0"/>
      <c r="WV67" s="0"/>
      <c r="WW67" s="0"/>
      <c r="WX67" s="0"/>
      <c r="WY67" s="0"/>
      <c r="WZ67" s="0"/>
      <c r="XA67" s="0"/>
      <c r="XB67" s="0"/>
      <c r="XC67" s="0"/>
      <c r="XD67" s="0"/>
      <c r="XE67" s="0"/>
      <c r="XF67" s="0"/>
      <c r="XG67" s="0"/>
      <c r="XH67" s="0"/>
      <c r="XI67" s="0"/>
      <c r="XJ67" s="0"/>
      <c r="XK67" s="0"/>
      <c r="XL67" s="0"/>
      <c r="XM67" s="0"/>
      <c r="XN67" s="0"/>
      <c r="XO67" s="0"/>
      <c r="XP67" s="0"/>
      <c r="XQ67" s="0"/>
      <c r="XR67" s="0"/>
      <c r="XS67" s="0"/>
      <c r="XT67" s="0"/>
      <c r="XU67" s="0"/>
      <c r="XV67" s="0"/>
      <c r="XW67" s="0"/>
      <c r="XX67" s="0"/>
      <c r="XY67" s="0"/>
      <c r="XZ67" s="0"/>
      <c r="YA67" s="0"/>
      <c r="YB67" s="0"/>
      <c r="YC67" s="0"/>
      <c r="YD67" s="0"/>
      <c r="YE67" s="0"/>
      <c r="YF67" s="0"/>
      <c r="YG67" s="0"/>
      <c r="YH67" s="0"/>
      <c r="YI67" s="0"/>
      <c r="YJ67" s="0"/>
      <c r="YK67" s="0"/>
      <c r="YL67" s="0"/>
      <c r="YM67" s="0"/>
      <c r="YN67" s="0"/>
      <c r="YO67" s="0"/>
      <c r="YP67" s="0"/>
      <c r="YQ67" s="0"/>
      <c r="YR67" s="0"/>
      <c r="YS67" s="0"/>
      <c r="YT67" s="0"/>
      <c r="YU67" s="0"/>
      <c r="YV67" s="0"/>
      <c r="YW67" s="0"/>
      <c r="YX67" s="0"/>
      <c r="YY67" s="0"/>
      <c r="YZ67" s="0"/>
      <c r="ZA67" s="0"/>
      <c r="ZB67" s="0"/>
      <c r="ZC67" s="0"/>
      <c r="ZD67" s="0"/>
      <c r="ZE67" s="0"/>
      <c r="ZF67" s="0"/>
      <c r="ZG67" s="0"/>
      <c r="ZH67" s="0"/>
      <c r="ZI67" s="0"/>
      <c r="ZJ67" s="0"/>
      <c r="ZK67" s="0"/>
      <c r="ZL67" s="0"/>
      <c r="ZM67" s="0"/>
      <c r="ZN67" s="0"/>
      <c r="ZO67" s="0"/>
      <c r="ZP67" s="0"/>
      <c r="ZQ67" s="0"/>
      <c r="ZR67" s="0"/>
      <c r="ZS67" s="0"/>
      <c r="ZT67" s="0"/>
      <c r="ZU67" s="0"/>
      <c r="ZV67" s="0"/>
      <c r="ZW67" s="0"/>
      <c r="ZX67" s="0"/>
      <c r="ZY67" s="0"/>
      <c r="ZZ67" s="0"/>
      <c r="AAA67" s="0"/>
      <c r="AAB67" s="0"/>
      <c r="AAC67" s="0"/>
      <c r="AAD67" s="0"/>
      <c r="AAE67" s="0"/>
      <c r="AAF67" s="0"/>
      <c r="AAG67" s="0"/>
      <c r="AAH67" s="0"/>
      <c r="AAI67" s="0"/>
      <c r="AAJ67" s="0"/>
      <c r="AAK67" s="0"/>
      <c r="AAL67" s="0"/>
      <c r="AAM67" s="0"/>
      <c r="AAN67" s="0"/>
      <c r="AAO67" s="0"/>
      <c r="AAP67" s="0"/>
      <c r="AAQ67" s="0"/>
      <c r="AAR67" s="0"/>
      <c r="AAS67" s="0"/>
      <c r="AAT67" s="0"/>
      <c r="AAU67" s="0"/>
      <c r="AAV67" s="0"/>
      <c r="AAW67" s="0"/>
      <c r="AAX67" s="0"/>
      <c r="AAY67" s="0"/>
      <c r="AAZ67" s="0"/>
      <c r="ABA67" s="0"/>
      <c r="ABB67" s="0"/>
      <c r="ABC67" s="0"/>
      <c r="ABD67" s="0"/>
      <c r="ABE67" s="0"/>
      <c r="ABF67" s="0"/>
      <c r="ABG67" s="0"/>
      <c r="ABH67" s="0"/>
      <c r="ABI67" s="0"/>
      <c r="ABJ67" s="0"/>
      <c r="ABK67" s="0"/>
      <c r="ABL67" s="0"/>
      <c r="ABM67" s="0"/>
      <c r="ABN67" s="0"/>
      <c r="ABO67" s="0"/>
      <c r="ABP67" s="0"/>
      <c r="ABQ67" s="0"/>
      <c r="ABR67" s="0"/>
      <c r="ABS67" s="0"/>
      <c r="ABT67" s="0"/>
      <c r="ABU67" s="0"/>
      <c r="ABV67" s="0"/>
      <c r="ABW67" s="0"/>
      <c r="ABX67" s="0"/>
      <c r="ABY67" s="0"/>
      <c r="ABZ67" s="0"/>
      <c r="ACA67" s="0"/>
      <c r="ACB67" s="0"/>
      <c r="ACC67" s="0"/>
      <c r="ACD67" s="0"/>
      <c r="ACE67" s="0"/>
      <c r="ACF67" s="0"/>
      <c r="ACG67" s="0"/>
      <c r="ACH67" s="0"/>
      <c r="ACI67" s="0"/>
      <c r="ACJ67" s="0"/>
      <c r="ACK67" s="0"/>
      <c r="ACL67" s="0"/>
      <c r="ACM67" s="0"/>
      <c r="ACN67" s="0"/>
      <c r="ACO67" s="0"/>
      <c r="ACP67" s="0"/>
      <c r="ACQ67" s="0"/>
      <c r="ACR67" s="0"/>
      <c r="ACS67" s="0"/>
      <c r="ACT67" s="0"/>
      <c r="ACU67" s="0"/>
      <c r="ACV67" s="0"/>
      <c r="ACW67" s="0"/>
      <c r="ACX67" s="0"/>
      <c r="ACY67" s="0"/>
      <c r="ACZ67" s="0"/>
      <c r="ADA67" s="0"/>
      <c r="ADB67" s="0"/>
      <c r="ADC67" s="0"/>
      <c r="ADD67" s="0"/>
      <c r="ADE67" s="0"/>
      <c r="ADF67" s="0"/>
      <c r="ADG67" s="0"/>
      <c r="ADH67" s="0"/>
      <c r="ADI67" s="0"/>
      <c r="ADJ67" s="0"/>
      <c r="ADK67" s="0"/>
      <c r="ADL67" s="0"/>
      <c r="ADM67" s="0"/>
      <c r="ADN67" s="0"/>
      <c r="ADO67" s="0"/>
      <c r="ADP67" s="0"/>
      <c r="ADQ67" s="0"/>
      <c r="ADR67" s="0"/>
      <c r="ADS67" s="0"/>
      <c r="ADT67" s="0"/>
      <c r="ADU67" s="0"/>
      <c r="ADV67" s="0"/>
      <c r="ADW67" s="0"/>
      <c r="ADX67" s="0"/>
      <c r="ADY67" s="0"/>
      <c r="ADZ67" s="0"/>
      <c r="AEA67" s="0"/>
      <c r="AEB67" s="0"/>
      <c r="AEC67" s="0"/>
      <c r="AED67" s="0"/>
      <c r="AEE67" s="0"/>
      <c r="AEF67" s="0"/>
      <c r="AEG67" s="0"/>
      <c r="AEH67" s="0"/>
      <c r="AEI67" s="0"/>
      <c r="AEJ67" s="0"/>
      <c r="AEK67" s="0"/>
      <c r="AEL67" s="0"/>
      <c r="AEM67" s="0"/>
      <c r="AEN67" s="0"/>
      <c r="AEO67" s="0"/>
      <c r="AEP67" s="0"/>
      <c r="AEQ67" s="0"/>
      <c r="AER67" s="0"/>
      <c r="AES67" s="0"/>
      <c r="AET67" s="0"/>
      <c r="AEU67" s="0"/>
      <c r="AEV67" s="0"/>
      <c r="AEW67" s="0"/>
      <c r="AEX67" s="0"/>
      <c r="AEY67" s="0"/>
      <c r="AEZ67" s="0"/>
      <c r="AFA67" s="0"/>
      <c r="AFB67" s="0"/>
      <c r="AFC67" s="0"/>
      <c r="AFD67" s="0"/>
      <c r="AFE67" s="0"/>
      <c r="AFF67" s="0"/>
      <c r="AFG67" s="0"/>
      <c r="AFH67" s="0"/>
      <c r="AFI67" s="0"/>
      <c r="AFJ67" s="0"/>
      <c r="AFK67" s="0"/>
      <c r="AFL67" s="0"/>
      <c r="AFM67" s="0"/>
      <c r="AFN67" s="0"/>
      <c r="AFO67" s="0"/>
      <c r="AFP67" s="0"/>
      <c r="AFQ67" s="0"/>
      <c r="AFR67" s="0"/>
      <c r="AFS67" s="0"/>
      <c r="AFT67" s="0"/>
      <c r="AFU67" s="0"/>
      <c r="AFV67" s="0"/>
      <c r="AFW67" s="0"/>
      <c r="AFX67" s="0"/>
      <c r="AFY67" s="0"/>
      <c r="AFZ67" s="0"/>
      <c r="AGA67" s="0"/>
      <c r="AGB67" s="0"/>
      <c r="AGC67" s="0"/>
      <c r="AGD67" s="0"/>
      <c r="AGE67" s="0"/>
      <c r="AGF67" s="0"/>
      <c r="AGG67" s="0"/>
      <c r="AGH67" s="0"/>
      <c r="AGI67" s="0"/>
      <c r="AGJ67" s="0"/>
      <c r="AGK67" s="0"/>
      <c r="AGL67" s="0"/>
      <c r="AGM67" s="0"/>
      <c r="AGN67" s="0"/>
      <c r="AGO67" s="0"/>
      <c r="AGP67" s="0"/>
      <c r="AGQ67" s="0"/>
      <c r="AGR67" s="0"/>
      <c r="AGS67" s="0"/>
      <c r="AGT67" s="0"/>
      <c r="AGU67" s="0"/>
      <c r="AGV67" s="0"/>
      <c r="AGW67" s="0"/>
      <c r="AGX67" s="0"/>
      <c r="AGY67" s="0"/>
      <c r="AGZ67" s="0"/>
      <c r="AHA67" s="0"/>
      <c r="AHB67" s="0"/>
      <c r="AHC67" s="0"/>
      <c r="AHD67" s="0"/>
      <c r="AHE67" s="0"/>
      <c r="AHF67" s="0"/>
      <c r="AHG67" s="0"/>
      <c r="AHH67" s="0"/>
      <c r="AHI67" s="0"/>
      <c r="AHJ67" s="0"/>
      <c r="AHK67" s="0"/>
      <c r="AHL67" s="0"/>
      <c r="AHM67" s="0"/>
      <c r="AHN67" s="0"/>
      <c r="AHO67" s="0"/>
      <c r="AHP67" s="0"/>
      <c r="AHQ67" s="0"/>
      <c r="AHR67" s="0"/>
      <c r="AHS67" s="0"/>
      <c r="AHT67" s="0"/>
      <c r="AHU67" s="0"/>
      <c r="AHV67" s="0"/>
      <c r="AHW67" s="0"/>
      <c r="AHX67" s="0"/>
      <c r="AHY67" s="0"/>
      <c r="AHZ67" s="0"/>
      <c r="AIA67" s="0"/>
      <c r="AIB67" s="0"/>
      <c r="AIC67" s="0"/>
      <c r="AID67" s="0"/>
      <c r="AIE67" s="0"/>
      <c r="AIF67" s="0"/>
      <c r="AIG67" s="0"/>
      <c r="AIH67" s="0"/>
      <c r="AII67" s="0"/>
      <c r="AIJ67" s="0"/>
      <c r="AIK67" s="0"/>
      <c r="AIL67" s="0"/>
      <c r="AIM67" s="0"/>
      <c r="AIN67" s="0"/>
      <c r="AIO67" s="0"/>
      <c r="AIP67" s="0"/>
      <c r="AIQ67" s="0"/>
      <c r="AIR67" s="0"/>
      <c r="AIS67" s="0"/>
      <c r="AIT67" s="0"/>
      <c r="AIU67" s="0"/>
      <c r="AIV67" s="0"/>
      <c r="AIW67" s="0"/>
      <c r="AIX67" s="0"/>
      <c r="AIY67" s="0"/>
      <c r="AIZ67" s="0"/>
      <c r="AJA67" s="0"/>
      <c r="AJB67" s="0"/>
      <c r="AJC67" s="0"/>
      <c r="AJD67" s="0"/>
      <c r="AJE67" s="0"/>
      <c r="AJF67" s="0"/>
      <c r="AJG67" s="0"/>
      <c r="AJH67" s="0"/>
      <c r="AJI67" s="0"/>
      <c r="AJJ67" s="0"/>
      <c r="AJK67" s="0"/>
      <c r="AJL67" s="0"/>
      <c r="AJM67" s="0"/>
      <c r="AJN67" s="0"/>
      <c r="AJO67" s="0"/>
      <c r="AJP67" s="0"/>
      <c r="AJQ67" s="0"/>
      <c r="AJR67" s="0"/>
      <c r="AJS67" s="0"/>
      <c r="AJT67" s="0"/>
      <c r="AJU67" s="0"/>
      <c r="AJV67" s="0"/>
      <c r="AJW67" s="0"/>
      <c r="AJX67" s="0"/>
      <c r="AJY67" s="0"/>
      <c r="AJZ67" s="0"/>
      <c r="AKA67" s="0"/>
      <c r="AKB67" s="0"/>
      <c r="AKC67" s="0"/>
      <c r="AKD67" s="0"/>
      <c r="AKE67" s="0"/>
      <c r="AKF67" s="0"/>
      <c r="AKG67" s="0"/>
      <c r="AKH67" s="0"/>
      <c r="AKI67" s="0"/>
      <c r="AKJ67" s="0"/>
      <c r="AKK67" s="0"/>
      <c r="AKL67" s="0"/>
      <c r="AKM67" s="0"/>
      <c r="AKN67" s="0"/>
      <c r="AKO67" s="0"/>
      <c r="AKP67" s="0"/>
      <c r="AKQ67" s="0"/>
      <c r="AKR67" s="0"/>
      <c r="AKS67" s="0"/>
      <c r="AKT67" s="0"/>
      <c r="AKU67" s="0"/>
      <c r="AKV67" s="0"/>
      <c r="AKW67" s="0"/>
      <c r="AKX67" s="0"/>
      <c r="AKY67" s="0"/>
      <c r="AKZ67" s="0"/>
      <c r="ALA67" s="0"/>
      <c r="ALB67" s="0"/>
      <c r="ALC67" s="0"/>
      <c r="ALD67" s="0"/>
      <c r="ALE67" s="0"/>
      <c r="ALF67" s="0"/>
      <c r="ALG67" s="0"/>
      <c r="ALH67" s="0"/>
      <c r="ALI67" s="0"/>
      <c r="ALJ67" s="0"/>
      <c r="ALK67" s="0"/>
      <c r="ALL67" s="0"/>
      <c r="ALM67" s="0"/>
      <c r="ALN67" s="0"/>
      <c r="ALO67" s="0"/>
      <c r="ALP67" s="0"/>
      <c r="ALQ67" s="0"/>
      <c r="ALR67" s="0"/>
      <c r="ALS67" s="0"/>
      <c r="ALT67" s="0"/>
      <c r="ALU67" s="0"/>
      <c r="ALV67" s="0"/>
      <c r="ALW67" s="0"/>
      <c r="ALX67" s="0"/>
      <c r="ALY67" s="0"/>
      <c r="ALZ67" s="0"/>
      <c r="AMA67" s="0"/>
      <c r="AMB67" s="0"/>
      <c r="AMC67" s="0"/>
      <c r="AMD67" s="0"/>
      <c r="AME67" s="0"/>
      <c r="AMF67" s="0"/>
      <c r="AMG67" s="0"/>
      <c r="AMH67" s="0"/>
      <c r="AMI67" s="0"/>
      <c r="AMJ67" s="0"/>
    </row>
    <row r="68" customFormat="false" ht="13.8" hidden="false" customHeight="false" outlineLevel="0" collapsed="false">
      <c r="A68" s="1" t="s">
        <v>85</v>
      </c>
      <c r="B68" s="1" t="s">
        <v>61</v>
      </c>
      <c r="C68" s="1" t="s">
        <v>81</v>
      </c>
      <c r="D68" s="1" t="s">
        <v>14</v>
      </c>
      <c r="E68" s="1" t="n">
        <v>47</v>
      </c>
      <c r="F68" s="7" t="n">
        <v>18.5</v>
      </c>
      <c r="G68" s="1" t="n">
        <v>3091497</v>
      </c>
      <c r="H68" s="1" t="n">
        <v>2746375</v>
      </c>
      <c r="I68" s="1" t="n">
        <v>0.07</v>
      </c>
      <c r="J68" s="4" t="n">
        <v>0.00182058167584543</v>
      </c>
      <c r="K68" s="1" t="n">
        <v>49.61</v>
      </c>
      <c r="L68" s="7"/>
      <c r="M68" s="7"/>
      <c r="N68" s="0"/>
      <c r="O68" s="0"/>
      <c r="P68" s="0"/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AB68" s="0"/>
      <c r="AC68" s="0"/>
      <c r="AD68" s="0"/>
      <c r="AE68" s="0"/>
      <c r="AF68" s="0"/>
      <c r="AG68" s="0"/>
      <c r="AH68" s="0"/>
      <c r="AI68" s="0"/>
      <c r="AJ68" s="0"/>
      <c r="AK68" s="0"/>
      <c r="AL68" s="0"/>
      <c r="AM68" s="0"/>
      <c r="AN68" s="0"/>
      <c r="AO68" s="0"/>
      <c r="AP68" s="0"/>
      <c r="AQ68" s="0"/>
      <c r="AR68" s="0"/>
      <c r="AS68" s="0"/>
      <c r="AT68" s="0"/>
      <c r="AU68" s="0"/>
      <c r="AV68" s="0"/>
      <c r="AW68" s="0"/>
      <c r="AX68" s="0"/>
      <c r="AY68" s="0"/>
      <c r="AZ68" s="0"/>
      <c r="BA68" s="0"/>
      <c r="BB68" s="0"/>
      <c r="BC68" s="0"/>
      <c r="BD68" s="0"/>
      <c r="BE68" s="0"/>
      <c r="BF68" s="0"/>
      <c r="BG68" s="0"/>
      <c r="BH68" s="0"/>
      <c r="BI68" s="0"/>
      <c r="BJ68" s="0"/>
      <c r="BK68" s="0"/>
      <c r="BL68" s="0"/>
      <c r="BM68" s="0"/>
      <c r="BN68" s="0"/>
      <c r="BO68" s="0"/>
      <c r="BP68" s="0"/>
      <c r="BQ68" s="0"/>
      <c r="BR68" s="0"/>
      <c r="BS68" s="0"/>
      <c r="BT68" s="0"/>
      <c r="BU68" s="0"/>
      <c r="BV68" s="0"/>
      <c r="BW68" s="0"/>
      <c r="BX68" s="0"/>
      <c r="BY68" s="0"/>
      <c r="BZ68" s="0"/>
      <c r="CA68" s="0"/>
      <c r="CB68" s="0"/>
      <c r="CC68" s="0"/>
      <c r="CD68" s="0"/>
      <c r="CE68" s="0"/>
      <c r="CF68" s="0"/>
      <c r="CG68" s="0"/>
      <c r="CH68" s="0"/>
      <c r="CI68" s="0"/>
      <c r="CJ68" s="0"/>
      <c r="CK68" s="0"/>
      <c r="CL68" s="0"/>
      <c r="CM68" s="0"/>
      <c r="CN68" s="0"/>
      <c r="CO68" s="0"/>
      <c r="CP68" s="0"/>
      <c r="CQ68" s="0"/>
      <c r="CR68" s="0"/>
      <c r="CS68" s="0"/>
      <c r="CT68" s="0"/>
      <c r="CU68" s="0"/>
      <c r="CV68" s="0"/>
      <c r="CW68" s="0"/>
      <c r="CX68" s="0"/>
      <c r="CY68" s="0"/>
      <c r="CZ68" s="0"/>
      <c r="DA68" s="0"/>
      <c r="DB68" s="0"/>
      <c r="DC68" s="0"/>
      <c r="DD68" s="0"/>
      <c r="DE68" s="0"/>
      <c r="DF68" s="0"/>
      <c r="DG68" s="0"/>
      <c r="DH68" s="0"/>
      <c r="DI68" s="0"/>
      <c r="DJ68" s="0"/>
      <c r="DK68" s="0"/>
      <c r="DL68" s="0"/>
      <c r="DM68" s="0"/>
      <c r="DN68" s="0"/>
      <c r="DO68" s="0"/>
      <c r="DP68" s="0"/>
      <c r="DQ68" s="0"/>
      <c r="DR68" s="0"/>
      <c r="DS68" s="0"/>
      <c r="DT68" s="0"/>
      <c r="DU68" s="0"/>
      <c r="DV68" s="0"/>
      <c r="DW68" s="0"/>
      <c r="DX68" s="0"/>
      <c r="DY68" s="0"/>
      <c r="DZ68" s="0"/>
      <c r="EA68" s="0"/>
      <c r="EB68" s="0"/>
      <c r="EC68" s="0"/>
      <c r="ED68" s="0"/>
      <c r="EE68" s="0"/>
      <c r="EF68" s="0"/>
      <c r="EG68" s="0"/>
      <c r="EH68" s="0"/>
      <c r="EI68" s="0"/>
      <c r="EJ68" s="0"/>
      <c r="EK68" s="0"/>
      <c r="EL68" s="0"/>
      <c r="EM68" s="0"/>
      <c r="EN68" s="0"/>
      <c r="EO68" s="0"/>
      <c r="EP68" s="0"/>
      <c r="EQ68" s="0"/>
      <c r="ER68" s="0"/>
      <c r="ES68" s="0"/>
      <c r="ET68" s="0"/>
      <c r="EU68" s="0"/>
      <c r="EV68" s="0"/>
      <c r="EW68" s="0"/>
      <c r="EX68" s="0"/>
      <c r="EY68" s="0"/>
      <c r="EZ68" s="0"/>
      <c r="FA68" s="0"/>
      <c r="FB68" s="0"/>
      <c r="FC68" s="0"/>
      <c r="FD68" s="0"/>
      <c r="FE68" s="0"/>
      <c r="FF68" s="0"/>
      <c r="FG68" s="0"/>
      <c r="FH68" s="0"/>
      <c r="FI68" s="0"/>
      <c r="FJ68" s="0"/>
      <c r="FK68" s="0"/>
      <c r="FL68" s="0"/>
      <c r="FM68" s="0"/>
      <c r="FN68" s="0"/>
      <c r="FO68" s="0"/>
      <c r="FP68" s="0"/>
      <c r="FQ68" s="0"/>
      <c r="FR68" s="0"/>
      <c r="FS68" s="0"/>
      <c r="FT68" s="0"/>
      <c r="FU68" s="0"/>
      <c r="FV68" s="0"/>
      <c r="FW68" s="0"/>
      <c r="FX68" s="0"/>
      <c r="FY68" s="0"/>
      <c r="FZ68" s="0"/>
      <c r="GA68" s="0"/>
      <c r="GB68" s="0"/>
      <c r="GC68" s="0"/>
      <c r="GD68" s="0"/>
      <c r="GE68" s="0"/>
      <c r="GF68" s="0"/>
      <c r="GG68" s="0"/>
      <c r="GH68" s="0"/>
      <c r="GI68" s="0"/>
      <c r="GJ68" s="0"/>
      <c r="GK68" s="0"/>
      <c r="GL68" s="0"/>
      <c r="GM68" s="0"/>
      <c r="GN68" s="0"/>
      <c r="GO68" s="0"/>
      <c r="GP68" s="0"/>
      <c r="GQ68" s="0"/>
      <c r="GR68" s="0"/>
      <c r="GS68" s="0"/>
      <c r="GT68" s="0"/>
      <c r="GU68" s="0"/>
      <c r="GV68" s="0"/>
      <c r="GW68" s="0"/>
      <c r="GX68" s="0"/>
      <c r="GY68" s="0"/>
      <c r="GZ68" s="0"/>
      <c r="HA68" s="0"/>
      <c r="HB68" s="0"/>
      <c r="HC68" s="0"/>
      <c r="HD68" s="0"/>
      <c r="HE68" s="0"/>
      <c r="HF68" s="0"/>
      <c r="HG68" s="0"/>
      <c r="HH68" s="0"/>
      <c r="HI68" s="0"/>
      <c r="HJ68" s="0"/>
      <c r="HK68" s="0"/>
      <c r="HL68" s="0"/>
      <c r="HM68" s="0"/>
      <c r="HN68" s="0"/>
      <c r="HO68" s="0"/>
      <c r="HP68" s="0"/>
      <c r="HQ68" s="0"/>
      <c r="HR68" s="0"/>
      <c r="HS68" s="0"/>
      <c r="HT68" s="0"/>
      <c r="HU68" s="0"/>
      <c r="HV68" s="0"/>
      <c r="HW68" s="0"/>
      <c r="HX68" s="0"/>
      <c r="HY68" s="0"/>
      <c r="HZ68" s="0"/>
      <c r="IA68" s="0"/>
      <c r="IB68" s="0"/>
      <c r="IC68" s="0"/>
      <c r="ID68" s="0"/>
      <c r="IE68" s="0"/>
      <c r="IF68" s="0"/>
      <c r="IG68" s="0"/>
      <c r="IH68" s="0"/>
      <c r="II68" s="0"/>
      <c r="IJ68" s="0"/>
      <c r="IK68" s="0"/>
      <c r="IL68" s="0"/>
      <c r="IM68" s="0"/>
      <c r="IN68" s="0"/>
      <c r="IO68" s="0"/>
      <c r="IP68" s="0"/>
      <c r="IQ68" s="0"/>
      <c r="IR68" s="0"/>
      <c r="IS68" s="0"/>
      <c r="IT68" s="0"/>
      <c r="IU68" s="0"/>
      <c r="IV68" s="0"/>
      <c r="IW68" s="0"/>
      <c r="IX68" s="0"/>
      <c r="IY68" s="0"/>
      <c r="IZ68" s="0"/>
      <c r="JA68" s="0"/>
      <c r="JB68" s="0"/>
      <c r="JC68" s="0"/>
      <c r="JD68" s="0"/>
      <c r="JE68" s="0"/>
      <c r="JF68" s="0"/>
      <c r="JG68" s="0"/>
      <c r="JH68" s="0"/>
      <c r="JI68" s="0"/>
      <c r="JJ68" s="0"/>
      <c r="JK68" s="0"/>
      <c r="JL68" s="0"/>
      <c r="JM68" s="0"/>
      <c r="JN68" s="0"/>
      <c r="JO68" s="0"/>
      <c r="JP68" s="0"/>
      <c r="JQ68" s="0"/>
      <c r="JR68" s="0"/>
      <c r="JS68" s="0"/>
      <c r="JT68" s="0"/>
      <c r="JU68" s="0"/>
      <c r="JV68" s="0"/>
      <c r="JW68" s="0"/>
      <c r="JX68" s="0"/>
      <c r="JY68" s="0"/>
      <c r="JZ68" s="0"/>
      <c r="KA68" s="0"/>
      <c r="KB68" s="0"/>
      <c r="KC68" s="0"/>
      <c r="KD68" s="0"/>
      <c r="KE68" s="0"/>
      <c r="KF68" s="0"/>
      <c r="KG68" s="0"/>
      <c r="KH68" s="0"/>
      <c r="KI68" s="0"/>
      <c r="KJ68" s="0"/>
      <c r="KK68" s="0"/>
      <c r="KL68" s="0"/>
      <c r="KM68" s="0"/>
      <c r="KN68" s="0"/>
      <c r="KO68" s="0"/>
      <c r="KP68" s="0"/>
      <c r="KQ68" s="0"/>
      <c r="KR68" s="0"/>
      <c r="KS68" s="0"/>
      <c r="KT68" s="0"/>
      <c r="KU68" s="0"/>
      <c r="KV68" s="0"/>
      <c r="KW68" s="0"/>
      <c r="KX68" s="0"/>
      <c r="KY68" s="0"/>
      <c r="KZ68" s="0"/>
      <c r="LA68" s="0"/>
      <c r="LB68" s="0"/>
      <c r="LC68" s="0"/>
      <c r="LD68" s="0"/>
      <c r="LE68" s="0"/>
      <c r="LF68" s="0"/>
      <c r="LG68" s="0"/>
      <c r="LH68" s="0"/>
      <c r="LI68" s="0"/>
      <c r="LJ68" s="0"/>
      <c r="LK68" s="0"/>
      <c r="LL68" s="0"/>
      <c r="LM68" s="0"/>
      <c r="LN68" s="0"/>
      <c r="LO68" s="0"/>
      <c r="LP68" s="0"/>
      <c r="LQ68" s="0"/>
      <c r="LR68" s="0"/>
      <c r="LS68" s="0"/>
      <c r="LT68" s="0"/>
      <c r="LU68" s="0"/>
      <c r="LV68" s="0"/>
      <c r="LW68" s="0"/>
      <c r="LX68" s="0"/>
      <c r="LY68" s="0"/>
      <c r="LZ68" s="0"/>
      <c r="MA68" s="0"/>
      <c r="MB68" s="0"/>
      <c r="MC68" s="0"/>
      <c r="MD68" s="0"/>
      <c r="ME68" s="0"/>
      <c r="MF68" s="0"/>
      <c r="MG68" s="0"/>
      <c r="MH68" s="0"/>
      <c r="MI68" s="0"/>
      <c r="MJ68" s="0"/>
      <c r="MK68" s="0"/>
      <c r="ML68" s="0"/>
      <c r="MM68" s="0"/>
      <c r="MN68" s="0"/>
      <c r="MO68" s="0"/>
      <c r="MP68" s="0"/>
      <c r="MQ68" s="0"/>
      <c r="MR68" s="0"/>
      <c r="MS68" s="0"/>
      <c r="MT68" s="0"/>
      <c r="MU68" s="0"/>
      <c r="MV68" s="0"/>
      <c r="MW68" s="0"/>
      <c r="MX68" s="0"/>
      <c r="MY68" s="0"/>
      <c r="MZ68" s="0"/>
      <c r="NA68" s="0"/>
      <c r="NB68" s="0"/>
      <c r="NC68" s="0"/>
      <c r="ND68" s="0"/>
      <c r="NE68" s="0"/>
      <c r="NF68" s="0"/>
      <c r="NG68" s="0"/>
      <c r="NH68" s="0"/>
      <c r="NI68" s="0"/>
      <c r="NJ68" s="0"/>
      <c r="NK68" s="0"/>
      <c r="NL68" s="0"/>
      <c r="NM68" s="0"/>
      <c r="NN68" s="0"/>
      <c r="NO68" s="0"/>
      <c r="NP68" s="0"/>
      <c r="NQ68" s="0"/>
      <c r="NR68" s="0"/>
      <c r="NS68" s="0"/>
      <c r="NT68" s="0"/>
      <c r="NU68" s="0"/>
      <c r="NV68" s="0"/>
      <c r="NW68" s="0"/>
      <c r="NX68" s="0"/>
      <c r="NY68" s="0"/>
      <c r="NZ68" s="0"/>
      <c r="OA68" s="0"/>
      <c r="OB68" s="0"/>
      <c r="OC68" s="0"/>
      <c r="OD68" s="0"/>
      <c r="OE68" s="0"/>
      <c r="OF68" s="0"/>
      <c r="OG68" s="0"/>
      <c r="OH68" s="0"/>
      <c r="OI68" s="0"/>
      <c r="OJ68" s="0"/>
      <c r="OK68" s="0"/>
      <c r="OL68" s="0"/>
      <c r="OM68" s="0"/>
      <c r="ON68" s="0"/>
      <c r="OO68" s="0"/>
      <c r="OP68" s="0"/>
      <c r="OQ68" s="0"/>
      <c r="OR68" s="0"/>
      <c r="OS68" s="0"/>
      <c r="OT68" s="0"/>
      <c r="OU68" s="0"/>
      <c r="OV68" s="0"/>
      <c r="OW68" s="0"/>
      <c r="OX68" s="0"/>
      <c r="OY68" s="0"/>
      <c r="OZ68" s="0"/>
      <c r="PA68" s="0"/>
      <c r="PB68" s="0"/>
      <c r="PC68" s="0"/>
      <c r="PD68" s="0"/>
      <c r="PE68" s="0"/>
      <c r="PF68" s="0"/>
      <c r="PG68" s="0"/>
      <c r="PH68" s="0"/>
      <c r="PI68" s="0"/>
      <c r="PJ68" s="0"/>
      <c r="PK68" s="0"/>
      <c r="PL68" s="0"/>
      <c r="PM68" s="0"/>
      <c r="PN68" s="0"/>
      <c r="PO68" s="0"/>
      <c r="PP68" s="0"/>
      <c r="PQ68" s="0"/>
      <c r="PR68" s="0"/>
      <c r="PS68" s="0"/>
      <c r="PT68" s="0"/>
      <c r="PU68" s="0"/>
      <c r="PV68" s="0"/>
      <c r="PW68" s="0"/>
      <c r="PX68" s="0"/>
      <c r="PY68" s="0"/>
      <c r="PZ68" s="0"/>
      <c r="QA68" s="0"/>
      <c r="QB68" s="0"/>
      <c r="QC68" s="0"/>
      <c r="QD68" s="0"/>
      <c r="QE68" s="0"/>
      <c r="QF68" s="0"/>
      <c r="QG68" s="0"/>
      <c r="QH68" s="0"/>
      <c r="QI68" s="0"/>
      <c r="QJ68" s="0"/>
      <c r="QK68" s="0"/>
      <c r="QL68" s="0"/>
      <c r="QM68" s="0"/>
      <c r="QN68" s="0"/>
      <c r="QO68" s="0"/>
      <c r="QP68" s="0"/>
      <c r="QQ68" s="0"/>
      <c r="QR68" s="0"/>
      <c r="QS68" s="0"/>
      <c r="QT68" s="0"/>
      <c r="QU68" s="0"/>
      <c r="QV68" s="0"/>
      <c r="QW68" s="0"/>
      <c r="QX68" s="0"/>
      <c r="QY68" s="0"/>
      <c r="QZ68" s="0"/>
      <c r="RA68" s="0"/>
      <c r="RB68" s="0"/>
      <c r="RC68" s="0"/>
      <c r="RD68" s="0"/>
      <c r="RE68" s="0"/>
      <c r="RF68" s="0"/>
      <c r="RG68" s="0"/>
      <c r="RH68" s="0"/>
      <c r="RI68" s="0"/>
      <c r="RJ68" s="0"/>
      <c r="RK68" s="0"/>
      <c r="RL68" s="0"/>
      <c r="RM68" s="0"/>
      <c r="RN68" s="0"/>
      <c r="RO68" s="0"/>
      <c r="RP68" s="0"/>
      <c r="RQ68" s="0"/>
      <c r="RR68" s="0"/>
      <c r="RS68" s="0"/>
      <c r="RT68" s="0"/>
      <c r="RU68" s="0"/>
      <c r="RV68" s="0"/>
      <c r="RW68" s="0"/>
      <c r="RX68" s="0"/>
      <c r="RY68" s="0"/>
      <c r="RZ68" s="0"/>
      <c r="SA68" s="0"/>
      <c r="SB68" s="0"/>
      <c r="SC68" s="0"/>
      <c r="SD68" s="0"/>
      <c r="SE68" s="0"/>
      <c r="SF68" s="0"/>
      <c r="SG68" s="0"/>
      <c r="SH68" s="0"/>
      <c r="SI68" s="0"/>
      <c r="SJ68" s="0"/>
      <c r="SK68" s="0"/>
      <c r="SL68" s="0"/>
      <c r="SM68" s="0"/>
      <c r="SN68" s="0"/>
      <c r="SO68" s="0"/>
      <c r="SP68" s="0"/>
      <c r="SQ68" s="0"/>
      <c r="SR68" s="0"/>
      <c r="SS68" s="0"/>
      <c r="ST68" s="0"/>
      <c r="SU68" s="0"/>
      <c r="SV68" s="0"/>
      <c r="SW68" s="0"/>
      <c r="SX68" s="0"/>
      <c r="SY68" s="0"/>
      <c r="SZ68" s="0"/>
      <c r="TA68" s="0"/>
      <c r="TB68" s="0"/>
      <c r="TC68" s="0"/>
      <c r="TD68" s="0"/>
      <c r="TE68" s="0"/>
      <c r="TF68" s="0"/>
      <c r="TG68" s="0"/>
      <c r="TH68" s="0"/>
      <c r="TI68" s="0"/>
      <c r="TJ68" s="0"/>
      <c r="TK68" s="0"/>
      <c r="TL68" s="0"/>
      <c r="TM68" s="0"/>
      <c r="TN68" s="0"/>
      <c r="TO68" s="0"/>
      <c r="TP68" s="0"/>
      <c r="TQ68" s="0"/>
      <c r="TR68" s="0"/>
      <c r="TS68" s="0"/>
      <c r="TT68" s="0"/>
      <c r="TU68" s="0"/>
      <c r="TV68" s="0"/>
      <c r="TW68" s="0"/>
      <c r="TX68" s="0"/>
      <c r="TY68" s="0"/>
      <c r="TZ68" s="0"/>
      <c r="UA68" s="0"/>
      <c r="UB68" s="0"/>
      <c r="UC68" s="0"/>
      <c r="UD68" s="0"/>
      <c r="UE68" s="0"/>
      <c r="UF68" s="0"/>
      <c r="UG68" s="0"/>
      <c r="UH68" s="0"/>
      <c r="UI68" s="0"/>
      <c r="UJ68" s="0"/>
      <c r="UK68" s="0"/>
      <c r="UL68" s="0"/>
      <c r="UM68" s="0"/>
      <c r="UN68" s="0"/>
      <c r="UO68" s="0"/>
      <c r="UP68" s="0"/>
      <c r="UQ68" s="0"/>
      <c r="UR68" s="0"/>
      <c r="US68" s="0"/>
      <c r="UT68" s="0"/>
      <c r="UU68" s="0"/>
      <c r="UV68" s="0"/>
      <c r="UW68" s="0"/>
      <c r="UX68" s="0"/>
      <c r="UY68" s="0"/>
      <c r="UZ68" s="0"/>
      <c r="VA68" s="0"/>
      <c r="VB68" s="0"/>
      <c r="VC68" s="0"/>
      <c r="VD68" s="0"/>
      <c r="VE68" s="0"/>
      <c r="VF68" s="0"/>
      <c r="VG68" s="0"/>
      <c r="VH68" s="0"/>
      <c r="VI68" s="0"/>
      <c r="VJ68" s="0"/>
      <c r="VK68" s="0"/>
      <c r="VL68" s="0"/>
      <c r="VM68" s="0"/>
      <c r="VN68" s="0"/>
      <c r="VO68" s="0"/>
      <c r="VP68" s="0"/>
      <c r="VQ68" s="0"/>
      <c r="VR68" s="0"/>
      <c r="VS68" s="0"/>
      <c r="VT68" s="0"/>
      <c r="VU68" s="0"/>
      <c r="VV68" s="0"/>
      <c r="VW68" s="0"/>
      <c r="VX68" s="0"/>
      <c r="VY68" s="0"/>
      <c r="VZ68" s="0"/>
      <c r="WA68" s="0"/>
      <c r="WB68" s="0"/>
      <c r="WC68" s="0"/>
      <c r="WD68" s="0"/>
      <c r="WE68" s="0"/>
      <c r="WF68" s="0"/>
      <c r="WG68" s="0"/>
      <c r="WH68" s="0"/>
      <c r="WI68" s="0"/>
      <c r="WJ68" s="0"/>
      <c r="WK68" s="0"/>
      <c r="WL68" s="0"/>
      <c r="WM68" s="0"/>
      <c r="WN68" s="0"/>
      <c r="WO68" s="0"/>
      <c r="WP68" s="0"/>
      <c r="WQ68" s="0"/>
      <c r="WR68" s="0"/>
      <c r="WS68" s="0"/>
      <c r="WT68" s="0"/>
      <c r="WU68" s="0"/>
      <c r="WV68" s="0"/>
      <c r="WW68" s="0"/>
      <c r="WX68" s="0"/>
      <c r="WY68" s="0"/>
      <c r="WZ68" s="0"/>
      <c r="XA68" s="0"/>
      <c r="XB68" s="0"/>
      <c r="XC68" s="0"/>
      <c r="XD68" s="0"/>
      <c r="XE68" s="0"/>
      <c r="XF68" s="0"/>
      <c r="XG68" s="0"/>
      <c r="XH68" s="0"/>
      <c r="XI68" s="0"/>
      <c r="XJ68" s="0"/>
      <c r="XK68" s="0"/>
      <c r="XL68" s="0"/>
      <c r="XM68" s="0"/>
      <c r="XN68" s="0"/>
      <c r="XO68" s="0"/>
      <c r="XP68" s="0"/>
      <c r="XQ68" s="0"/>
      <c r="XR68" s="0"/>
      <c r="XS68" s="0"/>
      <c r="XT68" s="0"/>
      <c r="XU68" s="0"/>
      <c r="XV68" s="0"/>
      <c r="XW68" s="0"/>
      <c r="XX68" s="0"/>
      <c r="XY68" s="0"/>
      <c r="XZ68" s="0"/>
      <c r="YA68" s="0"/>
      <c r="YB68" s="0"/>
      <c r="YC68" s="0"/>
      <c r="YD68" s="0"/>
      <c r="YE68" s="0"/>
      <c r="YF68" s="0"/>
      <c r="YG68" s="0"/>
      <c r="YH68" s="0"/>
      <c r="YI68" s="0"/>
      <c r="YJ68" s="0"/>
      <c r="YK68" s="0"/>
      <c r="YL68" s="0"/>
      <c r="YM68" s="0"/>
      <c r="YN68" s="0"/>
      <c r="YO68" s="0"/>
      <c r="YP68" s="0"/>
      <c r="YQ68" s="0"/>
      <c r="YR68" s="0"/>
      <c r="YS68" s="0"/>
      <c r="YT68" s="0"/>
      <c r="YU68" s="0"/>
      <c r="YV68" s="0"/>
      <c r="YW68" s="0"/>
      <c r="YX68" s="0"/>
      <c r="YY68" s="0"/>
      <c r="YZ68" s="0"/>
      <c r="ZA68" s="0"/>
      <c r="ZB68" s="0"/>
      <c r="ZC68" s="0"/>
      <c r="ZD68" s="0"/>
      <c r="ZE68" s="0"/>
      <c r="ZF68" s="0"/>
      <c r="ZG68" s="0"/>
      <c r="ZH68" s="0"/>
      <c r="ZI68" s="0"/>
      <c r="ZJ68" s="0"/>
      <c r="ZK68" s="0"/>
      <c r="ZL68" s="0"/>
      <c r="ZM68" s="0"/>
      <c r="ZN68" s="0"/>
      <c r="ZO68" s="0"/>
      <c r="ZP68" s="0"/>
      <c r="ZQ68" s="0"/>
      <c r="ZR68" s="0"/>
      <c r="ZS68" s="0"/>
      <c r="ZT68" s="0"/>
      <c r="ZU68" s="0"/>
      <c r="ZV68" s="0"/>
      <c r="ZW68" s="0"/>
      <c r="ZX68" s="0"/>
      <c r="ZY68" s="0"/>
      <c r="ZZ68" s="0"/>
      <c r="AAA68" s="0"/>
      <c r="AAB68" s="0"/>
      <c r="AAC68" s="0"/>
      <c r="AAD68" s="0"/>
      <c r="AAE68" s="0"/>
      <c r="AAF68" s="0"/>
      <c r="AAG68" s="0"/>
      <c r="AAH68" s="0"/>
      <c r="AAI68" s="0"/>
      <c r="AAJ68" s="0"/>
      <c r="AAK68" s="0"/>
      <c r="AAL68" s="0"/>
      <c r="AAM68" s="0"/>
      <c r="AAN68" s="0"/>
      <c r="AAO68" s="0"/>
      <c r="AAP68" s="0"/>
      <c r="AAQ68" s="0"/>
      <c r="AAR68" s="0"/>
      <c r="AAS68" s="0"/>
      <c r="AAT68" s="0"/>
      <c r="AAU68" s="0"/>
      <c r="AAV68" s="0"/>
      <c r="AAW68" s="0"/>
      <c r="AAX68" s="0"/>
      <c r="AAY68" s="0"/>
      <c r="AAZ68" s="0"/>
      <c r="ABA68" s="0"/>
      <c r="ABB68" s="0"/>
      <c r="ABC68" s="0"/>
      <c r="ABD68" s="0"/>
      <c r="ABE68" s="0"/>
      <c r="ABF68" s="0"/>
      <c r="ABG68" s="0"/>
      <c r="ABH68" s="0"/>
      <c r="ABI68" s="0"/>
      <c r="ABJ68" s="0"/>
      <c r="ABK68" s="0"/>
      <c r="ABL68" s="0"/>
      <c r="ABM68" s="0"/>
      <c r="ABN68" s="0"/>
      <c r="ABO68" s="0"/>
      <c r="ABP68" s="0"/>
      <c r="ABQ68" s="0"/>
      <c r="ABR68" s="0"/>
      <c r="ABS68" s="0"/>
      <c r="ABT68" s="0"/>
      <c r="ABU68" s="0"/>
      <c r="ABV68" s="0"/>
      <c r="ABW68" s="0"/>
      <c r="ABX68" s="0"/>
      <c r="ABY68" s="0"/>
      <c r="ABZ68" s="0"/>
      <c r="ACA68" s="0"/>
      <c r="ACB68" s="0"/>
      <c r="ACC68" s="0"/>
      <c r="ACD68" s="0"/>
      <c r="ACE68" s="0"/>
      <c r="ACF68" s="0"/>
      <c r="ACG68" s="0"/>
      <c r="ACH68" s="0"/>
      <c r="ACI68" s="0"/>
      <c r="ACJ68" s="0"/>
      <c r="ACK68" s="0"/>
      <c r="ACL68" s="0"/>
      <c r="ACM68" s="0"/>
      <c r="ACN68" s="0"/>
      <c r="ACO68" s="0"/>
      <c r="ACP68" s="0"/>
      <c r="ACQ68" s="0"/>
      <c r="ACR68" s="0"/>
      <c r="ACS68" s="0"/>
      <c r="ACT68" s="0"/>
      <c r="ACU68" s="0"/>
      <c r="ACV68" s="0"/>
      <c r="ACW68" s="0"/>
      <c r="ACX68" s="0"/>
      <c r="ACY68" s="0"/>
      <c r="ACZ68" s="0"/>
      <c r="ADA68" s="0"/>
      <c r="ADB68" s="0"/>
      <c r="ADC68" s="0"/>
      <c r="ADD68" s="0"/>
      <c r="ADE68" s="0"/>
      <c r="ADF68" s="0"/>
      <c r="ADG68" s="0"/>
      <c r="ADH68" s="0"/>
      <c r="ADI68" s="0"/>
      <c r="ADJ68" s="0"/>
      <c r="ADK68" s="0"/>
      <c r="ADL68" s="0"/>
      <c r="ADM68" s="0"/>
      <c r="ADN68" s="0"/>
      <c r="ADO68" s="0"/>
      <c r="ADP68" s="0"/>
      <c r="ADQ68" s="0"/>
      <c r="ADR68" s="0"/>
      <c r="ADS68" s="0"/>
      <c r="ADT68" s="0"/>
      <c r="ADU68" s="0"/>
      <c r="ADV68" s="0"/>
      <c r="ADW68" s="0"/>
      <c r="ADX68" s="0"/>
      <c r="ADY68" s="0"/>
      <c r="ADZ68" s="0"/>
      <c r="AEA68" s="0"/>
      <c r="AEB68" s="0"/>
      <c r="AEC68" s="0"/>
      <c r="AED68" s="0"/>
      <c r="AEE68" s="0"/>
      <c r="AEF68" s="0"/>
      <c r="AEG68" s="0"/>
      <c r="AEH68" s="0"/>
      <c r="AEI68" s="0"/>
      <c r="AEJ68" s="0"/>
      <c r="AEK68" s="0"/>
      <c r="AEL68" s="0"/>
      <c r="AEM68" s="0"/>
      <c r="AEN68" s="0"/>
      <c r="AEO68" s="0"/>
      <c r="AEP68" s="0"/>
      <c r="AEQ68" s="0"/>
      <c r="AER68" s="0"/>
      <c r="AES68" s="0"/>
      <c r="AET68" s="0"/>
      <c r="AEU68" s="0"/>
      <c r="AEV68" s="0"/>
      <c r="AEW68" s="0"/>
      <c r="AEX68" s="0"/>
      <c r="AEY68" s="0"/>
      <c r="AEZ68" s="0"/>
      <c r="AFA68" s="0"/>
      <c r="AFB68" s="0"/>
      <c r="AFC68" s="0"/>
      <c r="AFD68" s="0"/>
      <c r="AFE68" s="0"/>
      <c r="AFF68" s="0"/>
      <c r="AFG68" s="0"/>
      <c r="AFH68" s="0"/>
      <c r="AFI68" s="0"/>
      <c r="AFJ68" s="0"/>
      <c r="AFK68" s="0"/>
      <c r="AFL68" s="0"/>
      <c r="AFM68" s="0"/>
      <c r="AFN68" s="0"/>
      <c r="AFO68" s="0"/>
      <c r="AFP68" s="0"/>
      <c r="AFQ68" s="0"/>
      <c r="AFR68" s="0"/>
      <c r="AFS68" s="0"/>
      <c r="AFT68" s="0"/>
      <c r="AFU68" s="0"/>
      <c r="AFV68" s="0"/>
      <c r="AFW68" s="0"/>
      <c r="AFX68" s="0"/>
      <c r="AFY68" s="0"/>
      <c r="AFZ68" s="0"/>
      <c r="AGA68" s="0"/>
      <c r="AGB68" s="0"/>
      <c r="AGC68" s="0"/>
      <c r="AGD68" s="0"/>
      <c r="AGE68" s="0"/>
      <c r="AGF68" s="0"/>
      <c r="AGG68" s="0"/>
      <c r="AGH68" s="0"/>
      <c r="AGI68" s="0"/>
      <c r="AGJ68" s="0"/>
      <c r="AGK68" s="0"/>
      <c r="AGL68" s="0"/>
      <c r="AGM68" s="0"/>
      <c r="AGN68" s="0"/>
      <c r="AGO68" s="0"/>
      <c r="AGP68" s="0"/>
      <c r="AGQ68" s="0"/>
      <c r="AGR68" s="0"/>
      <c r="AGS68" s="0"/>
      <c r="AGT68" s="0"/>
      <c r="AGU68" s="0"/>
      <c r="AGV68" s="0"/>
      <c r="AGW68" s="0"/>
      <c r="AGX68" s="0"/>
      <c r="AGY68" s="0"/>
      <c r="AGZ68" s="0"/>
      <c r="AHA68" s="0"/>
      <c r="AHB68" s="0"/>
      <c r="AHC68" s="0"/>
      <c r="AHD68" s="0"/>
      <c r="AHE68" s="0"/>
      <c r="AHF68" s="0"/>
      <c r="AHG68" s="0"/>
      <c r="AHH68" s="0"/>
      <c r="AHI68" s="0"/>
      <c r="AHJ68" s="0"/>
      <c r="AHK68" s="0"/>
      <c r="AHL68" s="0"/>
      <c r="AHM68" s="0"/>
      <c r="AHN68" s="0"/>
      <c r="AHO68" s="0"/>
      <c r="AHP68" s="0"/>
      <c r="AHQ68" s="0"/>
      <c r="AHR68" s="0"/>
      <c r="AHS68" s="0"/>
      <c r="AHT68" s="0"/>
      <c r="AHU68" s="0"/>
      <c r="AHV68" s="0"/>
      <c r="AHW68" s="0"/>
      <c r="AHX68" s="0"/>
      <c r="AHY68" s="0"/>
      <c r="AHZ68" s="0"/>
      <c r="AIA68" s="0"/>
      <c r="AIB68" s="0"/>
      <c r="AIC68" s="0"/>
      <c r="AID68" s="0"/>
      <c r="AIE68" s="0"/>
      <c r="AIF68" s="0"/>
      <c r="AIG68" s="0"/>
      <c r="AIH68" s="0"/>
      <c r="AII68" s="0"/>
      <c r="AIJ68" s="0"/>
      <c r="AIK68" s="0"/>
      <c r="AIL68" s="0"/>
      <c r="AIM68" s="0"/>
      <c r="AIN68" s="0"/>
      <c r="AIO68" s="0"/>
      <c r="AIP68" s="0"/>
      <c r="AIQ68" s="0"/>
      <c r="AIR68" s="0"/>
      <c r="AIS68" s="0"/>
      <c r="AIT68" s="0"/>
      <c r="AIU68" s="0"/>
      <c r="AIV68" s="0"/>
      <c r="AIW68" s="0"/>
      <c r="AIX68" s="0"/>
      <c r="AIY68" s="0"/>
      <c r="AIZ68" s="0"/>
      <c r="AJA68" s="0"/>
      <c r="AJB68" s="0"/>
      <c r="AJC68" s="0"/>
      <c r="AJD68" s="0"/>
      <c r="AJE68" s="0"/>
      <c r="AJF68" s="0"/>
      <c r="AJG68" s="0"/>
      <c r="AJH68" s="0"/>
      <c r="AJI68" s="0"/>
      <c r="AJJ68" s="0"/>
      <c r="AJK68" s="0"/>
      <c r="AJL68" s="0"/>
      <c r="AJM68" s="0"/>
      <c r="AJN68" s="0"/>
      <c r="AJO68" s="0"/>
      <c r="AJP68" s="0"/>
      <c r="AJQ68" s="0"/>
      <c r="AJR68" s="0"/>
      <c r="AJS68" s="0"/>
      <c r="AJT68" s="0"/>
      <c r="AJU68" s="0"/>
      <c r="AJV68" s="0"/>
      <c r="AJW68" s="0"/>
      <c r="AJX68" s="0"/>
      <c r="AJY68" s="0"/>
      <c r="AJZ68" s="0"/>
      <c r="AKA68" s="0"/>
      <c r="AKB68" s="0"/>
      <c r="AKC68" s="0"/>
      <c r="AKD68" s="0"/>
      <c r="AKE68" s="0"/>
      <c r="AKF68" s="0"/>
      <c r="AKG68" s="0"/>
      <c r="AKH68" s="0"/>
      <c r="AKI68" s="0"/>
      <c r="AKJ68" s="0"/>
      <c r="AKK68" s="0"/>
      <c r="AKL68" s="0"/>
      <c r="AKM68" s="0"/>
      <c r="AKN68" s="0"/>
      <c r="AKO68" s="0"/>
      <c r="AKP68" s="0"/>
      <c r="AKQ68" s="0"/>
      <c r="AKR68" s="0"/>
      <c r="AKS68" s="0"/>
      <c r="AKT68" s="0"/>
      <c r="AKU68" s="0"/>
      <c r="AKV68" s="0"/>
      <c r="AKW68" s="0"/>
      <c r="AKX68" s="0"/>
      <c r="AKY68" s="0"/>
      <c r="AKZ68" s="0"/>
      <c r="ALA68" s="0"/>
      <c r="ALB68" s="0"/>
      <c r="ALC68" s="0"/>
      <c r="ALD68" s="0"/>
      <c r="ALE68" s="0"/>
      <c r="ALF68" s="0"/>
      <c r="ALG68" s="0"/>
      <c r="ALH68" s="0"/>
      <c r="ALI68" s="0"/>
      <c r="ALJ68" s="0"/>
      <c r="ALK68" s="0"/>
      <c r="ALL68" s="0"/>
      <c r="ALM68" s="0"/>
      <c r="ALN68" s="0"/>
      <c r="ALO68" s="0"/>
      <c r="ALP68" s="0"/>
      <c r="ALQ68" s="0"/>
      <c r="ALR68" s="0"/>
      <c r="ALS68" s="0"/>
      <c r="ALT68" s="0"/>
      <c r="ALU68" s="0"/>
      <c r="ALV68" s="0"/>
      <c r="ALW68" s="0"/>
      <c r="ALX68" s="0"/>
      <c r="ALY68" s="0"/>
      <c r="ALZ68" s="0"/>
      <c r="AMA68" s="0"/>
      <c r="AMB68" s="0"/>
      <c r="AMC68" s="0"/>
      <c r="AMD68" s="0"/>
      <c r="AME68" s="0"/>
      <c r="AMF68" s="0"/>
      <c r="AMG68" s="0"/>
      <c r="AMH68" s="0"/>
      <c r="AMI68" s="0"/>
      <c r="AMJ68" s="0"/>
    </row>
    <row r="69" customFormat="false" ht="13.8" hidden="false" customHeight="false" outlineLevel="0" collapsed="false">
      <c r="A69" s="1" t="s">
        <v>86</v>
      </c>
      <c r="B69" s="1" t="s">
        <v>61</v>
      </c>
      <c r="C69" s="1" t="s">
        <v>81</v>
      </c>
      <c r="D69" s="1" t="s">
        <v>14</v>
      </c>
      <c r="E69" s="1" t="n">
        <v>47</v>
      </c>
      <c r="F69" s="7" t="n">
        <v>5.99</v>
      </c>
      <c r="G69" s="1" t="n">
        <v>3776668</v>
      </c>
      <c r="H69" s="1" t="n">
        <v>3296219</v>
      </c>
      <c r="I69" s="1" t="n">
        <v>0.03</v>
      </c>
      <c r="J69" s="4" t="n">
        <v>0.000515742430948914</v>
      </c>
      <c r="K69" s="1" t="n">
        <v>20.99</v>
      </c>
      <c r="L69" s="7"/>
      <c r="M69" s="7"/>
      <c r="N69" s="0"/>
      <c r="O69" s="0"/>
      <c r="P69" s="0"/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AB69" s="0"/>
      <c r="AC69" s="0"/>
      <c r="AD69" s="0"/>
      <c r="AE69" s="0"/>
      <c r="AF69" s="0"/>
      <c r="AG69" s="0"/>
      <c r="AH69" s="0"/>
      <c r="AI69" s="0"/>
      <c r="AJ69" s="0"/>
      <c r="AK69" s="0"/>
      <c r="AL69" s="0"/>
      <c r="AM69" s="0"/>
      <c r="AN69" s="0"/>
      <c r="AO69" s="0"/>
      <c r="AP69" s="0"/>
      <c r="AQ69" s="0"/>
      <c r="AR69" s="0"/>
      <c r="AS69" s="0"/>
      <c r="AT69" s="0"/>
      <c r="AU69" s="0"/>
      <c r="AV69" s="0"/>
      <c r="AW69" s="0"/>
      <c r="AX69" s="0"/>
      <c r="AY69" s="0"/>
      <c r="AZ69" s="0"/>
      <c r="BA69" s="0"/>
      <c r="BB69" s="0"/>
      <c r="BC69" s="0"/>
      <c r="BD69" s="0"/>
      <c r="BE69" s="0"/>
      <c r="BF69" s="0"/>
      <c r="BG69" s="0"/>
      <c r="BH69" s="0"/>
      <c r="BI69" s="0"/>
      <c r="BJ69" s="0"/>
      <c r="BK69" s="0"/>
      <c r="BL69" s="0"/>
      <c r="BM69" s="0"/>
      <c r="BN69" s="0"/>
      <c r="BO69" s="0"/>
      <c r="BP69" s="0"/>
      <c r="BQ69" s="0"/>
      <c r="BR69" s="0"/>
      <c r="BS69" s="0"/>
      <c r="BT69" s="0"/>
      <c r="BU69" s="0"/>
      <c r="BV69" s="0"/>
      <c r="BW69" s="0"/>
      <c r="BX69" s="0"/>
      <c r="BY69" s="0"/>
      <c r="BZ69" s="0"/>
      <c r="CA69" s="0"/>
      <c r="CB69" s="0"/>
      <c r="CC69" s="0"/>
      <c r="CD69" s="0"/>
      <c r="CE69" s="0"/>
      <c r="CF69" s="0"/>
      <c r="CG69" s="0"/>
      <c r="CH69" s="0"/>
      <c r="CI69" s="0"/>
      <c r="CJ69" s="0"/>
      <c r="CK69" s="0"/>
      <c r="CL69" s="0"/>
      <c r="CM69" s="0"/>
      <c r="CN69" s="0"/>
      <c r="CO69" s="0"/>
      <c r="CP69" s="0"/>
      <c r="CQ69" s="0"/>
      <c r="CR69" s="0"/>
      <c r="CS69" s="0"/>
      <c r="CT69" s="0"/>
      <c r="CU69" s="0"/>
      <c r="CV69" s="0"/>
      <c r="CW69" s="0"/>
      <c r="CX69" s="0"/>
      <c r="CY69" s="0"/>
      <c r="CZ69" s="0"/>
      <c r="DA69" s="0"/>
      <c r="DB69" s="0"/>
      <c r="DC69" s="0"/>
      <c r="DD69" s="0"/>
      <c r="DE69" s="0"/>
      <c r="DF69" s="0"/>
      <c r="DG69" s="0"/>
      <c r="DH69" s="0"/>
      <c r="DI69" s="0"/>
      <c r="DJ69" s="0"/>
      <c r="DK69" s="0"/>
      <c r="DL69" s="0"/>
      <c r="DM69" s="0"/>
      <c r="DN69" s="0"/>
      <c r="DO69" s="0"/>
      <c r="DP69" s="0"/>
      <c r="DQ69" s="0"/>
      <c r="DR69" s="0"/>
      <c r="DS69" s="0"/>
      <c r="DT69" s="0"/>
      <c r="DU69" s="0"/>
      <c r="DV69" s="0"/>
      <c r="DW69" s="0"/>
      <c r="DX69" s="0"/>
      <c r="DY69" s="0"/>
      <c r="DZ69" s="0"/>
      <c r="EA69" s="0"/>
      <c r="EB69" s="0"/>
      <c r="EC69" s="0"/>
      <c r="ED69" s="0"/>
      <c r="EE69" s="0"/>
      <c r="EF69" s="0"/>
      <c r="EG69" s="0"/>
      <c r="EH69" s="0"/>
      <c r="EI69" s="0"/>
      <c r="EJ69" s="0"/>
      <c r="EK69" s="0"/>
      <c r="EL69" s="0"/>
      <c r="EM69" s="0"/>
      <c r="EN69" s="0"/>
      <c r="EO69" s="0"/>
      <c r="EP69" s="0"/>
      <c r="EQ69" s="0"/>
      <c r="ER69" s="0"/>
      <c r="ES69" s="0"/>
      <c r="ET69" s="0"/>
      <c r="EU69" s="0"/>
      <c r="EV69" s="0"/>
      <c r="EW69" s="0"/>
      <c r="EX69" s="0"/>
      <c r="EY69" s="0"/>
      <c r="EZ69" s="0"/>
      <c r="FA69" s="0"/>
      <c r="FB69" s="0"/>
      <c r="FC69" s="0"/>
      <c r="FD69" s="0"/>
      <c r="FE69" s="0"/>
      <c r="FF69" s="0"/>
      <c r="FG69" s="0"/>
      <c r="FH69" s="0"/>
      <c r="FI69" s="0"/>
      <c r="FJ69" s="0"/>
      <c r="FK69" s="0"/>
      <c r="FL69" s="0"/>
      <c r="FM69" s="0"/>
      <c r="FN69" s="0"/>
      <c r="FO69" s="0"/>
      <c r="FP69" s="0"/>
      <c r="FQ69" s="0"/>
      <c r="FR69" s="0"/>
      <c r="FS69" s="0"/>
      <c r="FT69" s="0"/>
      <c r="FU69" s="0"/>
      <c r="FV69" s="0"/>
      <c r="FW69" s="0"/>
      <c r="FX69" s="0"/>
      <c r="FY69" s="0"/>
      <c r="FZ69" s="0"/>
      <c r="GA69" s="0"/>
      <c r="GB69" s="0"/>
      <c r="GC69" s="0"/>
      <c r="GD69" s="0"/>
      <c r="GE69" s="0"/>
      <c r="GF69" s="0"/>
      <c r="GG69" s="0"/>
      <c r="GH69" s="0"/>
      <c r="GI69" s="0"/>
      <c r="GJ69" s="0"/>
      <c r="GK69" s="0"/>
      <c r="GL69" s="0"/>
      <c r="GM69" s="0"/>
      <c r="GN69" s="0"/>
      <c r="GO69" s="0"/>
      <c r="GP69" s="0"/>
      <c r="GQ69" s="0"/>
      <c r="GR69" s="0"/>
      <c r="GS69" s="0"/>
      <c r="GT69" s="0"/>
      <c r="GU69" s="0"/>
      <c r="GV69" s="0"/>
      <c r="GW69" s="0"/>
      <c r="GX69" s="0"/>
      <c r="GY69" s="0"/>
      <c r="GZ69" s="0"/>
      <c r="HA69" s="0"/>
      <c r="HB69" s="0"/>
      <c r="HC69" s="0"/>
      <c r="HD69" s="0"/>
      <c r="HE69" s="0"/>
      <c r="HF69" s="0"/>
      <c r="HG69" s="0"/>
      <c r="HH69" s="0"/>
      <c r="HI69" s="0"/>
      <c r="HJ69" s="0"/>
      <c r="HK69" s="0"/>
      <c r="HL69" s="0"/>
      <c r="HM69" s="0"/>
      <c r="HN69" s="0"/>
      <c r="HO69" s="0"/>
      <c r="HP69" s="0"/>
      <c r="HQ69" s="0"/>
      <c r="HR69" s="0"/>
      <c r="HS69" s="0"/>
      <c r="HT69" s="0"/>
      <c r="HU69" s="0"/>
      <c r="HV69" s="0"/>
      <c r="HW69" s="0"/>
      <c r="HX69" s="0"/>
      <c r="HY69" s="0"/>
      <c r="HZ69" s="0"/>
      <c r="IA69" s="0"/>
      <c r="IB69" s="0"/>
      <c r="IC69" s="0"/>
      <c r="ID69" s="0"/>
      <c r="IE69" s="0"/>
      <c r="IF69" s="0"/>
      <c r="IG69" s="0"/>
      <c r="IH69" s="0"/>
      <c r="II69" s="0"/>
      <c r="IJ69" s="0"/>
      <c r="IK69" s="0"/>
      <c r="IL69" s="0"/>
      <c r="IM69" s="0"/>
      <c r="IN69" s="0"/>
      <c r="IO69" s="0"/>
      <c r="IP69" s="0"/>
      <c r="IQ69" s="0"/>
      <c r="IR69" s="0"/>
      <c r="IS69" s="0"/>
      <c r="IT69" s="0"/>
      <c r="IU69" s="0"/>
      <c r="IV69" s="0"/>
      <c r="IW69" s="0"/>
      <c r="IX69" s="0"/>
      <c r="IY69" s="0"/>
      <c r="IZ69" s="0"/>
      <c r="JA69" s="0"/>
      <c r="JB69" s="0"/>
      <c r="JC69" s="0"/>
      <c r="JD69" s="0"/>
      <c r="JE69" s="0"/>
      <c r="JF69" s="0"/>
      <c r="JG69" s="0"/>
      <c r="JH69" s="0"/>
      <c r="JI69" s="0"/>
      <c r="JJ69" s="0"/>
      <c r="JK69" s="0"/>
      <c r="JL69" s="0"/>
      <c r="JM69" s="0"/>
      <c r="JN69" s="0"/>
      <c r="JO69" s="0"/>
      <c r="JP69" s="0"/>
      <c r="JQ69" s="0"/>
      <c r="JR69" s="0"/>
      <c r="JS69" s="0"/>
      <c r="JT69" s="0"/>
      <c r="JU69" s="0"/>
      <c r="JV69" s="0"/>
      <c r="JW69" s="0"/>
      <c r="JX69" s="0"/>
      <c r="JY69" s="0"/>
      <c r="JZ69" s="0"/>
      <c r="KA69" s="0"/>
      <c r="KB69" s="0"/>
      <c r="KC69" s="0"/>
      <c r="KD69" s="0"/>
      <c r="KE69" s="0"/>
      <c r="KF69" s="0"/>
      <c r="KG69" s="0"/>
      <c r="KH69" s="0"/>
      <c r="KI69" s="0"/>
      <c r="KJ69" s="0"/>
      <c r="KK69" s="0"/>
      <c r="KL69" s="0"/>
      <c r="KM69" s="0"/>
      <c r="KN69" s="0"/>
      <c r="KO69" s="0"/>
      <c r="KP69" s="0"/>
      <c r="KQ69" s="0"/>
      <c r="KR69" s="0"/>
      <c r="KS69" s="0"/>
      <c r="KT69" s="0"/>
      <c r="KU69" s="0"/>
      <c r="KV69" s="0"/>
      <c r="KW69" s="0"/>
      <c r="KX69" s="0"/>
      <c r="KY69" s="0"/>
      <c r="KZ69" s="0"/>
      <c r="LA69" s="0"/>
      <c r="LB69" s="0"/>
      <c r="LC69" s="0"/>
      <c r="LD69" s="0"/>
      <c r="LE69" s="0"/>
      <c r="LF69" s="0"/>
      <c r="LG69" s="0"/>
      <c r="LH69" s="0"/>
      <c r="LI69" s="0"/>
      <c r="LJ69" s="0"/>
      <c r="LK69" s="0"/>
      <c r="LL69" s="0"/>
      <c r="LM69" s="0"/>
      <c r="LN69" s="0"/>
      <c r="LO69" s="0"/>
      <c r="LP69" s="0"/>
      <c r="LQ69" s="0"/>
      <c r="LR69" s="0"/>
      <c r="LS69" s="0"/>
      <c r="LT69" s="0"/>
      <c r="LU69" s="0"/>
      <c r="LV69" s="0"/>
      <c r="LW69" s="0"/>
      <c r="LX69" s="0"/>
      <c r="LY69" s="0"/>
      <c r="LZ69" s="0"/>
      <c r="MA69" s="0"/>
      <c r="MB69" s="0"/>
      <c r="MC69" s="0"/>
      <c r="MD69" s="0"/>
      <c r="ME69" s="0"/>
      <c r="MF69" s="0"/>
      <c r="MG69" s="0"/>
      <c r="MH69" s="0"/>
      <c r="MI69" s="0"/>
      <c r="MJ69" s="0"/>
      <c r="MK69" s="0"/>
      <c r="ML69" s="0"/>
      <c r="MM69" s="0"/>
      <c r="MN69" s="0"/>
      <c r="MO69" s="0"/>
      <c r="MP69" s="0"/>
      <c r="MQ69" s="0"/>
      <c r="MR69" s="0"/>
      <c r="MS69" s="0"/>
      <c r="MT69" s="0"/>
      <c r="MU69" s="0"/>
      <c r="MV69" s="0"/>
      <c r="MW69" s="0"/>
      <c r="MX69" s="0"/>
      <c r="MY69" s="0"/>
      <c r="MZ69" s="0"/>
      <c r="NA69" s="0"/>
      <c r="NB69" s="0"/>
      <c r="NC69" s="0"/>
      <c r="ND69" s="0"/>
      <c r="NE69" s="0"/>
      <c r="NF69" s="0"/>
      <c r="NG69" s="0"/>
      <c r="NH69" s="0"/>
      <c r="NI69" s="0"/>
      <c r="NJ69" s="0"/>
      <c r="NK69" s="0"/>
      <c r="NL69" s="0"/>
      <c r="NM69" s="0"/>
      <c r="NN69" s="0"/>
      <c r="NO69" s="0"/>
      <c r="NP69" s="0"/>
      <c r="NQ69" s="0"/>
      <c r="NR69" s="0"/>
      <c r="NS69" s="0"/>
      <c r="NT69" s="0"/>
      <c r="NU69" s="0"/>
      <c r="NV69" s="0"/>
      <c r="NW69" s="0"/>
      <c r="NX69" s="0"/>
      <c r="NY69" s="0"/>
      <c r="NZ69" s="0"/>
      <c r="OA69" s="0"/>
      <c r="OB69" s="0"/>
      <c r="OC69" s="0"/>
      <c r="OD69" s="0"/>
      <c r="OE69" s="0"/>
      <c r="OF69" s="0"/>
      <c r="OG69" s="0"/>
      <c r="OH69" s="0"/>
      <c r="OI69" s="0"/>
      <c r="OJ69" s="0"/>
      <c r="OK69" s="0"/>
      <c r="OL69" s="0"/>
      <c r="OM69" s="0"/>
      <c r="ON69" s="0"/>
      <c r="OO69" s="0"/>
      <c r="OP69" s="0"/>
      <c r="OQ69" s="0"/>
      <c r="OR69" s="0"/>
      <c r="OS69" s="0"/>
      <c r="OT69" s="0"/>
      <c r="OU69" s="0"/>
      <c r="OV69" s="0"/>
      <c r="OW69" s="0"/>
      <c r="OX69" s="0"/>
      <c r="OY69" s="0"/>
      <c r="OZ69" s="0"/>
      <c r="PA69" s="0"/>
      <c r="PB69" s="0"/>
      <c r="PC69" s="0"/>
      <c r="PD69" s="0"/>
      <c r="PE69" s="0"/>
      <c r="PF69" s="0"/>
      <c r="PG69" s="0"/>
      <c r="PH69" s="0"/>
      <c r="PI69" s="0"/>
      <c r="PJ69" s="0"/>
      <c r="PK69" s="0"/>
      <c r="PL69" s="0"/>
      <c r="PM69" s="0"/>
      <c r="PN69" s="0"/>
      <c r="PO69" s="0"/>
      <c r="PP69" s="0"/>
      <c r="PQ69" s="0"/>
      <c r="PR69" s="0"/>
      <c r="PS69" s="0"/>
      <c r="PT69" s="0"/>
      <c r="PU69" s="0"/>
      <c r="PV69" s="0"/>
      <c r="PW69" s="0"/>
      <c r="PX69" s="0"/>
      <c r="PY69" s="0"/>
      <c r="PZ69" s="0"/>
      <c r="QA69" s="0"/>
      <c r="QB69" s="0"/>
      <c r="QC69" s="0"/>
      <c r="QD69" s="0"/>
      <c r="QE69" s="0"/>
      <c r="QF69" s="0"/>
      <c r="QG69" s="0"/>
      <c r="QH69" s="0"/>
      <c r="QI69" s="0"/>
      <c r="QJ69" s="0"/>
      <c r="QK69" s="0"/>
      <c r="QL69" s="0"/>
      <c r="QM69" s="0"/>
      <c r="QN69" s="0"/>
      <c r="QO69" s="0"/>
      <c r="QP69" s="0"/>
      <c r="QQ69" s="0"/>
      <c r="QR69" s="0"/>
      <c r="QS69" s="0"/>
      <c r="QT69" s="0"/>
      <c r="QU69" s="0"/>
      <c r="QV69" s="0"/>
      <c r="QW69" s="0"/>
      <c r="QX69" s="0"/>
      <c r="QY69" s="0"/>
      <c r="QZ69" s="0"/>
      <c r="RA69" s="0"/>
      <c r="RB69" s="0"/>
      <c r="RC69" s="0"/>
      <c r="RD69" s="0"/>
      <c r="RE69" s="0"/>
      <c r="RF69" s="0"/>
      <c r="RG69" s="0"/>
      <c r="RH69" s="0"/>
      <c r="RI69" s="0"/>
      <c r="RJ69" s="0"/>
      <c r="RK69" s="0"/>
      <c r="RL69" s="0"/>
      <c r="RM69" s="0"/>
      <c r="RN69" s="0"/>
      <c r="RO69" s="0"/>
      <c r="RP69" s="0"/>
      <c r="RQ69" s="0"/>
      <c r="RR69" s="0"/>
      <c r="RS69" s="0"/>
      <c r="RT69" s="0"/>
      <c r="RU69" s="0"/>
      <c r="RV69" s="0"/>
      <c r="RW69" s="0"/>
      <c r="RX69" s="0"/>
      <c r="RY69" s="0"/>
      <c r="RZ69" s="0"/>
      <c r="SA69" s="0"/>
      <c r="SB69" s="0"/>
      <c r="SC69" s="0"/>
      <c r="SD69" s="0"/>
      <c r="SE69" s="0"/>
      <c r="SF69" s="0"/>
      <c r="SG69" s="0"/>
      <c r="SH69" s="0"/>
      <c r="SI69" s="0"/>
      <c r="SJ69" s="0"/>
      <c r="SK69" s="0"/>
      <c r="SL69" s="0"/>
      <c r="SM69" s="0"/>
      <c r="SN69" s="0"/>
      <c r="SO69" s="0"/>
      <c r="SP69" s="0"/>
      <c r="SQ69" s="0"/>
      <c r="SR69" s="0"/>
      <c r="SS69" s="0"/>
      <c r="ST69" s="0"/>
      <c r="SU69" s="0"/>
      <c r="SV69" s="0"/>
      <c r="SW69" s="0"/>
      <c r="SX69" s="0"/>
      <c r="SY69" s="0"/>
      <c r="SZ69" s="0"/>
      <c r="TA69" s="0"/>
      <c r="TB69" s="0"/>
      <c r="TC69" s="0"/>
      <c r="TD69" s="0"/>
      <c r="TE69" s="0"/>
      <c r="TF69" s="0"/>
      <c r="TG69" s="0"/>
      <c r="TH69" s="0"/>
      <c r="TI69" s="0"/>
      <c r="TJ69" s="0"/>
      <c r="TK69" s="0"/>
      <c r="TL69" s="0"/>
      <c r="TM69" s="0"/>
      <c r="TN69" s="0"/>
      <c r="TO69" s="0"/>
      <c r="TP69" s="0"/>
      <c r="TQ69" s="0"/>
      <c r="TR69" s="0"/>
      <c r="TS69" s="0"/>
      <c r="TT69" s="0"/>
      <c r="TU69" s="0"/>
      <c r="TV69" s="0"/>
      <c r="TW69" s="0"/>
      <c r="TX69" s="0"/>
      <c r="TY69" s="0"/>
      <c r="TZ69" s="0"/>
      <c r="UA69" s="0"/>
      <c r="UB69" s="0"/>
      <c r="UC69" s="0"/>
      <c r="UD69" s="0"/>
      <c r="UE69" s="0"/>
      <c r="UF69" s="0"/>
      <c r="UG69" s="0"/>
      <c r="UH69" s="0"/>
      <c r="UI69" s="0"/>
      <c r="UJ69" s="0"/>
      <c r="UK69" s="0"/>
      <c r="UL69" s="0"/>
      <c r="UM69" s="0"/>
      <c r="UN69" s="0"/>
      <c r="UO69" s="0"/>
      <c r="UP69" s="0"/>
      <c r="UQ69" s="0"/>
      <c r="UR69" s="0"/>
      <c r="US69" s="0"/>
      <c r="UT69" s="0"/>
      <c r="UU69" s="0"/>
      <c r="UV69" s="0"/>
      <c r="UW69" s="0"/>
      <c r="UX69" s="0"/>
      <c r="UY69" s="0"/>
      <c r="UZ69" s="0"/>
      <c r="VA69" s="0"/>
      <c r="VB69" s="0"/>
      <c r="VC69" s="0"/>
      <c r="VD69" s="0"/>
      <c r="VE69" s="0"/>
      <c r="VF69" s="0"/>
      <c r="VG69" s="0"/>
      <c r="VH69" s="0"/>
      <c r="VI69" s="0"/>
      <c r="VJ69" s="0"/>
      <c r="VK69" s="0"/>
      <c r="VL69" s="0"/>
      <c r="VM69" s="0"/>
      <c r="VN69" s="0"/>
      <c r="VO69" s="0"/>
      <c r="VP69" s="0"/>
      <c r="VQ69" s="0"/>
      <c r="VR69" s="0"/>
      <c r="VS69" s="0"/>
      <c r="VT69" s="0"/>
      <c r="VU69" s="0"/>
      <c r="VV69" s="0"/>
      <c r="VW69" s="0"/>
      <c r="VX69" s="0"/>
      <c r="VY69" s="0"/>
      <c r="VZ69" s="0"/>
      <c r="WA69" s="0"/>
      <c r="WB69" s="0"/>
      <c r="WC69" s="0"/>
      <c r="WD69" s="0"/>
      <c r="WE69" s="0"/>
      <c r="WF69" s="0"/>
      <c r="WG69" s="0"/>
      <c r="WH69" s="0"/>
      <c r="WI69" s="0"/>
      <c r="WJ69" s="0"/>
      <c r="WK69" s="0"/>
      <c r="WL69" s="0"/>
      <c r="WM69" s="0"/>
      <c r="WN69" s="0"/>
      <c r="WO69" s="0"/>
      <c r="WP69" s="0"/>
      <c r="WQ69" s="0"/>
      <c r="WR69" s="0"/>
      <c r="WS69" s="0"/>
      <c r="WT69" s="0"/>
      <c r="WU69" s="0"/>
      <c r="WV69" s="0"/>
      <c r="WW69" s="0"/>
      <c r="WX69" s="0"/>
      <c r="WY69" s="0"/>
      <c r="WZ69" s="0"/>
      <c r="XA69" s="0"/>
      <c r="XB69" s="0"/>
      <c r="XC69" s="0"/>
      <c r="XD69" s="0"/>
      <c r="XE69" s="0"/>
      <c r="XF69" s="0"/>
      <c r="XG69" s="0"/>
      <c r="XH69" s="0"/>
      <c r="XI69" s="0"/>
      <c r="XJ69" s="0"/>
      <c r="XK69" s="0"/>
      <c r="XL69" s="0"/>
      <c r="XM69" s="0"/>
      <c r="XN69" s="0"/>
      <c r="XO69" s="0"/>
      <c r="XP69" s="0"/>
      <c r="XQ69" s="0"/>
      <c r="XR69" s="0"/>
      <c r="XS69" s="0"/>
      <c r="XT69" s="0"/>
      <c r="XU69" s="0"/>
      <c r="XV69" s="0"/>
      <c r="XW69" s="0"/>
      <c r="XX69" s="0"/>
      <c r="XY69" s="0"/>
      <c r="XZ69" s="0"/>
      <c r="YA69" s="0"/>
      <c r="YB69" s="0"/>
      <c r="YC69" s="0"/>
      <c r="YD69" s="0"/>
      <c r="YE69" s="0"/>
      <c r="YF69" s="0"/>
      <c r="YG69" s="0"/>
      <c r="YH69" s="0"/>
      <c r="YI69" s="0"/>
      <c r="YJ69" s="0"/>
      <c r="YK69" s="0"/>
      <c r="YL69" s="0"/>
      <c r="YM69" s="0"/>
      <c r="YN69" s="0"/>
      <c r="YO69" s="0"/>
      <c r="YP69" s="0"/>
      <c r="YQ69" s="0"/>
      <c r="YR69" s="0"/>
      <c r="YS69" s="0"/>
      <c r="YT69" s="0"/>
      <c r="YU69" s="0"/>
      <c r="YV69" s="0"/>
      <c r="YW69" s="0"/>
      <c r="YX69" s="0"/>
      <c r="YY69" s="0"/>
      <c r="YZ69" s="0"/>
      <c r="ZA69" s="0"/>
      <c r="ZB69" s="0"/>
      <c r="ZC69" s="0"/>
      <c r="ZD69" s="0"/>
      <c r="ZE69" s="0"/>
      <c r="ZF69" s="0"/>
      <c r="ZG69" s="0"/>
      <c r="ZH69" s="0"/>
      <c r="ZI69" s="0"/>
      <c r="ZJ69" s="0"/>
      <c r="ZK69" s="0"/>
      <c r="ZL69" s="0"/>
      <c r="ZM69" s="0"/>
      <c r="ZN69" s="0"/>
      <c r="ZO69" s="0"/>
      <c r="ZP69" s="0"/>
      <c r="ZQ69" s="0"/>
      <c r="ZR69" s="0"/>
      <c r="ZS69" s="0"/>
      <c r="ZT69" s="0"/>
      <c r="ZU69" s="0"/>
      <c r="ZV69" s="0"/>
      <c r="ZW69" s="0"/>
      <c r="ZX69" s="0"/>
      <c r="ZY69" s="0"/>
      <c r="ZZ69" s="0"/>
      <c r="AAA69" s="0"/>
      <c r="AAB69" s="0"/>
      <c r="AAC69" s="0"/>
      <c r="AAD69" s="0"/>
      <c r="AAE69" s="0"/>
      <c r="AAF69" s="0"/>
      <c r="AAG69" s="0"/>
      <c r="AAH69" s="0"/>
      <c r="AAI69" s="0"/>
      <c r="AAJ69" s="0"/>
      <c r="AAK69" s="0"/>
      <c r="AAL69" s="0"/>
      <c r="AAM69" s="0"/>
      <c r="AAN69" s="0"/>
      <c r="AAO69" s="0"/>
      <c r="AAP69" s="0"/>
      <c r="AAQ69" s="0"/>
      <c r="AAR69" s="0"/>
      <c r="AAS69" s="0"/>
      <c r="AAT69" s="0"/>
      <c r="AAU69" s="0"/>
      <c r="AAV69" s="0"/>
      <c r="AAW69" s="0"/>
      <c r="AAX69" s="0"/>
      <c r="AAY69" s="0"/>
      <c r="AAZ69" s="0"/>
      <c r="ABA69" s="0"/>
      <c r="ABB69" s="0"/>
      <c r="ABC69" s="0"/>
      <c r="ABD69" s="0"/>
      <c r="ABE69" s="0"/>
      <c r="ABF69" s="0"/>
      <c r="ABG69" s="0"/>
      <c r="ABH69" s="0"/>
      <c r="ABI69" s="0"/>
      <c r="ABJ69" s="0"/>
      <c r="ABK69" s="0"/>
      <c r="ABL69" s="0"/>
      <c r="ABM69" s="0"/>
      <c r="ABN69" s="0"/>
      <c r="ABO69" s="0"/>
      <c r="ABP69" s="0"/>
      <c r="ABQ69" s="0"/>
      <c r="ABR69" s="0"/>
      <c r="ABS69" s="0"/>
      <c r="ABT69" s="0"/>
      <c r="ABU69" s="0"/>
      <c r="ABV69" s="0"/>
      <c r="ABW69" s="0"/>
      <c r="ABX69" s="0"/>
      <c r="ABY69" s="0"/>
      <c r="ABZ69" s="0"/>
      <c r="ACA69" s="0"/>
      <c r="ACB69" s="0"/>
      <c r="ACC69" s="0"/>
      <c r="ACD69" s="0"/>
      <c r="ACE69" s="0"/>
      <c r="ACF69" s="0"/>
      <c r="ACG69" s="0"/>
      <c r="ACH69" s="0"/>
      <c r="ACI69" s="0"/>
      <c r="ACJ69" s="0"/>
      <c r="ACK69" s="0"/>
      <c r="ACL69" s="0"/>
      <c r="ACM69" s="0"/>
      <c r="ACN69" s="0"/>
      <c r="ACO69" s="0"/>
      <c r="ACP69" s="0"/>
      <c r="ACQ69" s="0"/>
      <c r="ACR69" s="0"/>
      <c r="ACS69" s="0"/>
      <c r="ACT69" s="0"/>
      <c r="ACU69" s="0"/>
      <c r="ACV69" s="0"/>
      <c r="ACW69" s="0"/>
      <c r="ACX69" s="0"/>
      <c r="ACY69" s="0"/>
      <c r="ACZ69" s="0"/>
      <c r="ADA69" s="0"/>
      <c r="ADB69" s="0"/>
      <c r="ADC69" s="0"/>
      <c r="ADD69" s="0"/>
      <c r="ADE69" s="0"/>
      <c r="ADF69" s="0"/>
      <c r="ADG69" s="0"/>
      <c r="ADH69" s="0"/>
      <c r="ADI69" s="0"/>
      <c r="ADJ69" s="0"/>
      <c r="ADK69" s="0"/>
      <c r="ADL69" s="0"/>
      <c r="ADM69" s="0"/>
      <c r="ADN69" s="0"/>
      <c r="ADO69" s="0"/>
      <c r="ADP69" s="0"/>
      <c r="ADQ69" s="0"/>
      <c r="ADR69" s="0"/>
      <c r="ADS69" s="0"/>
      <c r="ADT69" s="0"/>
      <c r="ADU69" s="0"/>
      <c r="ADV69" s="0"/>
      <c r="ADW69" s="0"/>
      <c r="ADX69" s="0"/>
      <c r="ADY69" s="0"/>
      <c r="ADZ69" s="0"/>
      <c r="AEA69" s="0"/>
      <c r="AEB69" s="0"/>
      <c r="AEC69" s="0"/>
      <c r="AED69" s="0"/>
      <c r="AEE69" s="0"/>
      <c r="AEF69" s="0"/>
      <c r="AEG69" s="0"/>
      <c r="AEH69" s="0"/>
      <c r="AEI69" s="0"/>
      <c r="AEJ69" s="0"/>
      <c r="AEK69" s="0"/>
      <c r="AEL69" s="0"/>
      <c r="AEM69" s="0"/>
      <c r="AEN69" s="0"/>
      <c r="AEO69" s="0"/>
      <c r="AEP69" s="0"/>
      <c r="AEQ69" s="0"/>
      <c r="AER69" s="0"/>
      <c r="AES69" s="0"/>
      <c r="AET69" s="0"/>
      <c r="AEU69" s="0"/>
      <c r="AEV69" s="0"/>
      <c r="AEW69" s="0"/>
      <c r="AEX69" s="0"/>
      <c r="AEY69" s="0"/>
      <c r="AEZ69" s="0"/>
      <c r="AFA69" s="0"/>
      <c r="AFB69" s="0"/>
      <c r="AFC69" s="0"/>
      <c r="AFD69" s="0"/>
      <c r="AFE69" s="0"/>
      <c r="AFF69" s="0"/>
      <c r="AFG69" s="0"/>
      <c r="AFH69" s="0"/>
      <c r="AFI69" s="0"/>
      <c r="AFJ69" s="0"/>
      <c r="AFK69" s="0"/>
      <c r="AFL69" s="0"/>
      <c r="AFM69" s="0"/>
      <c r="AFN69" s="0"/>
      <c r="AFO69" s="0"/>
      <c r="AFP69" s="0"/>
      <c r="AFQ69" s="0"/>
      <c r="AFR69" s="0"/>
      <c r="AFS69" s="0"/>
      <c r="AFT69" s="0"/>
      <c r="AFU69" s="0"/>
      <c r="AFV69" s="0"/>
      <c r="AFW69" s="0"/>
      <c r="AFX69" s="0"/>
      <c r="AFY69" s="0"/>
      <c r="AFZ69" s="0"/>
      <c r="AGA69" s="0"/>
      <c r="AGB69" s="0"/>
      <c r="AGC69" s="0"/>
      <c r="AGD69" s="0"/>
      <c r="AGE69" s="0"/>
      <c r="AGF69" s="0"/>
      <c r="AGG69" s="0"/>
      <c r="AGH69" s="0"/>
      <c r="AGI69" s="0"/>
      <c r="AGJ69" s="0"/>
      <c r="AGK69" s="0"/>
      <c r="AGL69" s="0"/>
      <c r="AGM69" s="0"/>
      <c r="AGN69" s="0"/>
      <c r="AGO69" s="0"/>
      <c r="AGP69" s="0"/>
      <c r="AGQ69" s="0"/>
      <c r="AGR69" s="0"/>
      <c r="AGS69" s="0"/>
      <c r="AGT69" s="0"/>
      <c r="AGU69" s="0"/>
      <c r="AGV69" s="0"/>
      <c r="AGW69" s="0"/>
      <c r="AGX69" s="0"/>
      <c r="AGY69" s="0"/>
      <c r="AGZ69" s="0"/>
      <c r="AHA69" s="0"/>
      <c r="AHB69" s="0"/>
      <c r="AHC69" s="0"/>
      <c r="AHD69" s="0"/>
      <c r="AHE69" s="0"/>
      <c r="AHF69" s="0"/>
      <c r="AHG69" s="0"/>
      <c r="AHH69" s="0"/>
      <c r="AHI69" s="0"/>
      <c r="AHJ69" s="0"/>
      <c r="AHK69" s="0"/>
      <c r="AHL69" s="0"/>
      <c r="AHM69" s="0"/>
      <c r="AHN69" s="0"/>
      <c r="AHO69" s="0"/>
      <c r="AHP69" s="0"/>
      <c r="AHQ69" s="0"/>
      <c r="AHR69" s="0"/>
      <c r="AHS69" s="0"/>
      <c r="AHT69" s="0"/>
      <c r="AHU69" s="0"/>
      <c r="AHV69" s="0"/>
      <c r="AHW69" s="0"/>
      <c r="AHX69" s="0"/>
      <c r="AHY69" s="0"/>
      <c r="AHZ69" s="0"/>
      <c r="AIA69" s="0"/>
      <c r="AIB69" s="0"/>
      <c r="AIC69" s="0"/>
      <c r="AID69" s="0"/>
      <c r="AIE69" s="0"/>
      <c r="AIF69" s="0"/>
      <c r="AIG69" s="0"/>
      <c r="AIH69" s="0"/>
      <c r="AII69" s="0"/>
      <c r="AIJ69" s="0"/>
      <c r="AIK69" s="0"/>
      <c r="AIL69" s="0"/>
      <c r="AIM69" s="0"/>
      <c r="AIN69" s="0"/>
      <c r="AIO69" s="0"/>
      <c r="AIP69" s="0"/>
      <c r="AIQ69" s="0"/>
      <c r="AIR69" s="0"/>
      <c r="AIS69" s="0"/>
      <c r="AIT69" s="0"/>
      <c r="AIU69" s="0"/>
      <c r="AIV69" s="0"/>
      <c r="AIW69" s="0"/>
      <c r="AIX69" s="0"/>
      <c r="AIY69" s="0"/>
      <c r="AIZ69" s="0"/>
      <c r="AJA69" s="0"/>
      <c r="AJB69" s="0"/>
      <c r="AJC69" s="0"/>
      <c r="AJD69" s="0"/>
      <c r="AJE69" s="0"/>
      <c r="AJF69" s="0"/>
      <c r="AJG69" s="0"/>
      <c r="AJH69" s="0"/>
      <c r="AJI69" s="0"/>
      <c r="AJJ69" s="0"/>
      <c r="AJK69" s="0"/>
      <c r="AJL69" s="0"/>
      <c r="AJM69" s="0"/>
      <c r="AJN69" s="0"/>
      <c r="AJO69" s="0"/>
      <c r="AJP69" s="0"/>
      <c r="AJQ69" s="0"/>
      <c r="AJR69" s="0"/>
      <c r="AJS69" s="0"/>
      <c r="AJT69" s="0"/>
      <c r="AJU69" s="0"/>
      <c r="AJV69" s="0"/>
      <c r="AJW69" s="0"/>
      <c r="AJX69" s="0"/>
      <c r="AJY69" s="0"/>
      <c r="AJZ69" s="0"/>
      <c r="AKA69" s="0"/>
      <c r="AKB69" s="0"/>
      <c r="AKC69" s="0"/>
      <c r="AKD69" s="0"/>
      <c r="AKE69" s="0"/>
      <c r="AKF69" s="0"/>
      <c r="AKG69" s="0"/>
      <c r="AKH69" s="0"/>
      <c r="AKI69" s="0"/>
      <c r="AKJ69" s="0"/>
      <c r="AKK69" s="0"/>
      <c r="AKL69" s="0"/>
      <c r="AKM69" s="0"/>
      <c r="AKN69" s="0"/>
      <c r="AKO69" s="0"/>
      <c r="AKP69" s="0"/>
      <c r="AKQ69" s="0"/>
      <c r="AKR69" s="0"/>
      <c r="AKS69" s="0"/>
      <c r="AKT69" s="0"/>
      <c r="AKU69" s="0"/>
      <c r="AKV69" s="0"/>
      <c r="AKW69" s="0"/>
      <c r="AKX69" s="0"/>
      <c r="AKY69" s="0"/>
      <c r="AKZ69" s="0"/>
      <c r="ALA69" s="0"/>
      <c r="ALB69" s="0"/>
      <c r="ALC69" s="0"/>
      <c r="ALD69" s="0"/>
      <c r="ALE69" s="0"/>
      <c r="ALF69" s="0"/>
      <c r="ALG69" s="0"/>
      <c r="ALH69" s="0"/>
      <c r="ALI69" s="0"/>
      <c r="ALJ69" s="0"/>
      <c r="ALK69" s="0"/>
      <c r="ALL69" s="0"/>
      <c r="ALM69" s="0"/>
      <c r="ALN69" s="0"/>
      <c r="ALO69" s="0"/>
      <c r="ALP69" s="0"/>
      <c r="ALQ69" s="0"/>
      <c r="ALR69" s="0"/>
      <c r="ALS69" s="0"/>
      <c r="ALT69" s="0"/>
      <c r="ALU69" s="0"/>
      <c r="ALV69" s="0"/>
      <c r="ALW69" s="0"/>
      <c r="ALX69" s="0"/>
      <c r="ALY69" s="0"/>
      <c r="ALZ69" s="0"/>
      <c r="AMA69" s="0"/>
      <c r="AMB69" s="0"/>
      <c r="AMC69" s="0"/>
      <c r="AMD69" s="0"/>
      <c r="AME69" s="0"/>
      <c r="AMF69" s="0"/>
      <c r="AMG69" s="0"/>
      <c r="AMH69" s="0"/>
      <c r="AMI69" s="0"/>
      <c r="AMJ69" s="0"/>
    </row>
    <row r="70" customFormat="false" ht="13.8" hidden="false" customHeight="false" outlineLevel="0" collapsed="false">
      <c r="A70" s="1" t="s">
        <v>87</v>
      </c>
      <c r="B70" s="1" t="s">
        <v>61</v>
      </c>
      <c r="C70" s="1" t="s">
        <v>88</v>
      </c>
      <c r="D70" s="1" t="s">
        <v>25</v>
      </c>
      <c r="E70" s="1" t="n">
        <v>33</v>
      </c>
      <c r="F70" s="7" t="n">
        <v>4.61</v>
      </c>
      <c r="G70" s="1" t="n">
        <v>4566694</v>
      </c>
      <c r="H70" s="1" t="n">
        <v>4035537</v>
      </c>
      <c r="I70" s="1" t="n">
        <v>0.02</v>
      </c>
      <c r="J70" s="4" t="n">
        <v>0.00032213804507306</v>
      </c>
      <c r="K70" s="1" t="n">
        <v>50.36</v>
      </c>
      <c r="L70" s="7"/>
      <c r="M70" s="7"/>
      <c r="N70" s="0"/>
      <c r="O70" s="0"/>
      <c r="P70" s="0"/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AB70" s="0"/>
      <c r="AC70" s="0"/>
      <c r="AD70" s="0"/>
      <c r="AE70" s="0"/>
      <c r="AF70" s="0"/>
      <c r="AG70" s="0"/>
      <c r="AH70" s="0"/>
      <c r="AI70" s="0"/>
      <c r="AJ70" s="0"/>
      <c r="AK70" s="0"/>
      <c r="AL70" s="0"/>
      <c r="AM70" s="0"/>
      <c r="AN70" s="0"/>
      <c r="AO70" s="0"/>
      <c r="AP70" s="0"/>
      <c r="AQ70" s="0"/>
      <c r="AR70" s="0"/>
      <c r="AS70" s="0"/>
      <c r="AT70" s="0"/>
      <c r="AU70" s="0"/>
      <c r="AV70" s="0"/>
      <c r="AW70" s="0"/>
      <c r="AX70" s="0"/>
      <c r="AY70" s="0"/>
      <c r="AZ70" s="0"/>
      <c r="BA70" s="0"/>
      <c r="BB70" s="0"/>
      <c r="BC70" s="0"/>
      <c r="BD70" s="0"/>
      <c r="BE70" s="0"/>
      <c r="BF70" s="0"/>
      <c r="BG70" s="0"/>
      <c r="BH70" s="0"/>
      <c r="BI70" s="0"/>
      <c r="BJ70" s="0"/>
      <c r="BK70" s="0"/>
      <c r="BL70" s="0"/>
      <c r="BM70" s="0"/>
      <c r="BN70" s="0"/>
      <c r="BO70" s="0"/>
      <c r="BP70" s="0"/>
      <c r="BQ70" s="0"/>
      <c r="BR70" s="0"/>
      <c r="BS70" s="0"/>
      <c r="BT70" s="0"/>
      <c r="BU70" s="0"/>
      <c r="BV70" s="0"/>
      <c r="BW70" s="0"/>
      <c r="BX70" s="0"/>
      <c r="BY70" s="0"/>
      <c r="BZ70" s="0"/>
      <c r="CA70" s="0"/>
      <c r="CB70" s="0"/>
      <c r="CC70" s="0"/>
      <c r="CD70" s="0"/>
      <c r="CE70" s="0"/>
      <c r="CF70" s="0"/>
      <c r="CG70" s="0"/>
      <c r="CH70" s="0"/>
      <c r="CI70" s="0"/>
      <c r="CJ70" s="0"/>
      <c r="CK70" s="0"/>
      <c r="CL70" s="0"/>
      <c r="CM70" s="0"/>
      <c r="CN70" s="0"/>
      <c r="CO70" s="0"/>
      <c r="CP70" s="0"/>
      <c r="CQ70" s="0"/>
      <c r="CR70" s="0"/>
      <c r="CS70" s="0"/>
      <c r="CT70" s="0"/>
      <c r="CU70" s="0"/>
      <c r="CV70" s="0"/>
      <c r="CW70" s="0"/>
      <c r="CX70" s="0"/>
      <c r="CY70" s="0"/>
      <c r="CZ70" s="0"/>
      <c r="DA70" s="0"/>
      <c r="DB70" s="0"/>
      <c r="DC70" s="0"/>
      <c r="DD70" s="0"/>
      <c r="DE70" s="0"/>
      <c r="DF70" s="0"/>
      <c r="DG70" s="0"/>
      <c r="DH70" s="0"/>
      <c r="DI70" s="0"/>
      <c r="DJ70" s="0"/>
      <c r="DK70" s="0"/>
      <c r="DL70" s="0"/>
      <c r="DM70" s="0"/>
      <c r="DN70" s="0"/>
      <c r="DO70" s="0"/>
      <c r="DP70" s="0"/>
      <c r="DQ70" s="0"/>
      <c r="DR70" s="0"/>
      <c r="DS70" s="0"/>
      <c r="DT70" s="0"/>
      <c r="DU70" s="0"/>
      <c r="DV70" s="0"/>
      <c r="DW70" s="0"/>
      <c r="DX70" s="0"/>
      <c r="DY70" s="0"/>
      <c r="DZ70" s="0"/>
      <c r="EA70" s="0"/>
      <c r="EB70" s="0"/>
      <c r="EC70" s="0"/>
      <c r="ED70" s="0"/>
      <c r="EE70" s="0"/>
      <c r="EF70" s="0"/>
      <c r="EG70" s="0"/>
      <c r="EH70" s="0"/>
      <c r="EI70" s="0"/>
      <c r="EJ70" s="0"/>
      <c r="EK70" s="0"/>
      <c r="EL70" s="0"/>
      <c r="EM70" s="0"/>
      <c r="EN70" s="0"/>
      <c r="EO70" s="0"/>
      <c r="EP70" s="0"/>
      <c r="EQ70" s="0"/>
      <c r="ER70" s="0"/>
      <c r="ES70" s="0"/>
      <c r="ET70" s="0"/>
      <c r="EU70" s="0"/>
      <c r="EV70" s="0"/>
      <c r="EW70" s="0"/>
      <c r="EX70" s="0"/>
      <c r="EY70" s="0"/>
      <c r="EZ70" s="0"/>
      <c r="FA70" s="0"/>
      <c r="FB70" s="0"/>
      <c r="FC70" s="0"/>
      <c r="FD70" s="0"/>
      <c r="FE70" s="0"/>
      <c r="FF70" s="0"/>
      <c r="FG70" s="0"/>
      <c r="FH70" s="0"/>
      <c r="FI70" s="0"/>
      <c r="FJ70" s="0"/>
      <c r="FK70" s="0"/>
      <c r="FL70" s="0"/>
      <c r="FM70" s="0"/>
      <c r="FN70" s="0"/>
      <c r="FO70" s="0"/>
      <c r="FP70" s="0"/>
      <c r="FQ70" s="0"/>
      <c r="FR70" s="0"/>
      <c r="FS70" s="0"/>
      <c r="FT70" s="0"/>
      <c r="FU70" s="0"/>
      <c r="FV70" s="0"/>
      <c r="FW70" s="0"/>
      <c r="FX70" s="0"/>
      <c r="FY70" s="0"/>
      <c r="FZ70" s="0"/>
      <c r="GA70" s="0"/>
      <c r="GB70" s="0"/>
      <c r="GC70" s="0"/>
      <c r="GD70" s="0"/>
      <c r="GE70" s="0"/>
      <c r="GF70" s="0"/>
      <c r="GG70" s="0"/>
      <c r="GH70" s="0"/>
      <c r="GI70" s="0"/>
      <c r="GJ70" s="0"/>
      <c r="GK70" s="0"/>
      <c r="GL70" s="0"/>
      <c r="GM70" s="0"/>
      <c r="GN70" s="0"/>
      <c r="GO70" s="0"/>
      <c r="GP70" s="0"/>
      <c r="GQ70" s="0"/>
      <c r="GR70" s="0"/>
      <c r="GS70" s="0"/>
      <c r="GT70" s="0"/>
      <c r="GU70" s="0"/>
      <c r="GV70" s="0"/>
      <c r="GW70" s="0"/>
      <c r="GX70" s="0"/>
      <c r="GY70" s="0"/>
      <c r="GZ70" s="0"/>
      <c r="HA70" s="0"/>
      <c r="HB70" s="0"/>
      <c r="HC70" s="0"/>
      <c r="HD70" s="0"/>
      <c r="HE70" s="0"/>
      <c r="HF70" s="0"/>
      <c r="HG70" s="0"/>
      <c r="HH70" s="0"/>
      <c r="HI70" s="0"/>
      <c r="HJ70" s="0"/>
      <c r="HK70" s="0"/>
      <c r="HL70" s="0"/>
      <c r="HM70" s="0"/>
      <c r="HN70" s="0"/>
      <c r="HO70" s="0"/>
      <c r="HP70" s="0"/>
      <c r="HQ70" s="0"/>
      <c r="HR70" s="0"/>
      <c r="HS70" s="0"/>
      <c r="HT70" s="0"/>
      <c r="HU70" s="0"/>
      <c r="HV70" s="0"/>
      <c r="HW70" s="0"/>
      <c r="HX70" s="0"/>
      <c r="HY70" s="0"/>
      <c r="HZ70" s="0"/>
      <c r="IA70" s="0"/>
      <c r="IB70" s="0"/>
      <c r="IC70" s="0"/>
      <c r="ID70" s="0"/>
      <c r="IE70" s="0"/>
      <c r="IF70" s="0"/>
      <c r="IG70" s="0"/>
      <c r="IH70" s="0"/>
      <c r="II70" s="0"/>
      <c r="IJ70" s="0"/>
      <c r="IK70" s="0"/>
      <c r="IL70" s="0"/>
      <c r="IM70" s="0"/>
      <c r="IN70" s="0"/>
      <c r="IO70" s="0"/>
      <c r="IP70" s="0"/>
      <c r="IQ70" s="0"/>
      <c r="IR70" s="0"/>
      <c r="IS70" s="0"/>
      <c r="IT70" s="0"/>
      <c r="IU70" s="0"/>
      <c r="IV70" s="0"/>
      <c r="IW70" s="0"/>
      <c r="IX70" s="0"/>
      <c r="IY70" s="0"/>
      <c r="IZ70" s="0"/>
      <c r="JA70" s="0"/>
      <c r="JB70" s="0"/>
      <c r="JC70" s="0"/>
      <c r="JD70" s="0"/>
      <c r="JE70" s="0"/>
      <c r="JF70" s="0"/>
      <c r="JG70" s="0"/>
      <c r="JH70" s="0"/>
      <c r="JI70" s="0"/>
      <c r="JJ70" s="0"/>
      <c r="JK70" s="0"/>
      <c r="JL70" s="0"/>
      <c r="JM70" s="0"/>
      <c r="JN70" s="0"/>
      <c r="JO70" s="0"/>
      <c r="JP70" s="0"/>
      <c r="JQ70" s="0"/>
      <c r="JR70" s="0"/>
      <c r="JS70" s="0"/>
      <c r="JT70" s="0"/>
      <c r="JU70" s="0"/>
      <c r="JV70" s="0"/>
      <c r="JW70" s="0"/>
      <c r="JX70" s="0"/>
      <c r="JY70" s="0"/>
      <c r="JZ70" s="0"/>
      <c r="KA70" s="0"/>
      <c r="KB70" s="0"/>
      <c r="KC70" s="0"/>
      <c r="KD70" s="0"/>
      <c r="KE70" s="0"/>
      <c r="KF70" s="0"/>
      <c r="KG70" s="0"/>
      <c r="KH70" s="0"/>
      <c r="KI70" s="0"/>
      <c r="KJ70" s="0"/>
      <c r="KK70" s="0"/>
      <c r="KL70" s="0"/>
      <c r="KM70" s="0"/>
      <c r="KN70" s="0"/>
      <c r="KO70" s="0"/>
      <c r="KP70" s="0"/>
      <c r="KQ70" s="0"/>
      <c r="KR70" s="0"/>
      <c r="KS70" s="0"/>
      <c r="KT70" s="0"/>
      <c r="KU70" s="0"/>
      <c r="KV70" s="0"/>
      <c r="KW70" s="0"/>
      <c r="KX70" s="0"/>
      <c r="KY70" s="0"/>
      <c r="KZ70" s="0"/>
      <c r="LA70" s="0"/>
      <c r="LB70" s="0"/>
      <c r="LC70" s="0"/>
      <c r="LD70" s="0"/>
      <c r="LE70" s="0"/>
      <c r="LF70" s="0"/>
      <c r="LG70" s="0"/>
      <c r="LH70" s="0"/>
      <c r="LI70" s="0"/>
      <c r="LJ70" s="0"/>
      <c r="LK70" s="0"/>
      <c r="LL70" s="0"/>
      <c r="LM70" s="0"/>
      <c r="LN70" s="0"/>
      <c r="LO70" s="0"/>
      <c r="LP70" s="0"/>
      <c r="LQ70" s="0"/>
      <c r="LR70" s="0"/>
      <c r="LS70" s="0"/>
      <c r="LT70" s="0"/>
      <c r="LU70" s="0"/>
      <c r="LV70" s="0"/>
      <c r="LW70" s="0"/>
      <c r="LX70" s="0"/>
      <c r="LY70" s="0"/>
      <c r="LZ70" s="0"/>
      <c r="MA70" s="0"/>
      <c r="MB70" s="0"/>
      <c r="MC70" s="0"/>
      <c r="MD70" s="0"/>
      <c r="ME70" s="0"/>
      <c r="MF70" s="0"/>
      <c r="MG70" s="0"/>
      <c r="MH70" s="0"/>
      <c r="MI70" s="0"/>
      <c r="MJ70" s="0"/>
      <c r="MK70" s="0"/>
      <c r="ML70" s="0"/>
      <c r="MM70" s="0"/>
      <c r="MN70" s="0"/>
      <c r="MO70" s="0"/>
      <c r="MP70" s="0"/>
      <c r="MQ70" s="0"/>
      <c r="MR70" s="0"/>
      <c r="MS70" s="0"/>
      <c r="MT70" s="0"/>
      <c r="MU70" s="0"/>
      <c r="MV70" s="0"/>
      <c r="MW70" s="0"/>
      <c r="MX70" s="0"/>
      <c r="MY70" s="0"/>
      <c r="MZ70" s="0"/>
      <c r="NA70" s="0"/>
      <c r="NB70" s="0"/>
      <c r="NC70" s="0"/>
      <c r="ND70" s="0"/>
      <c r="NE70" s="0"/>
      <c r="NF70" s="0"/>
      <c r="NG70" s="0"/>
      <c r="NH70" s="0"/>
      <c r="NI70" s="0"/>
      <c r="NJ70" s="0"/>
      <c r="NK70" s="0"/>
      <c r="NL70" s="0"/>
      <c r="NM70" s="0"/>
      <c r="NN70" s="0"/>
      <c r="NO70" s="0"/>
      <c r="NP70" s="0"/>
      <c r="NQ70" s="0"/>
      <c r="NR70" s="0"/>
      <c r="NS70" s="0"/>
      <c r="NT70" s="0"/>
      <c r="NU70" s="0"/>
      <c r="NV70" s="0"/>
      <c r="NW70" s="0"/>
      <c r="NX70" s="0"/>
      <c r="NY70" s="0"/>
      <c r="NZ70" s="0"/>
      <c r="OA70" s="0"/>
      <c r="OB70" s="0"/>
      <c r="OC70" s="0"/>
      <c r="OD70" s="0"/>
      <c r="OE70" s="0"/>
      <c r="OF70" s="0"/>
      <c r="OG70" s="0"/>
      <c r="OH70" s="0"/>
      <c r="OI70" s="0"/>
      <c r="OJ70" s="0"/>
      <c r="OK70" s="0"/>
      <c r="OL70" s="0"/>
      <c r="OM70" s="0"/>
      <c r="ON70" s="0"/>
      <c r="OO70" s="0"/>
      <c r="OP70" s="0"/>
      <c r="OQ70" s="0"/>
      <c r="OR70" s="0"/>
      <c r="OS70" s="0"/>
      <c r="OT70" s="0"/>
      <c r="OU70" s="0"/>
      <c r="OV70" s="0"/>
      <c r="OW70" s="0"/>
      <c r="OX70" s="0"/>
      <c r="OY70" s="0"/>
      <c r="OZ70" s="0"/>
      <c r="PA70" s="0"/>
      <c r="PB70" s="0"/>
      <c r="PC70" s="0"/>
      <c r="PD70" s="0"/>
      <c r="PE70" s="0"/>
      <c r="PF70" s="0"/>
      <c r="PG70" s="0"/>
      <c r="PH70" s="0"/>
      <c r="PI70" s="0"/>
      <c r="PJ70" s="0"/>
      <c r="PK70" s="0"/>
      <c r="PL70" s="0"/>
      <c r="PM70" s="0"/>
      <c r="PN70" s="0"/>
      <c r="PO70" s="0"/>
      <c r="PP70" s="0"/>
      <c r="PQ70" s="0"/>
      <c r="PR70" s="0"/>
      <c r="PS70" s="0"/>
      <c r="PT70" s="0"/>
      <c r="PU70" s="0"/>
      <c r="PV70" s="0"/>
      <c r="PW70" s="0"/>
      <c r="PX70" s="0"/>
      <c r="PY70" s="0"/>
      <c r="PZ70" s="0"/>
      <c r="QA70" s="0"/>
      <c r="QB70" s="0"/>
      <c r="QC70" s="0"/>
      <c r="QD70" s="0"/>
      <c r="QE70" s="0"/>
      <c r="QF70" s="0"/>
      <c r="QG70" s="0"/>
      <c r="QH70" s="0"/>
      <c r="QI70" s="0"/>
      <c r="QJ70" s="0"/>
      <c r="QK70" s="0"/>
      <c r="QL70" s="0"/>
      <c r="QM70" s="0"/>
      <c r="QN70" s="0"/>
      <c r="QO70" s="0"/>
      <c r="QP70" s="0"/>
      <c r="QQ70" s="0"/>
      <c r="QR70" s="0"/>
      <c r="QS70" s="0"/>
      <c r="QT70" s="0"/>
      <c r="QU70" s="0"/>
      <c r="QV70" s="0"/>
      <c r="QW70" s="0"/>
      <c r="QX70" s="0"/>
      <c r="QY70" s="0"/>
      <c r="QZ70" s="0"/>
      <c r="RA70" s="0"/>
      <c r="RB70" s="0"/>
      <c r="RC70" s="0"/>
      <c r="RD70" s="0"/>
      <c r="RE70" s="0"/>
      <c r="RF70" s="0"/>
      <c r="RG70" s="0"/>
      <c r="RH70" s="0"/>
      <c r="RI70" s="0"/>
      <c r="RJ70" s="0"/>
      <c r="RK70" s="0"/>
      <c r="RL70" s="0"/>
      <c r="RM70" s="0"/>
      <c r="RN70" s="0"/>
      <c r="RO70" s="0"/>
      <c r="RP70" s="0"/>
      <c r="RQ70" s="0"/>
      <c r="RR70" s="0"/>
      <c r="RS70" s="0"/>
      <c r="RT70" s="0"/>
      <c r="RU70" s="0"/>
      <c r="RV70" s="0"/>
      <c r="RW70" s="0"/>
      <c r="RX70" s="0"/>
      <c r="RY70" s="0"/>
      <c r="RZ70" s="0"/>
      <c r="SA70" s="0"/>
      <c r="SB70" s="0"/>
      <c r="SC70" s="0"/>
      <c r="SD70" s="0"/>
      <c r="SE70" s="0"/>
      <c r="SF70" s="0"/>
      <c r="SG70" s="0"/>
      <c r="SH70" s="0"/>
      <c r="SI70" s="0"/>
      <c r="SJ70" s="0"/>
      <c r="SK70" s="0"/>
      <c r="SL70" s="0"/>
      <c r="SM70" s="0"/>
      <c r="SN70" s="0"/>
      <c r="SO70" s="0"/>
      <c r="SP70" s="0"/>
      <c r="SQ70" s="0"/>
      <c r="SR70" s="0"/>
      <c r="SS70" s="0"/>
      <c r="ST70" s="0"/>
      <c r="SU70" s="0"/>
      <c r="SV70" s="0"/>
      <c r="SW70" s="0"/>
      <c r="SX70" s="0"/>
      <c r="SY70" s="0"/>
      <c r="SZ70" s="0"/>
      <c r="TA70" s="0"/>
      <c r="TB70" s="0"/>
      <c r="TC70" s="0"/>
      <c r="TD70" s="0"/>
      <c r="TE70" s="0"/>
      <c r="TF70" s="0"/>
      <c r="TG70" s="0"/>
      <c r="TH70" s="0"/>
      <c r="TI70" s="0"/>
      <c r="TJ70" s="0"/>
      <c r="TK70" s="0"/>
      <c r="TL70" s="0"/>
      <c r="TM70" s="0"/>
      <c r="TN70" s="0"/>
      <c r="TO70" s="0"/>
      <c r="TP70" s="0"/>
      <c r="TQ70" s="0"/>
      <c r="TR70" s="0"/>
      <c r="TS70" s="0"/>
      <c r="TT70" s="0"/>
      <c r="TU70" s="0"/>
      <c r="TV70" s="0"/>
      <c r="TW70" s="0"/>
      <c r="TX70" s="0"/>
      <c r="TY70" s="0"/>
      <c r="TZ70" s="0"/>
      <c r="UA70" s="0"/>
      <c r="UB70" s="0"/>
      <c r="UC70" s="0"/>
      <c r="UD70" s="0"/>
      <c r="UE70" s="0"/>
      <c r="UF70" s="0"/>
      <c r="UG70" s="0"/>
      <c r="UH70" s="0"/>
      <c r="UI70" s="0"/>
      <c r="UJ70" s="0"/>
      <c r="UK70" s="0"/>
      <c r="UL70" s="0"/>
      <c r="UM70" s="0"/>
      <c r="UN70" s="0"/>
      <c r="UO70" s="0"/>
      <c r="UP70" s="0"/>
      <c r="UQ70" s="0"/>
      <c r="UR70" s="0"/>
      <c r="US70" s="0"/>
      <c r="UT70" s="0"/>
      <c r="UU70" s="0"/>
      <c r="UV70" s="0"/>
      <c r="UW70" s="0"/>
      <c r="UX70" s="0"/>
      <c r="UY70" s="0"/>
      <c r="UZ70" s="0"/>
      <c r="VA70" s="0"/>
      <c r="VB70" s="0"/>
      <c r="VC70" s="0"/>
      <c r="VD70" s="0"/>
      <c r="VE70" s="0"/>
      <c r="VF70" s="0"/>
      <c r="VG70" s="0"/>
      <c r="VH70" s="0"/>
      <c r="VI70" s="0"/>
      <c r="VJ70" s="0"/>
      <c r="VK70" s="0"/>
      <c r="VL70" s="0"/>
      <c r="VM70" s="0"/>
      <c r="VN70" s="0"/>
      <c r="VO70" s="0"/>
      <c r="VP70" s="0"/>
      <c r="VQ70" s="0"/>
      <c r="VR70" s="0"/>
      <c r="VS70" s="0"/>
      <c r="VT70" s="0"/>
      <c r="VU70" s="0"/>
      <c r="VV70" s="0"/>
      <c r="VW70" s="0"/>
      <c r="VX70" s="0"/>
      <c r="VY70" s="0"/>
      <c r="VZ70" s="0"/>
      <c r="WA70" s="0"/>
      <c r="WB70" s="0"/>
      <c r="WC70" s="0"/>
      <c r="WD70" s="0"/>
      <c r="WE70" s="0"/>
      <c r="WF70" s="0"/>
      <c r="WG70" s="0"/>
      <c r="WH70" s="0"/>
      <c r="WI70" s="0"/>
      <c r="WJ70" s="0"/>
      <c r="WK70" s="0"/>
      <c r="WL70" s="0"/>
      <c r="WM70" s="0"/>
      <c r="WN70" s="0"/>
      <c r="WO70" s="0"/>
      <c r="WP70" s="0"/>
      <c r="WQ70" s="0"/>
      <c r="WR70" s="0"/>
      <c r="WS70" s="0"/>
      <c r="WT70" s="0"/>
      <c r="WU70" s="0"/>
      <c r="WV70" s="0"/>
      <c r="WW70" s="0"/>
      <c r="WX70" s="0"/>
      <c r="WY70" s="0"/>
      <c r="WZ70" s="0"/>
      <c r="XA70" s="0"/>
      <c r="XB70" s="0"/>
      <c r="XC70" s="0"/>
      <c r="XD70" s="0"/>
      <c r="XE70" s="0"/>
      <c r="XF70" s="0"/>
      <c r="XG70" s="0"/>
      <c r="XH70" s="0"/>
      <c r="XI70" s="0"/>
      <c r="XJ70" s="0"/>
      <c r="XK70" s="0"/>
      <c r="XL70" s="0"/>
      <c r="XM70" s="0"/>
      <c r="XN70" s="0"/>
      <c r="XO70" s="0"/>
      <c r="XP70" s="0"/>
      <c r="XQ70" s="0"/>
      <c r="XR70" s="0"/>
      <c r="XS70" s="0"/>
      <c r="XT70" s="0"/>
      <c r="XU70" s="0"/>
      <c r="XV70" s="0"/>
      <c r="XW70" s="0"/>
      <c r="XX70" s="0"/>
      <c r="XY70" s="0"/>
      <c r="XZ70" s="0"/>
      <c r="YA70" s="0"/>
      <c r="YB70" s="0"/>
      <c r="YC70" s="0"/>
      <c r="YD70" s="0"/>
      <c r="YE70" s="0"/>
      <c r="YF70" s="0"/>
      <c r="YG70" s="0"/>
      <c r="YH70" s="0"/>
      <c r="YI70" s="0"/>
      <c r="YJ70" s="0"/>
      <c r="YK70" s="0"/>
      <c r="YL70" s="0"/>
      <c r="YM70" s="0"/>
      <c r="YN70" s="0"/>
      <c r="YO70" s="0"/>
      <c r="YP70" s="0"/>
      <c r="YQ70" s="0"/>
      <c r="YR70" s="0"/>
      <c r="YS70" s="0"/>
      <c r="YT70" s="0"/>
      <c r="YU70" s="0"/>
      <c r="YV70" s="0"/>
      <c r="YW70" s="0"/>
      <c r="YX70" s="0"/>
      <c r="YY70" s="0"/>
      <c r="YZ70" s="0"/>
      <c r="ZA70" s="0"/>
      <c r="ZB70" s="0"/>
      <c r="ZC70" s="0"/>
      <c r="ZD70" s="0"/>
      <c r="ZE70" s="0"/>
      <c r="ZF70" s="0"/>
      <c r="ZG70" s="0"/>
      <c r="ZH70" s="0"/>
      <c r="ZI70" s="0"/>
      <c r="ZJ70" s="0"/>
      <c r="ZK70" s="0"/>
      <c r="ZL70" s="0"/>
      <c r="ZM70" s="0"/>
      <c r="ZN70" s="0"/>
      <c r="ZO70" s="0"/>
      <c r="ZP70" s="0"/>
      <c r="ZQ70" s="0"/>
      <c r="ZR70" s="0"/>
      <c r="ZS70" s="0"/>
      <c r="ZT70" s="0"/>
      <c r="ZU70" s="0"/>
      <c r="ZV70" s="0"/>
      <c r="ZW70" s="0"/>
      <c r="ZX70" s="0"/>
      <c r="ZY70" s="0"/>
      <c r="ZZ70" s="0"/>
      <c r="AAA70" s="0"/>
      <c r="AAB70" s="0"/>
      <c r="AAC70" s="0"/>
      <c r="AAD70" s="0"/>
      <c r="AAE70" s="0"/>
      <c r="AAF70" s="0"/>
      <c r="AAG70" s="0"/>
      <c r="AAH70" s="0"/>
      <c r="AAI70" s="0"/>
      <c r="AAJ70" s="0"/>
      <c r="AAK70" s="0"/>
      <c r="AAL70" s="0"/>
      <c r="AAM70" s="0"/>
      <c r="AAN70" s="0"/>
      <c r="AAO70" s="0"/>
      <c r="AAP70" s="0"/>
      <c r="AAQ70" s="0"/>
      <c r="AAR70" s="0"/>
      <c r="AAS70" s="0"/>
      <c r="AAT70" s="0"/>
      <c r="AAU70" s="0"/>
      <c r="AAV70" s="0"/>
      <c r="AAW70" s="0"/>
      <c r="AAX70" s="0"/>
      <c r="AAY70" s="0"/>
      <c r="AAZ70" s="0"/>
      <c r="ABA70" s="0"/>
      <c r="ABB70" s="0"/>
      <c r="ABC70" s="0"/>
      <c r="ABD70" s="0"/>
      <c r="ABE70" s="0"/>
      <c r="ABF70" s="0"/>
      <c r="ABG70" s="0"/>
      <c r="ABH70" s="0"/>
      <c r="ABI70" s="0"/>
      <c r="ABJ70" s="0"/>
      <c r="ABK70" s="0"/>
      <c r="ABL70" s="0"/>
      <c r="ABM70" s="0"/>
      <c r="ABN70" s="0"/>
      <c r="ABO70" s="0"/>
      <c r="ABP70" s="0"/>
      <c r="ABQ70" s="0"/>
      <c r="ABR70" s="0"/>
      <c r="ABS70" s="0"/>
      <c r="ABT70" s="0"/>
      <c r="ABU70" s="0"/>
      <c r="ABV70" s="0"/>
      <c r="ABW70" s="0"/>
      <c r="ABX70" s="0"/>
      <c r="ABY70" s="0"/>
      <c r="ABZ70" s="0"/>
      <c r="ACA70" s="0"/>
      <c r="ACB70" s="0"/>
      <c r="ACC70" s="0"/>
      <c r="ACD70" s="0"/>
      <c r="ACE70" s="0"/>
      <c r="ACF70" s="0"/>
      <c r="ACG70" s="0"/>
      <c r="ACH70" s="0"/>
      <c r="ACI70" s="0"/>
      <c r="ACJ70" s="0"/>
      <c r="ACK70" s="0"/>
      <c r="ACL70" s="0"/>
      <c r="ACM70" s="0"/>
      <c r="ACN70" s="0"/>
      <c r="ACO70" s="0"/>
      <c r="ACP70" s="0"/>
      <c r="ACQ70" s="0"/>
      <c r="ACR70" s="0"/>
      <c r="ACS70" s="0"/>
      <c r="ACT70" s="0"/>
      <c r="ACU70" s="0"/>
      <c r="ACV70" s="0"/>
      <c r="ACW70" s="0"/>
      <c r="ACX70" s="0"/>
      <c r="ACY70" s="0"/>
      <c r="ACZ70" s="0"/>
      <c r="ADA70" s="0"/>
      <c r="ADB70" s="0"/>
      <c r="ADC70" s="0"/>
      <c r="ADD70" s="0"/>
      <c r="ADE70" s="0"/>
      <c r="ADF70" s="0"/>
      <c r="ADG70" s="0"/>
      <c r="ADH70" s="0"/>
      <c r="ADI70" s="0"/>
      <c r="ADJ70" s="0"/>
      <c r="ADK70" s="0"/>
      <c r="ADL70" s="0"/>
      <c r="ADM70" s="0"/>
      <c r="ADN70" s="0"/>
      <c r="ADO70" s="0"/>
      <c r="ADP70" s="0"/>
      <c r="ADQ70" s="0"/>
      <c r="ADR70" s="0"/>
      <c r="ADS70" s="0"/>
      <c r="ADT70" s="0"/>
      <c r="ADU70" s="0"/>
      <c r="ADV70" s="0"/>
      <c r="ADW70" s="0"/>
      <c r="ADX70" s="0"/>
      <c r="ADY70" s="0"/>
      <c r="ADZ70" s="0"/>
      <c r="AEA70" s="0"/>
      <c r="AEB70" s="0"/>
      <c r="AEC70" s="0"/>
      <c r="AED70" s="0"/>
      <c r="AEE70" s="0"/>
      <c r="AEF70" s="0"/>
      <c r="AEG70" s="0"/>
      <c r="AEH70" s="0"/>
      <c r="AEI70" s="0"/>
      <c r="AEJ70" s="0"/>
      <c r="AEK70" s="0"/>
      <c r="AEL70" s="0"/>
      <c r="AEM70" s="0"/>
      <c r="AEN70" s="0"/>
      <c r="AEO70" s="0"/>
      <c r="AEP70" s="0"/>
      <c r="AEQ70" s="0"/>
      <c r="AER70" s="0"/>
      <c r="AES70" s="0"/>
      <c r="AET70" s="0"/>
      <c r="AEU70" s="0"/>
      <c r="AEV70" s="0"/>
      <c r="AEW70" s="0"/>
      <c r="AEX70" s="0"/>
      <c r="AEY70" s="0"/>
      <c r="AEZ70" s="0"/>
      <c r="AFA70" s="0"/>
      <c r="AFB70" s="0"/>
      <c r="AFC70" s="0"/>
      <c r="AFD70" s="0"/>
      <c r="AFE70" s="0"/>
      <c r="AFF70" s="0"/>
      <c r="AFG70" s="0"/>
      <c r="AFH70" s="0"/>
      <c r="AFI70" s="0"/>
      <c r="AFJ70" s="0"/>
      <c r="AFK70" s="0"/>
      <c r="AFL70" s="0"/>
      <c r="AFM70" s="0"/>
      <c r="AFN70" s="0"/>
      <c r="AFO70" s="0"/>
      <c r="AFP70" s="0"/>
      <c r="AFQ70" s="0"/>
      <c r="AFR70" s="0"/>
      <c r="AFS70" s="0"/>
      <c r="AFT70" s="0"/>
      <c r="AFU70" s="0"/>
      <c r="AFV70" s="0"/>
      <c r="AFW70" s="0"/>
      <c r="AFX70" s="0"/>
      <c r="AFY70" s="0"/>
      <c r="AFZ70" s="0"/>
      <c r="AGA70" s="0"/>
      <c r="AGB70" s="0"/>
      <c r="AGC70" s="0"/>
      <c r="AGD70" s="0"/>
      <c r="AGE70" s="0"/>
      <c r="AGF70" s="0"/>
      <c r="AGG70" s="0"/>
      <c r="AGH70" s="0"/>
      <c r="AGI70" s="0"/>
      <c r="AGJ70" s="0"/>
      <c r="AGK70" s="0"/>
      <c r="AGL70" s="0"/>
      <c r="AGM70" s="0"/>
      <c r="AGN70" s="0"/>
      <c r="AGO70" s="0"/>
      <c r="AGP70" s="0"/>
      <c r="AGQ70" s="0"/>
      <c r="AGR70" s="0"/>
      <c r="AGS70" s="0"/>
      <c r="AGT70" s="0"/>
      <c r="AGU70" s="0"/>
      <c r="AGV70" s="0"/>
      <c r="AGW70" s="0"/>
      <c r="AGX70" s="0"/>
      <c r="AGY70" s="0"/>
      <c r="AGZ70" s="0"/>
      <c r="AHA70" s="0"/>
      <c r="AHB70" s="0"/>
      <c r="AHC70" s="0"/>
      <c r="AHD70" s="0"/>
      <c r="AHE70" s="0"/>
      <c r="AHF70" s="0"/>
      <c r="AHG70" s="0"/>
      <c r="AHH70" s="0"/>
      <c r="AHI70" s="0"/>
      <c r="AHJ70" s="0"/>
      <c r="AHK70" s="0"/>
      <c r="AHL70" s="0"/>
      <c r="AHM70" s="0"/>
      <c r="AHN70" s="0"/>
      <c r="AHO70" s="0"/>
      <c r="AHP70" s="0"/>
      <c r="AHQ70" s="0"/>
      <c r="AHR70" s="0"/>
      <c r="AHS70" s="0"/>
      <c r="AHT70" s="0"/>
      <c r="AHU70" s="0"/>
      <c r="AHV70" s="0"/>
      <c r="AHW70" s="0"/>
      <c r="AHX70" s="0"/>
      <c r="AHY70" s="0"/>
      <c r="AHZ70" s="0"/>
      <c r="AIA70" s="0"/>
      <c r="AIB70" s="0"/>
      <c r="AIC70" s="0"/>
      <c r="AID70" s="0"/>
      <c r="AIE70" s="0"/>
      <c r="AIF70" s="0"/>
      <c r="AIG70" s="0"/>
      <c r="AIH70" s="0"/>
      <c r="AII70" s="0"/>
      <c r="AIJ70" s="0"/>
      <c r="AIK70" s="0"/>
      <c r="AIL70" s="0"/>
      <c r="AIM70" s="0"/>
      <c r="AIN70" s="0"/>
      <c r="AIO70" s="0"/>
      <c r="AIP70" s="0"/>
      <c r="AIQ70" s="0"/>
      <c r="AIR70" s="0"/>
      <c r="AIS70" s="0"/>
      <c r="AIT70" s="0"/>
      <c r="AIU70" s="0"/>
      <c r="AIV70" s="0"/>
      <c r="AIW70" s="0"/>
      <c r="AIX70" s="0"/>
      <c r="AIY70" s="0"/>
      <c r="AIZ70" s="0"/>
      <c r="AJA70" s="0"/>
      <c r="AJB70" s="0"/>
      <c r="AJC70" s="0"/>
      <c r="AJD70" s="0"/>
      <c r="AJE70" s="0"/>
      <c r="AJF70" s="0"/>
      <c r="AJG70" s="0"/>
      <c r="AJH70" s="0"/>
      <c r="AJI70" s="0"/>
      <c r="AJJ70" s="0"/>
      <c r="AJK70" s="0"/>
      <c r="AJL70" s="0"/>
      <c r="AJM70" s="0"/>
      <c r="AJN70" s="0"/>
      <c r="AJO70" s="0"/>
      <c r="AJP70" s="0"/>
      <c r="AJQ70" s="0"/>
      <c r="AJR70" s="0"/>
      <c r="AJS70" s="0"/>
      <c r="AJT70" s="0"/>
      <c r="AJU70" s="0"/>
      <c r="AJV70" s="0"/>
      <c r="AJW70" s="0"/>
      <c r="AJX70" s="0"/>
      <c r="AJY70" s="0"/>
      <c r="AJZ70" s="0"/>
      <c r="AKA70" s="0"/>
      <c r="AKB70" s="0"/>
      <c r="AKC70" s="0"/>
      <c r="AKD70" s="0"/>
      <c r="AKE70" s="0"/>
      <c r="AKF70" s="0"/>
      <c r="AKG70" s="0"/>
      <c r="AKH70" s="0"/>
      <c r="AKI70" s="0"/>
      <c r="AKJ70" s="0"/>
      <c r="AKK70" s="0"/>
      <c r="AKL70" s="0"/>
      <c r="AKM70" s="0"/>
      <c r="AKN70" s="0"/>
      <c r="AKO70" s="0"/>
      <c r="AKP70" s="0"/>
      <c r="AKQ70" s="0"/>
      <c r="AKR70" s="0"/>
      <c r="AKS70" s="0"/>
      <c r="AKT70" s="0"/>
      <c r="AKU70" s="0"/>
      <c r="AKV70" s="0"/>
      <c r="AKW70" s="0"/>
      <c r="AKX70" s="0"/>
      <c r="AKY70" s="0"/>
      <c r="AKZ70" s="0"/>
      <c r="ALA70" s="0"/>
      <c r="ALB70" s="0"/>
      <c r="ALC70" s="0"/>
      <c r="ALD70" s="0"/>
      <c r="ALE70" s="0"/>
      <c r="ALF70" s="0"/>
      <c r="ALG70" s="0"/>
      <c r="ALH70" s="0"/>
      <c r="ALI70" s="0"/>
      <c r="ALJ70" s="0"/>
      <c r="ALK70" s="0"/>
      <c r="ALL70" s="0"/>
      <c r="ALM70" s="0"/>
      <c r="ALN70" s="0"/>
      <c r="ALO70" s="0"/>
      <c r="ALP70" s="0"/>
      <c r="ALQ70" s="0"/>
      <c r="ALR70" s="0"/>
      <c r="ALS70" s="0"/>
      <c r="ALT70" s="0"/>
      <c r="ALU70" s="0"/>
      <c r="ALV70" s="0"/>
      <c r="ALW70" s="0"/>
      <c r="ALX70" s="0"/>
      <c r="ALY70" s="0"/>
      <c r="ALZ70" s="0"/>
      <c r="AMA70" s="0"/>
      <c r="AMB70" s="0"/>
      <c r="AMC70" s="0"/>
      <c r="AMD70" s="0"/>
      <c r="AME70" s="0"/>
      <c r="AMF70" s="0"/>
      <c r="AMG70" s="0"/>
      <c r="AMH70" s="0"/>
      <c r="AMI70" s="0"/>
      <c r="AMJ70" s="0"/>
    </row>
    <row r="71" customFormat="false" ht="13.8" hidden="false" customHeight="false" outlineLevel="0" collapsed="false">
      <c r="A71" s="1" t="s">
        <v>89</v>
      </c>
      <c r="B71" s="1" t="s">
        <v>61</v>
      </c>
      <c r="C71" s="1" t="s">
        <v>88</v>
      </c>
      <c r="D71" s="1" t="s">
        <v>25</v>
      </c>
      <c r="E71" s="1" t="n">
        <v>33</v>
      </c>
      <c r="F71" s="7" t="n">
        <v>4.45</v>
      </c>
      <c r="G71" s="1" t="n">
        <v>4526627</v>
      </c>
      <c r="H71" s="1" t="n">
        <v>4127236</v>
      </c>
      <c r="I71" s="1" t="n">
        <v>0.03</v>
      </c>
      <c r="J71" s="4" t="n">
        <v>0.000121146452492661</v>
      </c>
      <c r="K71" s="1" t="n">
        <v>46.1</v>
      </c>
      <c r="L71" s="7"/>
      <c r="M71" s="7"/>
      <c r="N71" s="0"/>
      <c r="O71" s="0"/>
      <c r="P71" s="0"/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AB71" s="0"/>
      <c r="AC71" s="0"/>
      <c r="AD71" s="0"/>
      <c r="AE71" s="0"/>
      <c r="AF71" s="0"/>
      <c r="AG71" s="0"/>
      <c r="AH71" s="0"/>
      <c r="AI71" s="0"/>
      <c r="AJ71" s="0"/>
      <c r="AK71" s="0"/>
      <c r="AL71" s="0"/>
      <c r="AM71" s="0"/>
      <c r="AN71" s="0"/>
      <c r="AO71" s="0"/>
      <c r="AP71" s="0"/>
      <c r="AQ71" s="0"/>
      <c r="AR71" s="0"/>
      <c r="AS71" s="0"/>
      <c r="AT71" s="0"/>
      <c r="AU71" s="0"/>
      <c r="AV71" s="0"/>
      <c r="AW71" s="0"/>
      <c r="AX71" s="0"/>
      <c r="AY71" s="0"/>
      <c r="AZ71" s="0"/>
      <c r="BA71" s="0"/>
      <c r="BB71" s="0"/>
      <c r="BC71" s="0"/>
      <c r="BD71" s="0"/>
      <c r="BE71" s="0"/>
      <c r="BF71" s="0"/>
      <c r="BG71" s="0"/>
      <c r="BH71" s="0"/>
      <c r="BI71" s="0"/>
      <c r="BJ71" s="0"/>
      <c r="BK71" s="0"/>
      <c r="BL71" s="0"/>
      <c r="BM71" s="0"/>
      <c r="BN71" s="0"/>
      <c r="BO71" s="0"/>
      <c r="BP71" s="0"/>
      <c r="BQ71" s="0"/>
      <c r="BR71" s="0"/>
      <c r="BS71" s="0"/>
      <c r="BT71" s="0"/>
      <c r="BU71" s="0"/>
      <c r="BV71" s="0"/>
      <c r="BW71" s="0"/>
      <c r="BX71" s="0"/>
      <c r="BY71" s="0"/>
      <c r="BZ71" s="0"/>
      <c r="CA71" s="0"/>
      <c r="CB71" s="0"/>
      <c r="CC71" s="0"/>
      <c r="CD71" s="0"/>
      <c r="CE71" s="0"/>
      <c r="CF71" s="0"/>
      <c r="CG71" s="0"/>
      <c r="CH71" s="0"/>
      <c r="CI71" s="0"/>
      <c r="CJ71" s="0"/>
      <c r="CK71" s="0"/>
      <c r="CL71" s="0"/>
      <c r="CM71" s="0"/>
      <c r="CN71" s="0"/>
      <c r="CO71" s="0"/>
      <c r="CP71" s="0"/>
      <c r="CQ71" s="0"/>
      <c r="CR71" s="0"/>
      <c r="CS71" s="0"/>
      <c r="CT71" s="0"/>
      <c r="CU71" s="0"/>
      <c r="CV71" s="0"/>
      <c r="CW71" s="0"/>
      <c r="CX71" s="0"/>
      <c r="CY71" s="0"/>
      <c r="CZ71" s="0"/>
      <c r="DA71" s="0"/>
      <c r="DB71" s="0"/>
      <c r="DC71" s="0"/>
      <c r="DD71" s="0"/>
      <c r="DE71" s="0"/>
      <c r="DF71" s="0"/>
      <c r="DG71" s="0"/>
      <c r="DH71" s="0"/>
      <c r="DI71" s="0"/>
      <c r="DJ71" s="0"/>
      <c r="DK71" s="0"/>
      <c r="DL71" s="0"/>
      <c r="DM71" s="0"/>
      <c r="DN71" s="0"/>
      <c r="DO71" s="0"/>
      <c r="DP71" s="0"/>
      <c r="DQ71" s="0"/>
      <c r="DR71" s="0"/>
      <c r="DS71" s="0"/>
      <c r="DT71" s="0"/>
      <c r="DU71" s="0"/>
      <c r="DV71" s="0"/>
      <c r="DW71" s="0"/>
      <c r="DX71" s="0"/>
      <c r="DY71" s="0"/>
      <c r="DZ71" s="0"/>
      <c r="EA71" s="0"/>
      <c r="EB71" s="0"/>
      <c r="EC71" s="0"/>
      <c r="ED71" s="0"/>
      <c r="EE71" s="0"/>
      <c r="EF71" s="0"/>
      <c r="EG71" s="0"/>
      <c r="EH71" s="0"/>
      <c r="EI71" s="0"/>
      <c r="EJ71" s="0"/>
      <c r="EK71" s="0"/>
      <c r="EL71" s="0"/>
      <c r="EM71" s="0"/>
      <c r="EN71" s="0"/>
      <c r="EO71" s="0"/>
      <c r="EP71" s="0"/>
      <c r="EQ71" s="0"/>
      <c r="ER71" s="0"/>
      <c r="ES71" s="0"/>
      <c r="ET71" s="0"/>
      <c r="EU71" s="0"/>
      <c r="EV71" s="0"/>
      <c r="EW71" s="0"/>
      <c r="EX71" s="0"/>
      <c r="EY71" s="0"/>
      <c r="EZ71" s="0"/>
      <c r="FA71" s="0"/>
      <c r="FB71" s="0"/>
      <c r="FC71" s="0"/>
      <c r="FD71" s="0"/>
      <c r="FE71" s="0"/>
      <c r="FF71" s="0"/>
      <c r="FG71" s="0"/>
      <c r="FH71" s="0"/>
      <c r="FI71" s="0"/>
      <c r="FJ71" s="0"/>
      <c r="FK71" s="0"/>
      <c r="FL71" s="0"/>
      <c r="FM71" s="0"/>
      <c r="FN71" s="0"/>
      <c r="FO71" s="0"/>
      <c r="FP71" s="0"/>
      <c r="FQ71" s="0"/>
      <c r="FR71" s="0"/>
      <c r="FS71" s="0"/>
      <c r="FT71" s="0"/>
      <c r="FU71" s="0"/>
      <c r="FV71" s="0"/>
      <c r="FW71" s="0"/>
      <c r="FX71" s="0"/>
      <c r="FY71" s="0"/>
      <c r="FZ71" s="0"/>
      <c r="GA71" s="0"/>
      <c r="GB71" s="0"/>
      <c r="GC71" s="0"/>
      <c r="GD71" s="0"/>
      <c r="GE71" s="0"/>
      <c r="GF71" s="0"/>
      <c r="GG71" s="0"/>
      <c r="GH71" s="0"/>
      <c r="GI71" s="0"/>
      <c r="GJ71" s="0"/>
      <c r="GK71" s="0"/>
      <c r="GL71" s="0"/>
      <c r="GM71" s="0"/>
      <c r="GN71" s="0"/>
      <c r="GO71" s="0"/>
      <c r="GP71" s="0"/>
      <c r="GQ71" s="0"/>
      <c r="GR71" s="0"/>
      <c r="GS71" s="0"/>
      <c r="GT71" s="0"/>
      <c r="GU71" s="0"/>
      <c r="GV71" s="0"/>
      <c r="GW71" s="0"/>
      <c r="GX71" s="0"/>
      <c r="GY71" s="0"/>
      <c r="GZ71" s="0"/>
      <c r="HA71" s="0"/>
      <c r="HB71" s="0"/>
      <c r="HC71" s="0"/>
      <c r="HD71" s="0"/>
      <c r="HE71" s="0"/>
      <c r="HF71" s="0"/>
      <c r="HG71" s="0"/>
      <c r="HH71" s="0"/>
      <c r="HI71" s="0"/>
      <c r="HJ71" s="0"/>
      <c r="HK71" s="0"/>
      <c r="HL71" s="0"/>
      <c r="HM71" s="0"/>
      <c r="HN71" s="0"/>
      <c r="HO71" s="0"/>
      <c r="HP71" s="0"/>
      <c r="HQ71" s="0"/>
      <c r="HR71" s="0"/>
      <c r="HS71" s="0"/>
      <c r="HT71" s="0"/>
      <c r="HU71" s="0"/>
      <c r="HV71" s="0"/>
      <c r="HW71" s="0"/>
      <c r="HX71" s="0"/>
      <c r="HY71" s="0"/>
      <c r="HZ71" s="0"/>
      <c r="IA71" s="0"/>
      <c r="IB71" s="0"/>
      <c r="IC71" s="0"/>
      <c r="ID71" s="0"/>
      <c r="IE71" s="0"/>
      <c r="IF71" s="0"/>
      <c r="IG71" s="0"/>
      <c r="IH71" s="0"/>
      <c r="II71" s="0"/>
      <c r="IJ71" s="0"/>
      <c r="IK71" s="0"/>
      <c r="IL71" s="0"/>
      <c r="IM71" s="0"/>
      <c r="IN71" s="0"/>
      <c r="IO71" s="0"/>
      <c r="IP71" s="0"/>
      <c r="IQ71" s="0"/>
      <c r="IR71" s="0"/>
      <c r="IS71" s="0"/>
      <c r="IT71" s="0"/>
      <c r="IU71" s="0"/>
      <c r="IV71" s="0"/>
      <c r="IW71" s="0"/>
      <c r="IX71" s="0"/>
      <c r="IY71" s="0"/>
      <c r="IZ71" s="0"/>
      <c r="JA71" s="0"/>
      <c r="JB71" s="0"/>
      <c r="JC71" s="0"/>
      <c r="JD71" s="0"/>
      <c r="JE71" s="0"/>
      <c r="JF71" s="0"/>
      <c r="JG71" s="0"/>
      <c r="JH71" s="0"/>
      <c r="JI71" s="0"/>
      <c r="JJ71" s="0"/>
      <c r="JK71" s="0"/>
      <c r="JL71" s="0"/>
      <c r="JM71" s="0"/>
      <c r="JN71" s="0"/>
      <c r="JO71" s="0"/>
      <c r="JP71" s="0"/>
      <c r="JQ71" s="0"/>
      <c r="JR71" s="0"/>
      <c r="JS71" s="0"/>
      <c r="JT71" s="0"/>
      <c r="JU71" s="0"/>
      <c r="JV71" s="0"/>
      <c r="JW71" s="0"/>
      <c r="JX71" s="0"/>
      <c r="JY71" s="0"/>
      <c r="JZ71" s="0"/>
      <c r="KA71" s="0"/>
      <c r="KB71" s="0"/>
      <c r="KC71" s="0"/>
      <c r="KD71" s="0"/>
      <c r="KE71" s="0"/>
      <c r="KF71" s="0"/>
      <c r="KG71" s="0"/>
      <c r="KH71" s="0"/>
      <c r="KI71" s="0"/>
      <c r="KJ71" s="0"/>
      <c r="KK71" s="0"/>
      <c r="KL71" s="0"/>
      <c r="KM71" s="0"/>
      <c r="KN71" s="0"/>
      <c r="KO71" s="0"/>
      <c r="KP71" s="0"/>
      <c r="KQ71" s="0"/>
      <c r="KR71" s="0"/>
      <c r="KS71" s="0"/>
      <c r="KT71" s="0"/>
      <c r="KU71" s="0"/>
      <c r="KV71" s="0"/>
      <c r="KW71" s="0"/>
      <c r="KX71" s="0"/>
      <c r="KY71" s="0"/>
      <c r="KZ71" s="0"/>
      <c r="LA71" s="0"/>
      <c r="LB71" s="0"/>
      <c r="LC71" s="0"/>
      <c r="LD71" s="0"/>
      <c r="LE71" s="0"/>
      <c r="LF71" s="0"/>
      <c r="LG71" s="0"/>
      <c r="LH71" s="0"/>
      <c r="LI71" s="0"/>
      <c r="LJ71" s="0"/>
      <c r="LK71" s="0"/>
      <c r="LL71" s="0"/>
      <c r="LM71" s="0"/>
      <c r="LN71" s="0"/>
      <c r="LO71" s="0"/>
      <c r="LP71" s="0"/>
      <c r="LQ71" s="0"/>
      <c r="LR71" s="0"/>
      <c r="LS71" s="0"/>
      <c r="LT71" s="0"/>
      <c r="LU71" s="0"/>
      <c r="LV71" s="0"/>
      <c r="LW71" s="0"/>
      <c r="LX71" s="0"/>
      <c r="LY71" s="0"/>
      <c r="LZ71" s="0"/>
      <c r="MA71" s="0"/>
      <c r="MB71" s="0"/>
      <c r="MC71" s="0"/>
      <c r="MD71" s="0"/>
      <c r="ME71" s="0"/>
      <c r="MF71" s="0"/>
      <c r="MG71" s="0"/>
      <c r="MH71" s="0"/>
      <c r="MI71" s="0"/>
      <c r="MJ71" s="0"/>
      <c r="MK71" s="0"/>
      <c r="ML71" s="0"/>
      <c r="MM71" s="0"/>
      <c r="MN71" s="0"/>
      <c r="MO71" s="0"/>
      <c r="MP71" s="0"/>
      <c r="MQ71" s="0"/>
      <c r="MR71" s="0"/>
      <c r="MS71" s="0"/>
      <c r="MT71" s="0"/>
      <c r="MU71" s="0"/>
      <c r="MV71" s="0"/>
      <c r="MW71" s="0"/>
      <c r="MX71" s="0"/>
      <c r="MY71" s="0"/>
      <c r="MZ71" s="0"/>
      <c r="NA71" s="0"/>
      <c r="NB71" s="0"/>
      <c r="NC71" s="0"/>
      <c r="ND71" s="0"/>
      <c r="NE71" s="0"/>
      <c r="NF71" s="0"/>
      <c r="NG71" s="0"/>
      <c r="NH71" s="0"/>
      <c r="NI71" s="0"/>
      <c r="NJ71" s="0"/>
      <c r="NK71" s="0"/>
      <c r="NL71" s="0"/>
      <c r="NM71" s="0"/>
      <c r="NN71" s="0"/>
      <c r="NO71" s="0"/>
      <c r="NP71" s="0"/>
      <c r="NQ71" s="0"/>
      <c r="NR71" s="0"/>
      <c r="NS71" s="0"/>
      <c r="NT71" s="0"/>
      <c r="NU71" s="0"/>
      <c r="NV71" s="0"/>
      <c r="NW71" s="0"/>
      <c r="NX71" s="0"/>
      <c r="NY71" s="0"/>
      <c r="NZ71" s="0"/>
      <c r="OA71" s="0"/>
      <c r="OB71" s="0"/>
      <c r="OC71" s="0"/>
      <c r="OD71" s="0"/>
      <c r="OE71" s="0"/>
      <c r="OF71" s="0"/>
      <c r="OG71" s="0"/>
      <c r="OH71" s="0"/>
      <c r="OI71" s="0"/>
      <c r="OJ71" s="0"/>
      <c r="OK71" s="0"/>
      <c r="OL71" s="0"/>
      <c r="OM71" s="0"/>
      <c r="ON71" s="0"/>
      <c r="OO71" s="0"/>
      <c r="OP71" s="0"/>
      <c r="OQ71" s="0"/>
      <c r="OR71" s="0"/>
      <c r="OS71" s="0"/>
      <c r="OT71" s="0"/>
      <c r="OU71" s="0"/>
      <c r="OV71" s="0"/>
      <c r="OW71" s="0"/>
      <c r="OX71" s="0"/>
      <c r="OY71" s="0"/>
      <c r="OZ71" s="0"/>
      <c r="PA71" s="0"/>
      <c r="PB71" s="0"/>
      <c r="PC71" s="0"/>
      <c r="PD71" s="0"/>
      <c r="PE71" s="0"/>
      <c r="PF71" s="0"/>
      <c r="PG71" s="0"/>
      <c r="PH71" s="0"/>
      <c r="PI71" s="0"/>
      <c r="PJ71" s="0"/>
      <c r="PK71" s="0"/>
      <c r="PL71" s="0"/>
      <c r="PM71" s="0"/>
      <c r="PN71" s="0"/>
      <c r="PO71" s="0"/>
      <c r="PP71" s="0"/>
      <c r="PQ71" s="0"/>
      <c r="PR71" s="0"/>
      <c r="PS71" s="0"/>
      <c r="PT71" s="0"/>
      <c r="PU71" s="0"/>
      <c r="PV71" s="0"/>
      <c r="PW71" s="0"/>
      <c r="PX71" s="0"/>
      <c r="PY71" s="0"/>
      <c r="PZ71" s="0"/>
      <c r="QA71" s="0"/>
      <c r="QB71" s="0"/>
      <c r="QC71" s="0"/>
      <c r="QD71" s="0"/>
      <c r="QE71" s="0"/>
      <c r="QF71" s="0"/>
      <c r="QG71" s="0"/>
      <c r="QH71" s="0"/>
      <c r="QI71" s="0"/>
      <c r="QJ71" s="0"/>
      <c r="QK71" s="0"/>
      <c r="QL71" s="0"/>
      <c r="QM71" s="0"/>
      <c r="QN71" s="0"/>
      <c r="QO71" s="0"/>
      <c r="QP71" s="0"/>
      <c r="QQ71" s="0"/>
      <c r="QR71" s="0"/>
      <c r="QS71" s="0"/>
      <c r="QT71" s="0"/>
      <c r="QU71" s="0"/>
      <c r="QV71" s="0"/>
      <c r="QW71" s="0"/>
      <c r="QX71" s="0"/>
      <c r="QY71" s="0"/>
      <c r="QZ71" s="0"/>
      <c r="RA71" s="0"/>
      <c r="RB71" s="0"/>
      <c r="RC71" s="0"/>
      <c r="RD71" s="0"/>
      <c r="RE71" s="0"/>
      <c r="RF71" s="0"/>
      <c r="RG71" s="0"/>
      <c r="RH71" s="0"/>
      <c r="RI71" s="0"/>
      <c r="RJ71" s="0"/>
      <c r="RK71" s="0"/>
      <c r="RL71" s="0"/>
      <c r="RM71" s="0"/>
      <c r="RN71" s="0"/>
      <c r="RO71" s="0"/>
      <c r="RP71" s="0"/>
      <c r="RQ71" s="0"/>
      <c r="RR71" s="0"/>
      <c r="RS71" s="0"/>
      <c r="RT71" s="0"/>
      <c r="RU71" s="0"/>
      <c r="RV71" s="0"/>
      <c r="RW71" s="0"/>
      <c r="RX71" s="0"/>
      <c r="RY71" s="0"/>
      <c r="RZ71" s="0"/>
      <c r="SA71" s="0"/>
      <c r="SB71" s="0"/>
      <c r="SC71" s="0"/>
      <c r="SD71" s="0"/>
      <c r="SE71" s="0"/>
      <c r="SF71" s="0"/>
      <c r="SG71" s="0"/>
      <c r="SH71" s="0"/>
      <c r="SI71" s="0"/>
      <c r="SJ71" s="0"/>
      <c r="SK71" s="0"/>
      <c r="SL71" s="0"/>
      <c r="SM71" s="0"/>
      <c r="SN71" s="0"/>
      <c r="SO71" s="0"/>
      <c r="SP71" s="0"/>
      <c r="SQ71" s="0"/>
      <c r="SR71" s="0"/>
      <c r="SS71" s="0"/>
      <c r="ST71" s="0"/>
      <c r="SU71" s="0"/>
      <c r="SV71" s="0"/>
      <c r="SW71" s="0"/>
      <c r="SX71" s="0"/>
      <c r="SY71" s="0"/>
      <c r="SZ71" s="0"/>
      <c r="TA71" s="0"/>
      <c r="TB71" s="0"/>
      <c r="TC71" s="0"/>
      <c r="TD71" s="0"/>
      <c r="TE71" s="0"/>
      <c r="TF71" s="0"/>
      <c r="TG71" s="0"/>
      <c r="TH71" s="0"/>
      <c r="TI71" s="0"/>
      <c r="TJ71" s="0"/>
      <c r="TK71" s="0"/>
      <c r="TL71" s="0"/>
      <c r="TM71" s="0"/>
      <c r="TN71" s="0"/>
      <c r="TO71" s="0"/>
      <c r="TP71" s="0"/>
      <c r="TQ71" s="0"/>
      <c r="TR71" s="0"/>
      <c r="TS71" s="0"/>
      <c r="TT71" s="0"/>
      <c r="TU71" s="0"/>
      <c r="TV71" s="0"/>
      <c r="TW71" s="0"/>
      <c r="TX71" s="0"/>
      <c r="TY71" s="0"/>
      <c r="TZ71" s="0"/>
      <c r="UA71" s="0"/>
      <c r="UB71" s="0"/>
      <c r="UC71" s="0"/>
      <c r="UD71" s="0"/>
      <c r="UE71" s="0"/>
      <c r="UF71" s="0"/>
      <c r="UG71" s="0"/>
      <c r="UH71" s="0"/>
      <c r="UI71" s="0"/>
      <c r="UJ71" s="0"/>
      <c r="UK71" s="0"/>
      <c r="UL71" s="0"/>
      <c r="UM71" s="0"/>
      <c r="UN71" s="0"/>
      <c r="UO71" s="0"/>
      <c r="UP71" s="0"/>
      <c r="UQ71" s="0"/>
      <c r="UR71" s="0"/>
      <c r="US71" s="0"/>
      <c r="UT71" s="0"/>
      <c r="UU71" s="0"/>
      <c r="UV71" s="0"/>
      <c r="UW71" s="0"/>
      <c r="UX71" s="0"/>
      <c r="UY71" s="0"/>
      <c r="UZ71" s="0"/>
      <c r="VA71" s="0"/>
      <c r="VB71" s="0"/>
      <c r="VC71" s="0"/>
      <c r="VD71" s="0"/>
      <c r="VE71" s="0"/>
      <c r="VF71" s="0"/>
      <c r="VG71" s="0"/>
      <c r="VH71" s="0"/>
      <c r="VI71" s="0"/>
      <c r="VJ71" s="0"/>
      <c r="VK71" s="0"/>
      <c r="VL71" s="0"/>
      <c r="VM71" s="0"/>
      <c r="VN71" s="0"/>
      <c r="VO71" s="0"/>
      <c r="VP71" s="0"/>
      <c r="VQ71" s="0"/>
      <c r="VR71" s="0"/>
      <c r="VS71" s="0"/>
      <c r="VT71" s="0"/>
      <c r="VU71" s="0"/>
      <c r="VV71" s="0"/>
      <c r="VW71" s="0"/>
      <c r="VX71" s="0"/>
      <c r="VY71" s="0"/>
      <c r="VZ71" s="0"/>
      <c r="WA71" s="0"/>
      <c r="WB71" s="0"/>
      <c r="WC71" s="0"/>
      <c r="WD71" s="0"/>
      <c r="WE71" s="0"/>
      <c r="WF71" s="0"/>
      <c r="WG71" s="0"/>
      <c r="WH71" s="0"/>
      <c r="WI71" s="0"/>
      <c r="WJ71" s="0"/>
      <c r="WK71" s="0"/>
      <c r="WL71" s="0"/>
      <c r="WM71" s="0"/>
      <c r="WN71" s="0"/>
      <c r="WO71" s="0"/>
      <c r="WP71" s="0"/>
      <c r="WQ71" s="0"/>
      <c r="WR71" s="0"/>
      <c r="WS71" s="0"/>
      <c r="WT71" s="0"/>
      <c r="WU71" s="0"/>
      <c r="WV71" s="0"/>
      <c r="WW71" s="0"/>
      <c r="WX71" s="0"/>
      <c r="WY71" s="0"/>
      <c r="WZ71" s="0"/>
      <c r="XA71" s="0"/>
      <c r="XB71" s="0"/>
      <c r="XC71" s="0"/>
      <c r="XD71" s="0"/>
      <c r="XE71" s="0"/>
      <c r="XF71" s="0"/>
      <c r="XG71" s="0"/>
      <c r="XH71" s="0"/>
      <c r="XI71" s="0"/>
      <c r="XJ71" s="0"/>
      <c r="XK71" s="0"/>
      <c r="XL71" s="0"/>
      <c r="XM71" s="0"/>
      <c r="XN71" s="0"/>
      <c r="XO71" s="0"/>
      <c r="XP71" s="0"/>
      <c r="XQ71" s="0"/>
      <c r="XR71" s="0"/>
      <c r="XS71" s="0"/>
      <c r="XT71" s="0"/>
      <c r="XU71" s="0"/>
      <c r="XV71" s="0"/>
      <c r="XW71" s="0"/>
      <c r="XX71" s="0"/>
      <c r="XY71" s="0"/>
      <c r="XZ71" s="0"/>
      <c r="YA71" s="0"/>
      <c r="YB71" s="0"/>
      <c r="YC71" s="0"/>
      <c r="YD71" s="0"/>
      <c r="YE71" s="0"/>
      <c r="YF71" s="0"/>
      <c r="YG71" s="0"/>
      <c r="YH71" s="0"/>
      <c r="YI71" s="0"/>
      <c r="YJ71" s="0"/>
      <c r="YK71" s="0"/>
      <c r="YL71" s="0"/>
      <c r="YM71" s="0"/>
      <c r="YN71" s="0"/>
      <c r="YO71" s="0"/>
      <c r="YP71" s="0"/>
      <c r="YQ71" s="0"/>
      <c r="YR71" s="0"/>
      <c r="YS71" s="0"/>
      <c r="YT71" s="0"/>
      <c r="YU71" s="0"/>
      <c r="YV71" s="0"/>
      <c r="YW71" s="0"/>
      <c r="YX71" s="0"/>
      <c r="YY71" s="0"/>
      <c r="YZ71" s="0"/>
      <c r="ZA71" s="0"/>
      <c r="ZB71" s="0"/>
      <c r="ZC71" s="0"/>
      <c r="ZD71" s="0"/>
      <c r="ZE71" s="0"/>
      <c r="ZF71" s="0"/>
      <c r="ZG71" s="0"/>
      <c r="ZH71" s="0"/>
      <c r="ZI71" s="0"/>
      <c r="ZJ71" s="0"/>
      <c r="ZK71" s="0"/>
      <c r="ZL71" s="0"/>
      <c r="ZM71" s="0"/>
      <c r="ZN71" s="0"/>
      <c r="ZO71" s="0"/>
      <c r="ZP71" s="0"/>
      <c r="ZQ71" s="0"/>
      <c r="ZR71" s="0"/>
      <c r="ZS71" s="0"/>
      <c r="ZT71" s="0"/>
      <c r="ZU71" s="0"/>
      <c r="ZV71" s="0"/>
      <c r="ZW71" s="0"/>
      <c r="ZX71" s="0"/>
      <c r="ZY71" s="0"/>
      <c r="ZZ71" s="0"/>
      <c r="AAA71" s="0"/>
      <c r="AAB71" s="0"/>
      <c r="AAC71" s="0"/>
      <c r="AAD71" s="0"/>
      <c r="AAE71" s="0"/>
      <c r="AAF71" s="0"/>
      <c r="AAG71" s="0"/>
      <c r="AAH71" s="0"/>
      <c r="AAI71" s="0"/>
      <c r="AAJ71" s="0"/>
      <c r="AAK71" s="0"/>
      <c r="AAL71" s="0"/>
      <c r="AAM71" s="0"/>
      <c r="AAN71" s="0"/>
      <c r="AAO71" s="0"/>
      <c r="AAP71" s="0"/>
      <c r="AAQ71" s="0"/>
      <c r="AAR71" s="0"/>
      <c r="AAS71" s="0"/>
      <c r="AAT71" s="0"/>
      <c r="AAU71" s="0"/>
      <c r="AAV71" s="0"/>
      <c r="AAW71" s="0"/>
      <c r="AAX71" s="0"/>
      <c r="AAY71" s="0"/>
      <c r="AAZ71" s="0"/>
      <c r="ABA71" s="0"/>
      <c r="ABB71" s="0"/>
      <c r="ABC71" s="0"/>
      <c r="ABD71" s="0"/>
      <c r="ABE71" s="0"/>
      <c r="ABF71" s="0"/>
      <c r="ABG71" s="0"/>
      <c r="ABH71" s="0"/>
      <c r="ABI71" s="0"/>
      <c r="ABJ71" s="0"/>
      <c r="ABK71" s="0"/>
      <c r="ABL71" s="0"/>
      <c r="ABM71" s="0"/>
      <c r="ABN71" s="0"/>
      <c r="ABO71" s="0"/>
      <c r="ABP71" s="0"/>
      <c r="ABQ71" s="0"/>
      <c r="ABR71" s="0"/>
      <c r="ABS71" s="0"/>
      <c r="ABT71" s="0"/>
      <c r="ABU71" s="0"/>
      <c r="ABV71" s="0"/>
      <c r="ABW71" s="0"/>
      <c r="ABX71" s="0"/>
      <c r="ABY71" s="0"/>
      <c r="ABZ71" s="0"/>
      <c r="ACA71" s="0"/>
      <c r="ACB71" s="0"/>
      <c r="ACC71" s="0"/>
      <c r="ACD71" s="0"/>
      <c r="ACE71" s="0"/>
      <c r="ACF71" s="0"/>
      <c r="ACG71" s="0"/>
      <c r="ACH71" s="0"/>
      <c r="ACI71" s="0"/>
      <c r="ACJ71" s="0"/>
      <c r="ACK71" s="0"/>
      <c r="ACL71" s="0"/>
      <c r="ACM71" s="0"/>
      <c r="ACN71" s="0"/>
      <c r="ACO71" s="0"/>
      <c r="ACP71" s="0"/>
      <c r="ACQ71" s="0"/>
      <c r="ACR71" s="0"/>
      <c r="ACS71" s="0"/>
      <c r="ACT71" s="0"/>
      <c r="ACU71" s="0"/>
      <c r="ACV71" s="0"/>
      <c r="ACW71" s="0"/>
      <c r="ACX71" s="0"/>
      <c r="ACY71" s="0"/>
      <c r="ACZ71" s="0"/>
      <c r="ADA71" s="0"/>
      <c r="ADB71" s="0"/>
      <c r="ADC71" s="0"/>
      <c r="ADD71" s="0"/>
      <c r="ADE71" s="0"/>
      <c r="ADF71" s="0"/>
      <c r="ADG71" s="0"/>
      <c r="ADH71" s="0"/>
      <c r="ADI71" s="0"/>
      <c r="ADJ71" s="0"/>
      <c r="ADK71" s="0"/>
      <c r="ADL71" s="0"/>
      <c r="ADM71" s="0"/>
      <c r="ADN71" s="0"/>
      <c r="ADO71" s="0"/>
      <c r="ADP71" s="0"/>
      <c r="ADQ71" s="0"/>
      <c r="ADR71" s="0"/>
      <c r="ADS71" s="0"/>
      <c r="ADT71" s="0"/>
      <c r="ADU71" s="0"/>
      <c r="ADV71" s="0"/>
      <c r="ADW71" s="0"/>
      <c r="ADX71" s="0"/>
      <c r="ADY71" s="0"/>
      <c r="ADZ71" s="0"/>
      <c r="AEA71" s="0"/>
      <c r="AEB71" s="0"/>
      <c r="AEC71" s="0"/>
      <c r="AED71" s="0"/>
      <c r="AEE71" s="0"/>
      <c r="AEF71" s="0"/>
      <c r="AEG71" s="0"/>
      <c r="AEH71" s="0"/>
      <c r="AEI71" s="0"/>
      <c r="AEJ71" s="0"/>
      <c r="AEK71" s="0"/>
      <c r="AEL71" s="0"/>
      <c r="AEM71" s="0"/>
      <c r="AEN71" s="0"/>
      <c r="AEO71" s="0"/>
      <c r="AEP71" s="0"/>
      <c r="AEQ71" s="0"/>
      <c r="AER71" s="0"/>
      <c r="AES71" s="0"/>
      <c r="AET71" s="0"/>
      <c r="AEU71" s="0"/>
      <c r="AEV71" s="0"/>
      <c r="AEW71" s="0"/>
      <c r="AEX71" s="0"/>
      <c r="AEY71" s="0"/>
      <c r="AEZ71" s="0"/>
      <c r="AFA71" s="0"/>
      <c r="AFB71" s="0"/>
      <c r="AFC71" s="0"/>
      <c r="AFD71" s="0"/>
      <c r="AFE71" s="0"/>
      <c r="AFF71" s="0"/>
      <c r="AFG71" s="0"/>
      <c r="AFH71" s="0"/>
      <c r="AFI71" s="0"/>
      <c r="AFJ71" s="0"/>
      <c r="AFK71" s="0"/>
      <c r="AFL71" s="0"/>
      <c r="AFM71" s="0"/>
      <c r="AFN71" s="0"/>
      <c r="AFO71" s="0"/>
      <c r="AFP71" s="0"/>
      <c r="AFQ71" s="0"/>
      <c r="AFR71" s="0"/>
      <c r="AFS71" s="0"/>
      <c r="AFT71" s="0"/>
      <c r="AFU71" s="0"/>
      <c r="AFV71" s="0"/>
      <c r="AFW71" s="0"/>
      <c r="AFX71" s="0"/>
      <c r="AFY71" s="0"/>
      <c r="AFZ71" s="0"/>
      <c r="AGA71" s="0"/>
      <c r="AGB71" s="0"/>
      <c r="AGC71" s="0"/>
      <c r="AGD71" s="0"/>
      <c r="AGE71" s="0"/>
      <c r="AGF71" s="0"/>
      <c r="AGG71" s="0"/>
      <c r="AGH71" s="0"/>
      <c r="AGI71" s="0"/>
      <c r="AGJ71" s="0"/>
      <c r="AGK71" s="0"/>
      <c r="AGL71" s="0"/>
      <c r="AGM71" s="0"/>
      <c r="AGN71" s="0"/>
      <c r="AGO71" s="0"/>
      <c r="AGP71" s="0"/>
      <c r="AGQ71" s="0"/>
      <c r="AGR71" s="0"/>
      <c r="AGS71" s="0"/>
      <c r="AGT71" s="0"/>
      <c r="AGU71" s="0"/>
      <c r="AGV71" s="0"/>
      <c r="AGW71" s="0"/>
      <c r="AGX71" s="0"/>
      <c r="AGY71" s="0"/>
      <c r="AGZ71" s="0"/>
      <c r="AHA71" s="0"/>
      <c r="AHB71" s="0"/>
      <c r="AHC71" s="0"/>
      <c r="AHD71" s="0"/>
      <c r="AHE71" s="0"/>
      <c r="AHF71" s="0"/>
      <c r="AHG71" s="0"/>
      <c r="AHH71" s="0"/>
      <c r="AHI71" s="0"/>
      <c r="AHJ71" s="0"/>
      <c r="AHK71" s="0"/>
      <c r="AHL71" s="0"/>
      <c r="AHM71" s="0"/>
      <c r="AHN71" s="0"/>
      <c r="AHO71" s="0"/>
      <c r="AHP71" s="0"/>
      <c r="AHQ71" s="0"/>
      <c r="AHR71" s="0"/>
      <c r="AHS71" s="0"/>
      <c r="AHT71" s="0"/>
      <c r="AHU71" s="0"/>
      <c r="AHV71" s="0"/>
      <c r="AHW71" s="0"/>
      <c r="AHX71" s="0"/>
      <c r="AHY71" s="0"/>
      <c r="AHZ71" s="0"/>
      <c r="AIA71" s="0"/>
      <c r="AIB71" s="0"/>
      <c r="AIC71" s="0"/>
      <c r="AID71" s="0"/>
      <c r="AIE71" s="0"/>
      <c r="AIF71" s="0"/>
      <c r="AIG71" s="0"/>
      <c r="AIH71" s="0"/>
      <c r="AII71" s="0"/>
      <c r="AIJ71" s="0"/>
      <c r="AIK71" s="0"/>
      <c r="AIL71" s="0"/>
      <c r="AIM71" s="0"/>
      <c r="AIN71" s="0"/>
      <c r="AIO71" s="0"/>
      <c r="AIP71" s="0"/>
      <c r="AIQ71" s="0"/>
      <c r="AIR71" s="0"/>
      <c r="AIS71" s="0"/>
      <c r="AIT71" s="0"/>
      <c r="AIU71" s="0"/>
      <c r="AIV71" s="0"/>
      <c r="AIW71" s="0"/>
      <c r="AIX71" s="0"/>
      <c r="AIY71" s="0"/>
      <c r="AIZ71" s="0"/>
      <c r="AJA71" s="0"/>
      <c r="AJB71" s="0"/>
      <c r="AJC71" s="0"/>
      <c r="AJD71" s="0"/>
      <c r="AJE71" s="0"/>
      <c r="AJF71" s="0"/>
      <c r="AJG71" s="0"/>
      <c r="AJH71" s="0"/>
      <c r="AJI71" s="0"/>
      <c r="AJJ71" s="0"/>
      <c r="AJK71" s="0"/>
      <c r="AJL71" s="0"/>
      <c r="AJM71" s="0"/>
      <c r="AJN71" s="0"/>
      <c r="AJO71" s="0"/>
      <c r="AJP71" s="0"/>
      <c r="AJQ71" s="0"/>
      <c r="AJR71" s="0"/>
      <c r="AJS71" s="0"/>
      <c r="AJT71" s="0"/>
      <c r="AJU71" s="0"/>
      <c r="AJV71" s="0"/>
      <c r="AJW71" s="0"/>
      <c r="AJX71" s="0"/>
      <c r="AJY71" s="0"/>
      <c r="AJZ71" s="0"/>
      <c r="AKA71" s="0"/>
      <c r="AKB71" s="0"/>
      <c r="AKC71" s="0"/>
      <c r="AKD71" s="0"/>
      <c r="AKE71" s="0"/>
      <c r="AKF71" s="0"/>
      <c r="AKG71" s="0"/>
      <c r="AKH71" s="0"/>
      <c r="AKI71" s="0"/>
      <c r="AKJ71" s="0"/>
      <c r="AKK71" s="0"/>
      <c r="AKL71" s="0"/>
      <c r="AKM71" s="0"/>
      <c r="AKN71" s="0"/>
      <c r="AKO71" s="0"/>
      <c r="AKP71" s="0"/>
      <c r="AKQ71" s="0"/>
      <c r="AKR71" s="0"/>
      <c r="AKS71" s="0"/>
      <c r="AKT71" s="0"/>
      <c r="AKU71" s="0"/>
      <c r="AKV71" s="0"/>
      <c r="AKW71" s="0"/>
      <c r="AKX71" s="0"/>
      <c r="AKY71" s="0"/>
      <c r="AKZ71" s="0"/>
      <c r="ALA71" s="0"/>
      <c r="ALB71" s="0"/>
      <c r="ALC71" s="0"/>
      <c r="ALD71" s="0"/>
      <c r="ALE71" s="0"/>
      <c r="ALF71" s="0"/>
      <c r="ALG71" s="0"/>
      <c r="ALH71" s="0"/>
      <c r="ALI71" s="0"/>
      <c r="ALJ71" s="0"/>
      <c r="ALK71" s="0"/>
      <c r="ALL71" s="0"/>
      <c r="ALM71" s="0"/>
      <c r="ALN71" s="0"/>
      <c r="ALO71" s="0"/>
      <c r="ALP71" s="0"/>
      <c r="ALQ71" s="0"/>
      <c r="ALR71" s="0"/>
      <c r="ALS71" s="0"/>
      <c r="ALT71" s="0"/>
      <c r="ALU71" s="0"/>
      <c r="ALV71" s="0"/>
      <c r="ALW71" s="0"/>
      <c r="ALX71" s="0"/>
      <c r="ALY71" s="0"/>
      <c r="ALZ71" s="0"/>
      <c r="AMA71" s="0"/>
      <c r="AMB71" s="0"/>
      <c r="AMC71" s="0"/>
      <c r="AMD71" s="0"/>
      <c r="AME71" s="0"/>
      <c r="AMF71" s="0"/>
      <c r="AMG71" s="0"/>
      <c r="AMH71" s="0"/>
      <c r="AMI71" s="0"/>
      <c r="AMJ71" s="0"/>
    </row>
    <row r="72" customFormat="false" ht="13.8" hidden="false" customHeight="false" outlineLevel="0" collapsed="false">
      <c r="A72" s="1" t="s">
        <v>90</v>
      </c>
      <c r="B72" s="1" t="s">
        <v>61</v>
      </c>
      <c r="C72" s="1" t="s">
        <v>88</v>
      </c>
      <c r="D72" s="1" t="s">
        <v>25</v>
      </c>
      <c r="E72" s="1" t="n">
        <v>33</v>
      </c>
      <c r="F72" s="7" t="n">
        <v>7.2</v>
      </c>
      <c r="G72" s="1" t="n">
        <v>3393974</v>
      </c>
      <c r="H72" s="1" t="n">
        <v>2964998</v>
      </c>
      <c r="I72" s="1" t="n">
        <v>0.05</v>
      </c>
      <c r="J72" s="4" t="n">
        <v>0.00145025392934498</v>
      </c>
      <c r="K72" s="1" t="n">
        <v>34.18</v>
      </c>
      <c r="L72" s="7"/>
      <c r="M72" s="7"/>
      <c r="N72" s="0"/>
      <c r="O72" s="0"/>
      <c r="P72" s="0"/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AB72" s="0"/>
      <c r="AC72" s="0"/>
      <c r="AD72" s="0"/>
      <c r="AE72" s="0"/>
      <c r="AF72" s="0"/>
      <c r="AG72" s="0"/>
      <c r="AH72" s="0"/>
      <c r="AI72" s="0"/>
      <c r="AJ72" s="0"/>
      <c r="AK72" s="0"/>
      <c r="AL72" s="0"/>
      <c r="AM72" s="0"/>
      <c r="AN72" s="0"/>
      <c r="AO72" s="0"/>
      <c r="AP72" s="0"/>
      <c r="AQ72" s="0"/>
      <c r="AR72" s="0"/>
      <c r="AS72" s="0"/>
      <c r="AT72" s="0"/>
      <c r="AU72" s="0"/>
      <c r="AV72" s="0"/>
      <c r="AW72" s="0"/>
      <c r="AX72" s="0"/>
      <c r="AY72" s="0"/>
      <c r="AZ72" s="0"/>
      <c r="BA72" s="0"/>
      <c r="BB72" s="0"/>
      <c r="BC72" s="0"/>
      <c r="BD72" s="0"/>
      <c r="BE72" s="0"/>
      <c r="BF72" s="0"/>
      <c r="BG72" s="0"/>
      <c r="BH72" s="0"/>
      <c r="BI72" s="0"/>
      <c r="BJ72" s="0"/>
      <c r="BK72" s="0"/>
      <c r="BL72" s="0"/>
      <c r="BM72" s="0"/>
      <c r="BN72" s="0"/>
      <c r="BO72" s="0"/>
      <c r="BP72" s="0"/>
      <c r="BQ72" s="0"/>
      <c r="BR72" s="0"/>
      <c r="BS72" s="0"/>
      <c r="BT72" s="0"/>
      <c r="BU72" s="0"/>
      <c r="BV72" s="0"/>
      <c r="BW72" s="0"/>
      <c r="BX72" s="0"/>
      <c r="BY72" s="0"/>
      <c r="BZ72" s="0"/>
      <c r="CA72" s="0"/>
      <c r="CB72" s="0"/>
      <c r="CC72" s="0"/>
      <c r="CD72" s="0"/>
      <c r="CE72" s="0"/>
      <c r="CF72" s="0"/>
      <c r="CG72" s="0"/>
      <c r="CH72" s="0"/>
      <c r="CI72" s="0"/>
      <c r="CJ72" s="0"/>
      <c r="CK72" s="0"/>
      <c r="CL72" s="0"/>
      <c r="CM72" s="0"/>
      <c r="CN72" s="0"/>
      <c r="CO72" s="0"/>
      <c r="CP72" s="0"/>
      <c r="CQ72" s="0"/>
      <c r="CR72" s="0"/>
      <c r="CS72" s="0"/>
      <c r="CT72" s="0"/>
      <c r="CU72" s="0"/>
      <c r="CV72" s="0"/>
      <c r="CW72" s="0"/>
      <c r="CX72" s="0"/>
      <c r="CY72" s="0"/>
      <c r="CZ72" s="0"/>
      <c r="DA72" s="0"/>
      <c r="DB72" s="0"/>
      <c r="DC72" s="0"/>
      <c r="DD72" s="0"/>
      <c r="DE72" s="0"/>
      <c r="DF72" s="0"/>
      <c r="DG72" s="0"/>
      <c r="DH72" s="0"/>
      <c r="DI72" s="0"/>
      <c r="DJ72" s="0"/>
      <c r="DK72" s="0"/>
      <c r="DL72" s="0"/>
      <c r="DM72" s="0"/>
      <c r="DN72" s="0"/>
      <c r="DO72" s="0"/>
      <c r="DP72" s="0"/>
      <c r="DQ72" s="0"/>
      <c r="DR72" s="0"/>
      <c r="DS72" s="0"/>
      <c r="DT72" s="0"/>
      <c r="DU72" s="0"/>
      <c r="DV72" s="0"/>
      <c r="DW72" s="0"/>
      <c r="DX72" s="0"/>
      <c r="DY72" s="0"/>
      <c r="DZ72" s="0"/>
      <c r="EA72" s="0"/>
      <c r="EB72" s="0"/>
      <c r="EC72" s="0"/>
      <c r="ED72" s="0"/>
      <c r="EE72" s="0"/>
      <c r="EF72" s="0"/>
      <c r="EG72" s="0"/>
      <c r="EH72" s="0"/>
      <c r="EI72" s="0"/>
      <c r="EJ72" s="0"/>
      <c r="EK72" s="0"/>
      <c r="EL72" s="0"/>
      <c r="EM72" s="0"/>
      <c r="EN72" s="0"/>
      <c r="EO72" s="0"/>
      <c r="EP72" s="0"/>
      <c r="EQ72" s="0"/>
      <c r="ER72" s="0"/>
      <c r="ES72" s="0"/>
      <c r="ET72" s="0"/>
      <c r="EU72" s="0"/>
      <c r="EV72" s="0"/>
      <c r="EW72" s="0"/>
      <c r="EX72" s="0"/>
      <c r="EY72" s="0"/>
      <c r="EZ72" s="0"/>
      <c r="FA72" s="0"/>
      <c r="FB72" s="0"/>
      <c r="FC72" s="0"/>
      <c r="FD72" s="0"/>
      <c r="FE72" s="0"/>
      <c r="FF72" s="0"/>
      <c r="FG72" s="0"/>
      <c r="FH72" s="0"/>
      <c r="FI72" s="0"/>
      <c r="FJ72" s="0"/>
      <c r="FK72" s="0"/>
      <c r="FL72" s="0"/>
      <c r="FM72" s="0"/>
      <c r="FN72" s="0"/>
      <c r="FO72" s="0"/>
      <c r="FP72" s="0"/>
      <c r="FQ72" s="0"/>
      <c r="FR72" s="0"/>
      <c r="FS72" s="0"/>
      <c r="FT72" s="0"/>
      <c r="FU72" s="0"/>
      <c r="FV72" s="0"/>
      <c r="FW72" s="0"/>
      <c r="FX72" s="0"/>
      <c r="FY72" s="0"/>
      <c r="FZ72" s="0"/>
      <c r="GA72" s="0"/>
      <c r="GB72" s="0"/>
      <c r="GC72" s="0"/>
      <c r="GD72" s="0"/>
      <c r="GE72" s="0"/>
      <c r="GF72" s="0"/>
      <c r="GG72" s="0"/>
      <c r="GH72" s="0"/>
      <c r="GI72" s="0"/>
      <c r="GJ72" s="0"/>
      <c r="GK72" s="0"/>
      <c r="GL72" s="0"/>
      <c r="GM72" s="0"/>
      <c r="GN72" s="0"/>
      <c r="GO72" s="0"/>
      <c r="GP72" s="0"/>
      <c r="GQ72" s="0"/>
      <c r="GR72" s="0"/>
      <c r="GS72" s="0"/>
      <c r="GT72" s="0"/>
      <c r="GU72" s="0"/>
      <c r="GV72" s="0"/>
      <c r="GW72" s="0"/>
      <c r="GX72" s="0"/>
      <c r="GY72" s="0"/>
      <c r="GZ72" s="0"/>
      <c r="HA72" s="0"/>
      <c r="HB72" s="0"/>
      <c r="HC72" s="0"/>
      <c r="HD72" s="0"/>
      <c r="HE72" s="0"/>
      <c r="HF72" s="0"/>
      <c r="HG72" s="0"/>
      <c r="HH72" s="0"/>
      <c r="HI72" s="0"/>
      <c r="HJ72" s="0"/>
      <c r="HK72" s="0"/>
      <c r="HL72" s="0"/>
      <c r="HM72" s="0"/>
      <c r="HN72" s="0"/>
      <c r="HO72" s="0"/>
      <c r="HP72" s="0"/>
      <c r="HQ72" s="0"/>
      <c r="HR72" s="0"/>
      <c r="HS72" s="0"/>
      <c r="HT72" s="0"/>
      <c r="HU72" s="0"/>
      <c r="HV72" s="0"/>
      <c r="HW72" s="0"/>
      <c r="HX72" s="0"/>
      <c r="HY72" s="0"/>
      <c r="HZ72" s="0"/>
      <c r="IA72" s="0"/>
      <c r="IB72" s="0"/>
      <c r="IC72" s="0"/>
      <c r="ID72" s="0"/>
      <c r="IE72" s="0"/>
      <c r="IF72" s="0"/>
      <c r="IG72" s="0"/>
      <c r="IH72" s="0"/>
      <c r="II72" s="0"/>
      <c r="IJ72" s="0"/>
      <c r="IK72" s="0"/>
      <c r="IL72" s="0"/>
      <c r="IM72" s="0"/>
      <c r="IN72" s="0"/>
      <c r="IO72" s="0"/>
      <c r="IP72" s="0"/>
      <c r="IQ72" s="0"/>
      <c r="IR72" s="0"/>
      <c r="IS72" s="0"/>
      <c r="IT72" s="0"/>
      <c r="IU72" s="0"/>
      <c r="IV72" s="0"/>
      <c r="IW72" s="0"/>
      <c r="IX72" s="0"/>
      <c r="IY72" s="0"/>
      <c r="IZ72" s="0"/>
      <c r="JA72" s="0"/>
      <c r="JB72" s="0"/>
      <c r="JC72" s="0"/>
      <c r="JD72" s="0"/>
      <c r="JE72" s="0"/>
      <c r="JF72" s="0"/>
      <c r="JG72" s="0"/>
      <c r="JH72" s="0"/>
      <c r="JI72" s="0"/>
      <c r="JJ72" s="0"/>
      <c r="JK72" s="0"/>
      <c r="JL72" s="0"/>
      <c r="JM72" s="0"/>
      <c r="JN72" s="0"/>
      <c r="JO72" s="0"/>
      <c r="JP72" s="0"/>
      <c r="JQ72" s="0"/>
      <c r="JR72" s="0"/>
      <c r="JS72" s="0"/>
      <c r="JT72" s="0"/>
      <c r="JU72" s="0"/>
      <c r="JV72" s="0"/>
      <c r="JW72" s="0"/>
      <c r="JX72" s="0"/>
      <c r="JY72" s="0"/>
      <c r="JZ72" s="0"/>
      <c r="KA72" s="0"/>
      <c r="KB72" s="0"/>
      <c r="KC72" s="0"/>
      <c r="KD72" s="0"/>
      <c r="KE72" s="0"/>
      <c r="KF72" s="0"/>
      <c r="KG72" s="0"/>
      <c r="KH72" s="0"/>
      <c r="KI72" s="0"/>
      <c r="KJ72" s="0"/>
      <c r="KK72" s="0"/>
      <c r="KL72" s="0"/>
      <c r="KM72" s="0"/>
      <c r="KN72" s="0"/>
      <c r="KO72" s="0"/>
      <c r="KP72" s="0"/>
      <c r="KQ72" s="0"/>
      <c r="KR72" s="0"/>
      <c r="KS72" s="0"/>
      <c r="KT72" s="0"/>
      <c r="KU72" s="0"/>
      <c r="KV72" s="0"/>
      <c r="KW72" s="0"/>
      <c r="KX72" s="0"/>
      <c r="KY72" s="0"/>
      <c r="KZ72" s="0"/>
      <c r="LA72" s="0"/>
      <c r="LB72" s="0"/>
      <c r="LC72" s="0"/>
      <c r="LD72" s="0"/>
      <c r="LE72" s="0"/>
      <c r="LF72" s="0"/>
      <c r="LG72" s="0"/>
      <c r="LH72" s="0"/>
      <c r="LI72" s="0"/>
      <c r="LJ72" s="0"/>
      <c r="LK72" s="0"/>
      <c r="LL72" s="0"/>
      <c r="LM72" s="0"/>
      <c r="LN72" s="0"/>
      <c r="LO72" s="0"/>
      <c r="LP72" s="0"/>
      <c r="LQ72" s="0"/>
      <c r="LR72" s="0"/>
      <c r="LS72" s="0"/>
      <c r="LT72" s="0"/>
      <c r="LU72" s="0"/>
      <c r="LV72" s="0"/>
      <c r="LW72" s="0"/>
      <c r="LX72" s="0"/>
      <c r="LY72" s="0"/>
      <c r="LZ72" s="0"/>
      <c r="MA72" s="0"/>
      <c r="MB72" s="0"/>
      <c r="MC72" s="0"/>
      <c r="MD72" s="0"/>
      <c r="ME72" s="0"/>
      <c r="MF72" s="0"/>
      <c r="MG72" s="0"/>
      <c r="MH72" s="0"/>
      <c r="MI72" s="0"/>
      <c r="MJ72" s="0"/>
      <c r="MK72" s="0"/>
      <c r="ML72" s="0"/>
      <c r="MM72" s="0"/>
      <c r="MN72" s="0"/>
      <c r="MO72" s="0"/>
      <c r="MP72" s="0"/>
      <c r="MQ72" s="0"/>
      <c r="MR72" s="0"/>
      <c r="MS72" s="0"/>
      <c r="MT72" s="0"/>
      <c r="MU72" s="0"/>
      <c r="MV72" s="0"/>
      <c r="MW72" s="0"/>
      <c r="MX72" s="0"/>
      <c r="MY72" s="0"/>
      <c r="MZ72" s="0"/>
      <c r="NA72" s="0"/>
      <c r="NB72" s="0"/>
      <c r="NC72" s="0"/>
      <c r="ND72" s="0"/>
      <c r="NE72" s="0"/>
      <c r="NF72" s="0"/>
      <c r="NG72" s="0"/>
      <c r="NH72" s="0"/>
      <c r="NI72" s="0"/>
      <c r="NJ72" s="0"/>
      <c r="NK72" s="0"/>
      <c r="NL72" s="0"/>
      <c r="NM72" s="0"/>
      <c r="NN72" s="0"/>
      <c r="NO72" s="0"/>
      <c r="NP72" s="0"/>
      <c r="NQ72" s="0"/>
      <c r="NR72" s="0"/>
      <c r="NS72" s="0"/>
      <c r="NT72" s="0"/>
      <c r="NU72" s="0"/>
      <c r="NV72" s="0"/>
      <c r="NW72" s="0"/>
      <c r="NX72" s="0"/>
      <c r="NY72" s="0"/>
      <c r="NZ72" s="0"/>
      <c r="OA72" s="0"/>
      <c r="OB72" s="0"/>
      <c r="OC72" s="0"/>
      <c r="OD72" s="0"/>
      <c r="OE72" s="0"/>
      <c r="OF72" s="0"/>
      <c r="OG72" s="0"/>
      <c r="OH72" s="0"/>
      <c r="OI72" s="0"/>
      <c r="OJ72" s="0"/>
      <c r="OK72" s="0"/>
      <c r="OL72" s="0"/>
      <c r="OM72" s="0"/>
      <c r="ON72" s="0"/>
      <c r="OO72" s="0"/>
      <c r="OP72" s="0"/>
      <c r="OQ72" s="0"/>
      <c r="OR72" s="0"/>
      <c r="OS72" s="0"/>
      <c r="OT72" s="0"/>
      <c r="OU72" s="0"/>
      <c r="OV72" s="0"/>
      <c r="OW72" s="0"/>
      <c r="OX72" s="0"/>
      <c r="OY72" s="0"/>
      <c r="OZ72" s="0"/>
      <c r="PA72" s="0"/>
      <c r="PB72" s="0"/>
      <c r="PC72" s="0"/>
      <c r="PD72" s="0"/>
      <c r="PE72" s="0"/>
      <c r="PF72" s="0"/>
      <c r="PG72" s="0"/>
      <c r="PH72" s="0"/>
      <c r="PI72" s="0"/>
      <c r="PJ72" s="0"/>
      <c r="PK72" s="0"/>
      <c r="PL72" s="0"/>
      <c r="PM72" s="0"/>
      <c r="PN72" s="0"/>
      <c r="PO72" s="0"/>
      <c r="PP72" s="0"/>
      <c r="PQ72" s="0"/>
      <c r="PR72" s="0"/>
      <c r="PS72" s="0"/>
      <c r="PT72" s="0"/>
      <c r="PU72" s="0"/>
      <c r="PV72" s="0"/>
      <c r="PW72" s="0"/>
      <c r="PX72" s="0"/>
      <c r="PY72" s="0"/>
      <c r="PZ72" s="0"/>
      <c r="QA72" s="0"/>
      <c r="QB72" s="0"/>
      <c r="QC72" s="0"/>
      <c r="QD72" s="0"/>
      <c r="QE72" s="0"/>
      <c r="QF72" s="0"/>
      <c r="QG72" s="0"/>
      <c r="QH72" s="0"/>
      <c r="QI72" s="0"/>
      <c r="QJ72" s="0"/>
      <c r="QK72" s="0"/>
      <c r="QL72" s="0"/>
      <c r="QM72" s="0"/>
      <c r="QN72" s="0"/>
      <c r="QO72" s="0"/>
      <c r="QP72" s="0"/>
      <c r="QQ72" s="0"/>
      <c r="QR72" s="0"/>
      <c r="QS72" s="0"/>
      <c r="QT72" s="0"/>
      <c r="QU72" s="0"/>
      <c r="QV72" s="0"/>
      <c r="QW72" s="0"/>
      <c r="QX72" s="0"/>
      <c r="QY72" s="0"/>
      <c r="QZ72" s="0"/>
      <c r="RA72" s="0"/>
      <c r="RB72" s="0"/>
      <c r="RC72" s="0"/>
      <c r="RD72" s="0"/>
      <c r="RE72" s="0"/>
      <c r="RF72" s="0"/>
      <c r="RG72" s="0"/>
      <c r="RH72" s="0"/>
      <c r="RI72" s="0"/>
      <c r="RJ72" s="0"/>
      <c r="RK72" s="0"/>
      <c r="RL72" s="0"/>
      <c r="RM72" s="0"/>
      <c r="RN72" s="0"/>
      <c r="RO72" s="0"/>
      <c r="RP72" s="0"/>
      <c r="RQ72" s="0"/>
      <c r="RR72" s="0"/>
      <c r="RS72" s="0"/>
      <c r="RT72" s="0"/>
      <c r="RU72" s="0"/>
      <c r="RV72" s="0"/>
      <c r="RW72" s="0"/>
      <c r="RX72" s="0"/>
      <c r="RY72" s="0"/>
      <c r="RZ72" s="0"/>
      <c r="SA72" s="0"/>
      <c r="SB72" s="0"/>
      <c r="SC72" s="0"/>
      <c r="SD72" s="0"/>
      <c r="SE72" s="0"/>
      <c r="SF72" s="0"/>
      <c r="SG72" s="0"/>
      <c r="SH72" s="0"/>
      <c r="SI72" s="0"/>
      <c r="SJ72" s="0"/>
      <c r="SK72" s="0"/>
      <c r="SL72" s="0"/>
      <c r="SM72" s="0"/>
      <c r="SN72" s="0"/>
      <c r="SO72" s="0"/>
      <c r="SP72" s="0"/>
      <c r="SQ72" s="0"/>
      <c r="SR72" s="0"/>
      <c r="SS72" s="0"/>
      <c r="ST72" s="0"/>
      <c r="SU72" s="0"/>
      <c r="SV72" s="0"/>
      <c r="SW72" s="0"/>
      <c r="SX72" s="0"/>
      <c r="SY72" s="0"/>
      <c r="SZ72" s="0"/>
      <c r="TA72" s="0"/>
      <c r="TB72" s="0"/>
      <c r="TC72" s="0"/>
      <c r="TD72" s="0"/>
      <c r="TE72" s="0"/>
      <c r="TF72" s="0"/>
      <c r="TG72" s="0"/>
      <c r="TH72" s="0"/>
      <c r="TI72" s="0"/>
      <c r="TJ72" s="0"/>
      <c r="TK72" s="0"/>
      <c r="TL72" s="0"/>
      <c r="TM72" s="0"/>
      <c r="TN72" s="0"/>
      <c r="TO72" s="0"/>
      <c r="TP72" s="0"/>
      <c r="TQ72" s="0"/>
      <c r="TR72" s="0"/>
      <c r="TS72" s="0"/>
      <c r="TT72" s="0"/>
      <c r="TU72" s="0"/>
      <c r="TV72" s="0"/>
      <c r="TW72" s="0"/>
      <c r="TX72" s="0"/>
      <c r="TY72" s="0"/>
      <c r="TZ72" s="0"/>
      <c r="UA72" s="0"/>
      <c r="UB72" s="0"/>
      <c r="UC72" s="0"/>
      <c r="UD72" s="0"/>
      <c r="UE72" s="0"/>
      <c r="UF72" s="0"/>
      <c r="UG72" s="0"/>
      <c r="UH72" s="0"/>
      <c r="UI72" s="0"/>
      <c r="UJ72" s="0"/>
      <c r="UK72" s="0"/>
      <c r="UL72" s="0"/>
      <c r="UM72" s="0"/>
      <c r="UN72" s="0"/>
      <c r="UO72" s="0"/>
      <c r="UP72" s="0"/>
      <c r="UQ72" s="0"/>
      <c r="UR72" s="0"/>
      <c r="US72" s="0"/>
      <c r="UT72" s="0"/>
      <c r="UU72" s="0"/>
      <c r="UV72" s="0"/>
      <c r="UW72" s="0"/>
      <c r="UX72" s="0"/>
      <c r="UY72" s="0"/>
      <c r="UZ72" s="0"/>
      <c r="VA72" s="0"/>
      <c r="VB72" s="0"/>
      <c r="VC72" s="0"/>
      <c r="VD72" s="0"/>
      <c r="VE72" s="0"/>
      <c r="VF72" s="0"/>
      <c r="VG72" s="0"/>
      <c r="VH72" s="0"/>
      <c r="VI72" s="0"/>
      <c r="VJ72" s="0"/>
      <c r="VK72" s="0"/>
      <c r="VL72" s="0"/>
      <c r="VM72" s="0"/>
      <c r="VN72" s="0"/>
      <c r="VO72" s="0"/>
      <c r="VP72" s="0"/>
      <c r="VQ72" s="0"/>
      <c r="VR72" s="0"/>
      <c r="VS72" s="0"/>
      <c r="VT72" s="0"/>
      <c r="VU72" s="0"/>
      <c r="VV72" s="0"/>
      <c r="VW72" s="0"/>
      <c r="VX72" s="0"/>
      <c r="VY72" s="0"/>
      <c r="VZ72" s="0"/>
      <c r="WA72" s="0"/>
      <c r="WB72" s="0"/>
      <c r="WC72" s="0"/>
      <c r="WD72" s="0"/>
      <c r="WE72" s="0"/>
      <c r="WF72" s="0"/>
      <c r="WG72" s="0"/>
      <c r="WH72" s="0"/>
      <c r="WI72" s="0"/>
      <c r="WJ72" s="0"/>
      <c r="WK72" s="0"/>
      <c r="WL72" s="0"/>
      <c r="WM72" s="0"/>
      <c r="WN72" s="0"/>
      <c r="WO72" s="0"/>
      <c r="WP72" s="0"/>
      <c r="WQ72" s="0"/>
      <c r="WR72" s="0"/>
      <c r="WS72" s="0"/>
      <c r="WT72" s="0"/>
      <c r="WU72" s="0"/>
      <c r="WV72" s="0"/>
      <c r="WW72" s="0"/>
      <c r="WX72" s="0"/>
      <c r="WY72" s="0"/>
      <c r="WZ72" s="0"/>
      <c r="XA72" s="0"/>
      <c r="XB72" s="0"/>
      <c r="XC72" s="0"/>
      <c r="XD72" s="0"/>
      <c r="XE72" s="0"/>
      <c r="XF72" s="0"/>
      <c r="XG72" s="0"/>
      <c r="XH72" s="0"/>
      <c r="XI72" s="0"/>
      <c r="XJ72" s="0"/>
      <c r="XK72" s="0"/>
      <c r="XL72" s="0"/>
      <c r="XM72" s="0"/>
      <c r="XN72" s="0"/>
      <c r="XO72" s="0"/>
      <c r="XP72" s="0"/>
      <c r="XQ72" s="0"/>
      <c r="XR72" s="0"/>
      <c r="XS72" s="0"/>
      <c r="XT72" s="0"/>
      <c r="XU72" s="0"/>
      <c r="XV72" s="0"/>
      <c r="XW72" s="0"/>
      <c r="XX72" s="0"/>
      <c r="XY72" s="0"/>
      <c r="XZ72" s="0"/>
      <c r="YA72" s="0"/>
      <c r="YB72" s="0"/>
      <c r="YC72" s="0"/>
      <c r="YD72" s="0"/>
      <c r="YE72" s="0"/>
      <c r="YF72" s="0"/>
      <c r="YG72" s="0"/>
      <c r="YH72" s="0"/>
      <c r="YI72" s="0"/>
      <c r="YJ72" s="0"/>
      <c r="YK72" s="0"/>
      <c r="YL72" s="0"/>
      <c r="YM72" s="0"/>
      <c r="YN72" s="0"/>
      <c r="YO72" s="0"/>
      <c r="YP72" s="0"/>
      <c r="YQ72" s="0"/>
      <c r="YR72" s="0"/>
      <c r="YS72" s="0"/>
      <c r="YT72" s="0"/>
      <c r="YU72" s="0"/>
      <c r="YV72" s="0"/>
      <c r="YW72" s="0"/>
      <c r="YX72" s="0"/>
      <c r="YY72" s="0"/>
      <c r="YZ72" s="0"/>
      <c r="ZA72" s="0"/>
      <c r="ZB72" s="0"/>
      <c r="ZC72" s="0"/>
      <c r="ZD72" s="0"/>
      <c r="ZE72" s="0"/>
      <c r="ZF72" s="0"/>
      <c r="ZG72" s="0"/>
      <c r="ZH72" s="0"/>
      <c r="ZI72" s="0"/>
      <c r="ZJ72" s="0"/>
      <c r="ZK72" s="0"/>
      <c r="ZL72" s="0"/>
      <c r="ZM72" s="0"/>
      <c r="ZN72" s="0"/>
      <c r="ZO72" s="0"/>
      <c r="ZP72" s="0"/>
      <c r="ZQ72" s="0"/>
      <c r="ZR72" s="0"/>
      <c r="ZS72" s="0"/>
      <c r="ZT72" s="0"/>
      <c r="ZU72" s="0"/>
      <c r="ZV72" s="0"/>
      <c r="ZW72" s="0"/>
      <c r="ZX72" s="0"/>
      <c r="ZY72" s="0"/>
      <c r="ZZ72" s="0"/>
      <c r="AAA72" s="0"/>
      <c r="AAB72" s="0"/>
      <c r="AAC72" s="0"/>
      <c r="AAD72" s="0"/>
      <c r="AAE72" s="0"/>
      <c r="AAF72" s="0"/>
      <c r="AAG72" s="0"/>
      <c r="AAH72" s="0"/>
      <c r="AAI72" s="0"/>
      <c r="AAJ72" s="0"/>
      <c r="AAK72" s="0"/>
      <c r="AAL72" s="0"/>
      <c r="AAM72" s="0"/>
      <c r="AAN72" s="0"/>
      <c r="AAO72" s="0"/>
      <c r="AAP72" s="0"/>
      <c r="AAQ72" s="0"/>
      <c r="AAR72" s="0"/>
      <c r="AAS72" s="0"/>
      <c r="AAT72" s="0"/>
      <c r="AAU72" s="0"/>
      <c r="AAV72" s="0"/>
      <c r="AAW72" s="0"/>
      <c r="AAX72" s="0"/>
      <c r="AAY72" s="0"/>
      <c r="AAZ72" s="0"/>
      <c r="ABA72" s="0"/>
      <c r="ABB72" s="0"/>
      <c r="ABC72" s="0"/>
      <c r="ABD72" s="0"/>
      <c r="ABE72" s="0"/>
      <c r="ABF72" s="0"/>
      <c r="ABG72" s="0"/>
      <c r="ABH72" s="0"/>
      <c r="ABI72" s="0"/>
      <c r="ABJ72" s="0"/>
      <c r="ABK72" s="0"/>
      <c r="ABL72" s="0"/>
      <c r="ABM72" s="0"/>
      <c r="ABN72" s="0"/>
      <c r="ABO72" s="0"/>
      <c r="ABP72" s="0"/>
      <c r="ABQ72" s="0"/>
      <c r="ABR72" s="0"/>
      <c r="ABS72" s="0"/>
      <c r="ABT72" s="0"/>
      <c r="ABU72" s="0"/>
      <c r="ABV72" s="0"/>
      <c r="ABW72" s="0"/>
      <c r="ABX72" s="0"/>
      <c r="ABY72" s="0"/>
      <c r="ABZ72" s="0"/>
      <c r="ACA72" s="0"/>
      <c r="ACB72" s="0"/>
      <c r="ACC72" s="0"/>
      <c r="ACD72" s="0"/>
      <c r="ACE72" s="0"/>
      <c r="ACF72" s="0"/>
      <c r="ACG72" s="0"/>
      <c r="ACH72" s="0"/>
      <c r="ACI72" s="0"/>
      <c r="ACJ72" s="0"/>
      <c r="ACK72" s="0"/>
      <c r="ACL72" s="0"/>
      <c r="ACM72" s="0"/>
      <c r="ACN72" s="0"/>
      <c r="ACO72" s="0"/>
      <c r="ACP72" s="0"/>
      <c r="ACQ72" s="0"/>
      <c r="ACR72" s="0"/>
      <c r="ACS72" s="0"/>
      <c r="ACT72" s="0"/>
      <c r="ACU72" s="0"/>
      <c r="ACV72" s="0"/>
      <c r="ACW72" s="0"/>
      <c r="ACX72" s="0"/>
      <c r="ACY72" s="0"/>
      <c r="ACZ72" s="0"/>
      <c r="ADA72" s="0"/>
      <c r="ADB72" s="0"/>
      <c r="ADC72" s="0"/>
      <c r="ADD72" s="0"/>
      <c r="ADE72" s="0"/>
      <c r="ADF72" s="0"/>
      <c r="ADG72" s="0"/>
      <c r="ADH72" s="0"/>
      <c r="ADI72" s="0"/>
      <c r="ADJ72" s="0"/>
      <c r="ADK72" s="0"/>
      <c r="ADL72" s="0"/>
      <c r="ADM72" s="0"/>
      <c r="ADN72" s="0"/>
      <c r="ADO72" s="0"/>
      <c r="ADP72" s="0"/>
      <c r="ADQ72" s="0"/>
      <c r="ADR72" s="0"/>
      <c r="ADS72" s="0"/>
      <c r="ADT72" s="0"/>
      <c r="ADU72" s="0"/>
      <c r="ADV72" s="0"/>
      <c r="ADW72" s="0"/>
      <c r="ADX72" s="0"/>
      <c r="ADY72" s="0"/>
      <c r="ADZ72" s="0"/>
      <c r="AEA72" s="0"/>
      <c r="AEB72" s="0"/>
      <c r="AEC72" s="0"/>
      <c r="AED72" s="0"/>
      <c r="AEE72" s="0"/>
      <c r="AEF72" s="0"/>
      <c r="AEG72" s="0"/>
      <c r="AEH72" s="0"/>
      <c r="AEI72" s="0"/>
      <c r="AEJ72" s="0"/>
      <c r="AEK72" s="0"/>
      <c r="AEL72" s="0"/>
      <c r="AEM72" s="0"/>
      <c r="AEN72" s="0"/>
      <c r="AEO72" s="0"/>
      <c r="AEP72" s="0"/>
      <c r="AEQ72" s="0"/>
      <c r="AER72" s="0"/>
      <c r="AES72" s="0"/>
      <c r="AET72" s="0"/>
      <c r="AEU72" s="0"/>
      <c r="AEV72" s="0"/>
      <c r="AEW72" s="0"/>
      <c r="AEX72" s="0"/>
      <c r="AEY72" s="0"/>
      <c r="AEZ72" s="0"/>
      <c r="AFA72" s="0"/>
      <c r="AFB72" s="0"/>
      <c r="AFC72" s="0"/>
      <c r="AFD72" s="0"/>
      <c r="AFE72" s="0"/>
      <c r="AFF72" s="0"/>
      <c r="AFG72" s="0"/>
      <c r="AFH72" s="0"/>
      <c r="AFI72" s="0"/>
      <c r="AFJ72" s="0"/>
      <c r="AFK72" s="0"/>
      <c r="AFL72" s="0"/>
      <c r="AFM72" s="0"/>
      <c r="AFN72" s="0"/>
      <c r="AFO72" s="0"/>
      <c r="AFP72" s="0"/>
      <c r="AFQ72" s="0"/>
      <c r="AFR72" s="0"/>
      <c r="AFS72" s="0"/>
      <c r="AFT72" s="0"/>
      <c r="AFU72" s="0"/>
      <c r="AFV72" s="0"/>
      <c r="AFW72" s="0"/>
      <c r="AFX72" s="0"/>
      <c r="AFY72" s="0"/>
      <c r="AFZ72" s="0"/>
      <c r="AGA72" s="0"/>
      <c r="AGB72" s="0"/>
      <c r="AGC72" s="0"/>
      <c r="AGD72" s="0"/>
      <c r="AGE72" s="0"/>
      <c r="AGF72" s="0"/>
      <c r="AGG72" s="0"/>
      <c r="AGH72" s="0"/>
      <c r="AGI72" s="0"/>
      <c r="AGJ72" s="0"/>
      <c r="AGK72" s="0"/>
      <c r="AGL72" s="0"/>
      <c r="AGM72" s="0"/>
      <c r="AGN72" s="0"/>
      <c r="AGO72" s="0"/>
      <c r="AGP72" s="0"/>
      <c r="AGQ72" s="0"/>
      <c r="AGR72" s="0"/>
      <c r="AGS72" s="0"/>
      <c r="AGT72" s="0"/>
      <c r="AGU72" s="0"/>
      <c r="AGV72" s="0"/>
      <c r="AGW72" s="0"/>
      <c r="AGX72" s="0"/>
      <c r="AGY72" s="0"/>
      <c r="AGZ72" s="0"/>
      <c r="AHA72" s="0"/>
      <c r="AHB72" s="0"/>
      <c r="AHC72" s="0"/>
      <c r="AHD72" s="0"/>
      <c r="AHE72" s="0"/>
      <c r="AHF72" s="0"/>
      <c r="AHG72" s="0"/>
      <c r="AHH72" s="0"/>
      <c r="AHI72" s="0"/>
      <c r="AHJ72" s="0"/>
      <c r="AHK72" s="0"/>
      <c r="AHL72" s="0"/>
      <c r="AHM72" s="0"/>
      <c r="AHN72" s="0"/>
      <c r="AHO72" s="0"/>
      <c r="AHP72" s="0"/>
      <c r="AHQ72" s="0"/>
      <c r="AHR72" s="0"/>
      <c r="AHS72" s="0"/>
      <c r="AHT72" s="0"/>
      <c r="AHU72" s="0"/>
      <c r="AHV72" s="0"/>
      <c r="AHW72" s="0"/>
      <c r="AHX72" s="0"/>
      <c r="AHY72" s="0"/>
      <c r="AHZ72" s="0"/>
      <c r="AIA72" s="0"/>
      <c r="AIB72" s="0"/>
      <c r="AIC72" s="0"/>
      <c r="AID72" s="0"/>
      <c r="AIE72" s="0"/>
      <c r="AIF72" s="0"/>
      <c r="AIG72" s="0"/>
      <c r="AIH72" s="0"/>
      <c r="AII72" s="0"/>
      <c r="AIJ72" s="0"/>
      <c r="AIK72" s="0"/>
      <c r="AIL72" s="0"/>
      <c r="AIM72" s="0"/>
      <c r="AIN72" s="0"/>
      <c r="AIO72" s="0"/>
      <c r="AIP72" s="0"/>
      <c r="AIQ72" s="0"/>
      <c r="AIR72" s="0"/>
      <c r="AIS72" s="0"/>
      <c r="AIT72" s="0"/>
      <c r="AIU72" s="0"/>
      <c r="AIV72" s="0"/>
      <c r="AIW72" s="0"/>
      <c r="AIX72" s="0"/>
      <c r="AIY72" s="0"/>
      <c r="AIZ72" s="0"/>
      <c r="AJA72" s="0"/>
      <c r="AJB72" s="0"/>
      <c r="AJC72" s="0"/>
      <c r="AJD72" s="0"/>
      <c r="AJE72" s="0"/>
      <c r="AJF72" s="0"/>
      <c r="AJG72" s="0"/>
      <c r="AJH72" s="0"/>
      <c r="AJI72" s="0"/>
      <c r="AJJ72" s="0"/>
      <c r="AJK72" s="0"/>
      <c r="AJL72" s="0"/>
      <c r="AJM72" s="0"/>
      <c r="AJN72" s="0"/>
      <c r="AJO72" s="0"/>
      <c r="AJP72" s="0"/>
      <c r="AJQ72" s="0"/>
      <c r="AJR72" s="0"/>
      <c r="AJS72" s="0"/>
      <c r="AJT72" s="0"/>
      <c r="AJU72" s="0"/>
      <c r="AJV72" s="0"/>
      <c r="AJW72" s="0"/>
      <c r="AJX72" s="0"/>
      <c r="AJY72" s="0"/>
      <c r="AJZ72" s="0"/>
      <c r="AKA72" s="0"/>
      <c r="AKB72" s="0"/>
      <c r="AKC72" s="0"/>
      <c r="AKD72" s="0"/>
      <c r="AKE72" s="0"/>
      <c r="AKF72" s="0"/>
      <c r="AKG72" s="0"/>
      <c r="AKH72" s="0"/>
      <c r="AKI72" s="0"/>
      <c r="AKJ72" s="0"/>
      <c r="AKK72" s="0"/>
      <c r="AKL72" s="0"/>
      <c r="AKM72" s="0"/>
      <c r="AKN72" s="0"/>
      <c r="AKO72" s="0"/>
      <c r="AKP72" s="0"/>
      <c r="AKQ72" s="0"/>
      <c r="AKR72" s="0"/>
      <c r="AKS72" s="0"/>
      <c r="AKT72" s="0"/>
      <c r="AKU72" s="0"/>
      <c r="AKV72" s="0"/>
      <c r="AKW72" s="0"/>
      <c r="AKX72" s="0"/>
      <c r="AKY72" s="0"/>
      <c r="AKZ72" s="0"/>
      <c r="ALA72" s="0"/>
      <c r="ALB72" s="0"/>
      <c r="ALC72" s="0"/>
      <c r="ALD72" s="0"/>
      <c r="ALE72" s="0"/>
      <c r="ALF72" s="0"/>
      <c r="ALG72" s="0"/>
      <c r="ALH72" s="0"/>
      <c r="ALI72" s="0"/>
      <c r="ALJ72" s="0"/>
      <c r="ALK72" s="0"/>
      <c r="ALL72" s="0"/>
      <c r="ALM72" s="0"/>
      <c r="ALN72" s="0"/>
      <c r="ALO72" s="0"/>
      <c r="ALP72" s="0"/>
      <c r="ALQ72" s="0"/>
      <c r="ALR72" s="0"/>
      <c r="ALS72" s="0"/>
      <c r="ALT72" s="0"/>
      <c r="ALU72" s="0"/>
      <c r="ALV72" s="0"/>
      <c r="ALW72" s="0"/>
      <c r="ALX72" s="0"/>
      <c r="ALY72" s="0"/>
      <c r="ALZ72" s="0"/>
      <c r="AMA72" s="0"/>
      <c r="AMB72" s="0"/>
      <c r="AMC72" s="0"/>
      <c r="AMD72" s="0"/>
      <c r="AME72" s="0"/>
      <c r="AMF72" s="0"/>
      <c r="AMG72" s="0"/>
      <c r="AMH72" s="0"/>
      <c r="AMI72" s="0"/>
      <c r="AMJ72" s="0"/>
    </row>
    <row r="73" customFormat="false" ht="13.8" hidden="false" customHeight="false" outlineLevel="0" collapsed="false">
      <c r="A73" s="1" t="s">
        <v>91</v>
      </c>
      <c r="B73" s="1" t="s">
        <v>61</v>
      </c>
      <c r="C73" s="1" t="s">
        <v>88</v>
      </c>
      <c r="D73" s="1" t="s">
        <v>25</v>
      </c>
      <c r="E73" s="1" t="n">
        <v>33</v>
      </c>
      <c r="F73" s="7" t="n">
        <v>5.01</v>
      </c>
      <c r="G73" s="1" t="n">
        <v>3099777</v>
      </c>
      <c r="H73" s="1" t="n">
        <v>2676218</v>
      </c>
      <c r="I73" s="1" t="n">
        <v>0.08</v>
      </c>
      <c r="J73" s="4" t="n">
        <v>0.00156937887720657</v>
      </c>
      <c r="K73" s="1" t="n">
        <v>26.23</v>
      </c>
      <c r="L73" s="7"/>
      <c r="M73" s="7"/>
      <c r="N73" s="0"/>
      <c r="O73" s="0"/>
      <c r="P73" s="0"/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AB73" s="0"/>
      <c r="AC73" s="0"/>
      <c r="AD73" s="0"/>
      <c r="AE73" s="0"/>
      <c r="AF73" s="0"/>
      <c r="AG73" s="0"/>
      <c r="AH73" s="0"/>
      <c r="AI73" s="0"/>
      <c r="AJ73" s="0"/>
      <c r="AK73" s="0"/>
      <c r="AL73" s="0"/>
      <c r="AM73" s="0"/>
      <c r="AN73" s="0"/>
      <c r="AO73" s="0"/>
      <c r="AP73" s="0"/>
      <c r="AQ73" s="0"/>
      <c r="AR73" s="0"/>
      <c r="AS73" s="0"/>
      <c r="AT73" s="0"/>
      <c r="AU73" s="0"/>
      <c r="AV73" s="0"/>
      <c r="AW73" s="0"/>
      <c r="AX73" s="0"/>
      <c r="AY73" s="0"/>
      <c r="AZ73" s="0"/>
      <c r="BA73" s="0"/>
      <c r="BB73" s="0"/>
      <c r="BC73" s="0"/>
      <c r="BD73" s="0"/>
      <c r="BE73" s="0"/>
      <c r="BF73" s="0"/>
      <c r="BG73" s="0"/>
      <c r="BH73" s="0"/>
      <c r="BI73" s="0"/>
      <c r="BJ73" s="0"/>
      <c r="BK73" s="0"/>
      <c r="BL73" s="0"/>
      <c r="BM73" s="0"/>
      <c r="BN73" s="0"/>
      <c r="BO73" s="0"/>
      <c r="BP73" s="0"/>
      <c r="BQ73" s="0"/>
      <c r="BR73" s="0"/>
      <c r="BS73" s="0"/>
      <c r="BT73" s="0"/>
      <c r="BU73" s="0"/>
      <c r="BV73" s="0"/>
      <c r="BW73" s="0"/>
      <c r="BX73" s="0"/>
      <c r="BY73" s="0"/>
      <c r="BZ73" s="0"/>
      <c r="CA73" s="0"/>
      <c r="CB73" s="0"/>
      <c r="CC73" s="0"/>
      <c r="CD73" s="0"/>
      <c r="CE73" s="0"/>
      <c r="CF73" s="0"/>
      <c r="CG73" s="0"/>
      <c r="CH73" s="0"/>
      <c r="CI73" s="0"/>
      <c r="CJ73" s="0"/>
      <c r="CK73" s="0"/>
      <c r="CL73" s="0"/>
      <c r="CM73" s="0"/>
      <c r="CN73" s="0"/>
      <c r="CO73" s="0"/>
      <c r="CP73" s="0"/>
      <c r="CQ73" s="0"/>
      <c r="CR73" s="0"/>
      <c r="CS73" s="0"/>
      <c r="CT73" s="0"/>
      <c r="CU73" s="0"/>
      <c r="CV73" s="0"/>
      <c r="CW73" s="0"/>
      <c r="CX73" s="0"/>
      <c r="CY73" s="0"/>
      <c r="CZ73" s="0"/>
      <c r="DA73" s="0"/>
      <c r="DB73" s="0"/>
      <c r="DC73" s="0"/>
      <c r="DD73" s="0"/>
      <c r="DE73" s="0"/>
      <c r="DF73" s="0"/>
      <c r="DG73" s="0"/>
      <c r="DH73" s="0"/>
      <c r="DI73" s="0"/>
      <c r="DJ73" s="0"/>
      <c r="DK73" s="0"/>
      <c r="DL73" s="0"/>
      <c r="DM73" s="0"/>
      <c r="DN73" s="0"/>
      <c r="DO73" s="0"/>
      <c r="DP73" s="0"/>
      <c r="DQ73" s="0"/>
      <c r="DR73" s="0"/>
      <c r="DS73" s="0"/>
      <c r="DT73" s="0"/>
      <c r="DU73" s="0"/>
      <c r="DV73" s="0"/>
      <c r="DW73" s="0"/>
      <c r="DX73" s="0"/>
      <c r="DY73" s="0"/>
      <c r="DZ73" s="0"/>
      <c r="EA73" s="0"/>
      <c r="EB73" s="0"/>
      <c r="EC73" s="0"/>
      <c r="ED73" s="0"/>
      <c r="EE73" s="0"/>
      <c r="EF73" s="0"/>
      <c r="EG73" s="0"/>
      <c r="EH73" s="0"/>
      <c r="EI73" s="0"/>
      <c r="EJ73" s="0"/>
      <c r="EK73" s="0"/>
      <c r="EL73" s="0"/>
      <c r="EM73" s="0"/>
      <c r="EN73" s="0"/>
      <c r="EO73" s="0"/>
      <c r="EP73" s="0"/>
      <c r="EQ73" s="0"/>
      <c r="ER73" s="0"/>
      <c r="ES73" s="0"/>
      <c r="ET73" s="0"/>
      <c r="EU73" s="0"/>
      <c r="EV73" s="0"/>
      <c r="EW73" s="0"/>
      <c r="EX73" s="0"/>
      <c r="EY73" s="0"/>
      <c r="EZ73" s="0"/>
      <c r="FA73" s="0"/>
      <c r="FB73" s="0"/>
      <c r="FC73" s="0"/>
      <c r="FD73" s="0"/>
      <c r="FE73" s="0"/>
      <c r="FF73" s="0"/>
      <c r="FG73" s="0"/>
      <c r="FH73" s="0"/>
      <c r="FI73" s="0"/>
      <c r="FJ73" s="0"/>
      <c r="FK73" s="0"/>
      <c r="FL73" s="0"/>
      <c r="FM73" s="0"/>
      <c r="FN73" s="0"/>
      <c r="FO73" s="0"/>
      <c r="FP73" s="0"/>
      <c r="FQ73" s="0"/>
      <c r="FR73" s="0"/>
      <c r="FS73" s="0"/>
      <c r="FT73" s="0"/>
      <c r="FU73" s="0"/>
      <c r="FV73" s="0"/>
      <c r="FW73" s="0"/>
      <c r="FX73" s="0"/>
      <c r="FY73" s="0"/>
      <c r="FZ73" s="0"/>
      <c r="GA73" s="0"/>
      <c r="GB73" s="0"/>
      <c r="GC73" s="0"/>
      <c r="GD73" s="0"/>
      <c r="GE73" s="0"/>
      <c r="GF73" s="0"/>
      <c r="GG73" s="0"/>
      <c r="GH73" s="0"/>
      <c r="GI73" s="0"/>
      <c r="GJ73" s="0"/>
      <c r="GK73" s="0"/>
      <c r="GL73" s="0"/>
      <c r="GM73" s="0"/>
      <c r="GN73" s="0"/>
      <c r="GO73" s="0"/>
      <c r="GP73" s="0"/>
      <c r="GQ73" s="0"/>
      <c r="GR73" s="0"/>
      <c r="GS73" s="0"/>
      <c r="GT73" s="0"/>
      <c r="GU73" s="0"/>
      <c r="GV73" s="0"/>
      <c r="GW73" s="0"/>
      <c r="GX73" s="0"/>
      <c r="GY73" s="0"/>
      <c r="GZ73" s="0"/>
      <c r="HA73" s="0"/>
      <c r="HB73" s="0"/>
      <c r="HC73" s="0"/>
      <c r="HD73" s="0"/>
      <c r="HE73" s="0"/>
      <c r="HF73" s="0"/>
      <c r="HG73" s="0"/>
      <c r="HH73" s="0"/>
      <c r="HI73" s="0"/>
      <c r="HJ73" s="0"/>
      <c r="HK73" s="0"/>
      <c r="HL73" s="0"/>
      <c r="HM73" s="0"/>
      <c r="HN73" s="0"/>
      <c r="HO73" s="0"/>
      <c r="HP73" s="0"/>
      <c r="HQ73" s="0"/>
      <c r="HR73" s="0"/>
      <c r="HS73" s="0"/>
      <c r="HT73" s="0"/>
      <c r="HU73" s="0"/>
      <c r="HV73" s="0"/>
      <c r="HW73" s="0"/>
      <c r="HX73" s="0"/>
      <c r="HY73" s="0"/>
      <c r="HZ73" s="0"/>
      <c r="IA73" s="0"/>
      <c r="IB73" s="0"/>
      <c r="IC73" s="0"/>
      <c r="ID73" s="0"/>
      <c r="IE73" s="0"/>
      <c r="IF73" s="0"/>
      <c r="IG73" s="0"/>
      <c r="IH73" s="0"/>
      <c r="II73" s="0"/>
      <c r="IJ73" s="0"/>
      <c r="IK73" s="0"/>
      <c r="IL73" s="0"/>
      <c r="IM73" s="0"/>
      <c r="IN73" s="0"/>
      <c r="IO73" s="0"/>
      <c r="IP73" s="0"/>
      <c r="IQ73" s="0"/>
      <c r="IR73" s="0"/>
      <c r="IS73" s="0"/>
      <c r="IT73" s="0"/>
      <c r="IU73" s="0"/>
      <c r="IV73" s="0"/>
      <c r="IW73" s="0"/>
      <c r="IX73" s="0"/>
      <c r="IY73" s="0"/>
      <c r="IZ73" s="0"/>
      <c r="JA73" s="0"/>
      <c r="JB73" s="0"/>
      <c r="JC73" s="0"/>
      <c r="JD73" s="0"/>
      <c r="JE73" s="0"/>
      <c r="JF73" s="0"/>
      <c r="JG73" s="0"/>
      <c r="JH73" s="0"/>
      <c r="JI73" s="0"/>
      <c r="JJ73" s="0"/>
      <c r="JK73" s="0"/>
      <c r="JL73" s="0"/>
      <c r="JM73" s="0"/>
      <c r="JN73" s="0"/>
      <c r="JO73" s="0"/>
      <c r="JP73" s="0"/>
      <c r="JQ73" s="0"/>
      <c r="JR73" s="0"/>
      <c r="JS73" s="0"/>
      <c r="JT73" s="0"/>
      <c r="JU73" s="0"/>
      <c r="JV73" s="0"/>
      <c r="JW73" s="0"/>
      <c r="JX73" s="0"/>
      <c r="JY73" s="0"/>
      <c r="JZ73" s="0"/>
      <c r="KA73" s="0"/>
      <c r="KB73" s="0"/>
      <c r="KC73" s="0"/>
      <c r="KD73" s="0"/>
      <c r="KE73" s="0"/>
      <c r="KF73" s="0"/>
      <c r="KG73" s="0"/>
      <c r="KH73" s="0"/>
      <c r="KI73" s="0"/>
      <c r="KJ73" s="0"/>
      <c r="KK73" s="0"/>
      <c r="KL73" s="0"/>
      <c r="KM73" s="0"/>
      <c r="KN73" s="0"/>
      <c r="KO73" s="0"/>
      <c r="KP73" s="0"/>
      <c r="KQ73" s="0"/>
      <c r="KR73" s="0"/>
      <c r="KS73" s="0"/>
      <c r="KT73" s="0"/>
      <c r="KU73" s="0"/>
      <c r="KV73" s="0"/>
      <c r="KW73" s="0"/>
      <c r="KX73" s="0"/>
      <c r="KY73" s="0"/>
      <c r="KZ73" s="0"/>
      <c r="LA73" s="0"/>
      <c r="LB73" s="0"/>
      <c r="LC73" s="0"/>
      <c r="LD73" s="0"/>
      <c r="LE73" s="0"/>
      <c r="LF73" s="0"/>
      <c r="LG73" s="0"/>
      <c r="LH73" s="0"/>
      <c r="LI73" s="0"/>
      <c r="LJ73" s="0"/>
      <c r="LK73" s="0"/>
      <c r="LL73" s="0"/>
      <c r="LM73" s="0"/>
      <c r="LN73" s="0"/>
      <c r="LO73" s="0"/>
      <c r="LP73" s="0"/>
      <c r="LQ73" s="0"/>
      <c r="LR73" s="0"/>
      <c r="LS73" s="0"/>
      <c r="LT73" s="0"/>
      <c r="LU73" s="0"/>
      <c r="LV73" s="0"/>
      <c r="LW73" s="0"/>
      <c r="LX73" s="0"/>
      <c r="LY73" s="0"/>
      <c r="LZ73" s="0"/>
      <c r="MA73" s="0"/>
      <c r="MB73" s="0"/>
      <c r="MC73" s="0"/>
      <c r="MD73" s="0"/>
      <c r="ME73" s="0"/>
      <c r="MF73" s="0"/>
      <c r="MG73" s="0"/>
      <c r="MH73" s="0"/>
      <c r="MI73" s="0"/>
      <c r="MJ73" s="0"/>
      <c r="MK73" s="0"/>
      <c r="ML73" s="0"/>
      <c r="MM73" s="0"/>
      <c r="MN73" s="0"/>
      <c r="MO73" s="0"/>
      <c r="MP73" s="0"/>
      <c r="MQ73" s="0"/>
      <c r="MR73" s="0"/>
      <c r="MS73" s="0"/>
      <c r="MT73" s="0"/>
      <c r="MU73" s="0"/>
      <c r="MV73" s="0"/>
      <c r="MW73" s="0"/>
      <c r="MX73" s="0"/>
      <c r="MY73" s="0"/>
      <c r="MZ73" s="0"/>
      <c r="NA73" s="0"/>
      <c r="NB73" s="0"/>
      <c r="NC73" s="0"/>
      <c r="ND73" s="0"/>
      <c r="NE73" s="0"/>
      <c r="NF73" s="0"/>
      <c r="NG73" s="0"/>
      <c r="NH73" s="0"/>
      <c r="NI73" s="0"/>
      <c r="NJ73" s="0"/>
      <c r="NK73" s="0"/>
      <c r="NL73" s="0"/>
      <c r="NM73" s="0"/>
      <c r="NN73" s="0"/>
      <c r="NO73" s="0"/>
      <c r="NP73" s="0"/>
      <c r="NQ73" s="0"/>
      <c r="NR73" s="0"/>
      <c r="NS73" s="0"/>
      <c r="NT73" s="0"/>
      <c r="NU73" s="0"/>
      <c r="NV73" s="0"/>
      <c r="NW73" s="0"/>
      <c r="NX73" s="0"/>
      <c r="NY73" s="0"/>
      <c r="NZ73" s="0"/>
      <c r="OA73" s="0"/>
      <c r="OB73" s="0"/>
      <c r="OC73" s="0"/>
      <c r="OD73" s="0"/>
      <c r="OE73" s="0"/>
      <c r="OF73" s="0"/>
      <c r="OG73" s="0"/>
      <c r="OH73" s="0"/>
      <c r="OI73" s="0"/>
      <c r="OJ73" s="0"/>
      <c r="OK73" s="0"/>
      <c r="OL73" s="0"/>
      <c r="OM73" s="0"/>
      <c r="ON73" s="0"/>
      <c r="OO73" s="0"/>
      <c r="OP73" s="0"/>
      <c r="OQ73" s="0"/>
      <c r="OR73" s="0"/>
      <c r="OS73" s="0"/>
      <c r="OT73" s="0"/>
      <c r="OU73" s="0"/>
      <c r="OV73" s="0"/>
      <c r="OW73" s="0"/>
      <c r="OX73" s="0"/>
      <c r="OY73" s="0"/>
      <c r="OZ73" s="0"/>
      <c r="PA73" s="0"/>
      <c r="PB73" s="0"/>
      <c r="PC73" s="0"/>
      <c r="PD73" s="0"/>
      <c r="PE73" s="0"/>
      <c r="PF73" s="0"/>
      <c r="PG73" s="0"/>
      <c r="PH73" s="0"/>
      <c r="PI73" s="0"/>
      <c r="PJ73" s="0"/>
      <c r="PK73" s="0"/>
      <c r="PL73" s="0"/>
      <c r="PM73" s="0"/>
      <c r="PN73" s="0"/>
      <c r="PO73" s="0"/>
      <c r="PP73" s="0"/>
      <c r="PQ73" s="0"/>
      <c r="PR73" s="0"/>
      <c r="PS73" s="0"/>
      <c r="PT73" s="0"/>
      <c r="PU73" s="0"/>
      <c r="PV73" s="0"/>
      <c r="PW73" s="0"/>
      <c r="PX73" s="0"/>
      <c r="PY73" s="0"/>
      <c r="PZ73" s="0"/>
      <c r="QA73" s="0"/>
      <c r="QB73" s="0"/>
      <c r="QC73" s="0"/>
      <c r="QD73" s="0"/>
      <c r="QE73" s="0"/>
      <c r="QF73" s="0"/>
      <c r="QG73" s="0"/>
      <c r="QH73" s="0"/>
      <c r="QI73" s="0"/>
      <c r="QJ73" s="0"/>
      <c r="QK73" s="0"/>
      <c r="QL73" s="0"/>
      <c r="QM73" s="0"/>
      <c r="QN73" s="0"/>
      <c r="QO73" s="0"/>
      <c r="QP73" s="0"/>
      <c r="QQ73" s="0"/>
      <c r="QR73" s="0"/>
      <c r="QS73" s="0"/>
      <c r="QT73" s="0"/>
      <c r="QU73" s="0"/>
      <c r="QV73" s="0"/>
      <c r="QW73" s="0"/>
      <c r="QX73" s="0"/>
      <c r="QY73" s="0"/>
      <c r="QZ73" s="0"/>
      <c r="RA73" s="0"/>
      <c r="RB73" s="0"/>
      <c r="RC73" s="0"/>
      <c r="RD73" s="0"/>
      <c r="RE73" s="0"/>
      <c r="RF73" s="0"/>
      <c r="RG73" s="0"/>
      <c r="RH73" s="0"/>
      <c r="RI73" s="0"/>
      <c r="RJ73" s="0"/>
      <c r="RK73" s="0"/>
      <c r="RL73" s="0"/>
      <c r="RM73" s="0"/>
      <c r="RN73" s="0"/>
      <c r="RO73" s="0"/>
      <c r="RP73" s="0"/>
      <c r="RQ73" s="0"/>
      <c r="RR73" s="0"/>
      <c r="RS73" s="0"/>
      <c r="RT73" s="0"/>
      <c r="RU73" s="0"/>
      <c r="RV73" s="0"/>
      <c r="RW73" s="0"/>
      <c r="RX73" s="0"/>
      <c r="RY73" s="0"/>
      <c r="RZ73" s="0"/>
      <c r="SA73" s="0"/>
      <c r="SB73" s="0"/>
      <c r="SC73" s="0"/>
      <c r="SD73" s="0"/>
      <c r="SE73" s="0"/>
      <c r="SF73" s="0"/>
      <c r="SG73" s="0"/>
      <c r="SH73" s="0"/>
      <c r="SI73" s="0"/>
      <c r="SJ73" s="0"/>
      <c r="SK73" s="0"/>
      <c r="SL73" s="0"/>
      <c r="SM73" s="0"/>
      <c r="SN73" s="0"/>
      <c r="SO73" s="0"/>
      <c r="SP73" s="0"/>
      <c r="SQ73" s="0"/>
      <c r="SR73" s="0"/>
      <c r="SS73" s="0"/>
      <c r="ST73" s="0"/>
      <c r="SU73" s="0"/>
      <c r="SV73" s="0"/>
      <c r="SW73" s="0"/>
      <c r="SX73" s="0"/>
      <c r="SY73" s="0"/>
      <c r="SZ73" s="0"/>
      <c r="TA73" s="0"/>
      <c r="TB73" s="0"/>
      <c r="TC73" s="0"/>
      <c r="TD73" s="0"/>
      <c r="TE73" s="0"/>
      <c r="TF73" s="0"/>
      <c r="TG73" s="0"/>
      <c r="TH73" s="0"/>
      <c r="TI73" s="0"/>
      <c r="TJ73" s="0"/>
      <c r="TK73" s="0"/>
      <c r="TL73" s="0"/>
      <c r="TM73" s="0"/>
      <c r="TN73" s="0"/>
      <c r="TO73" s="0"/>
      <c r="TP73" s="0"/>
      <c r="TQ73" s="0"/>
      <c r="TR73" s="0"/>
      <c r="TS73" s="0"/>
      <c r="TT73" s="0"/>
      <c r="TU73" s="0"/>
      <c r="TV73" s="0"/>
      <c r="TW73" s="0"/>
      <c r="TX73" s="0"/>
      <c r="TY73" s="0"/>
      <c r="TZ73" s="0"/>
      <c r="UA73" s="0"/>
      <c r="UB73" s="0"/>
      <c r="UC73" s="0"/>
      <c r="UD73" s="0"/>
      <c r="UE73" s="0"/>
      <c r="UF73" s="0"/>
      <c r="UG73" s="0"/>
      <c r="UH73" s="0"/>
      <c r="UI73" s="0"/>
      <c r="UJ73" s="0"/>
      <c r="UK73" s="0"/>
      <c r="UL73" s="0"/>
      <c r="UM73" s="0"/>
      <c r="UN73" s="0"/>
      <c r="UO73" s="0"/>
      <c r="UP73" s="0"/>
      <c r="UQ73" s="0"/>
      <c r="UR73" s="0"/>
      <c r="US73" s="0"/>
      <c r="UT73" s="0"/>
      <c r="UU73" s="0"/>
      <c r="UV73" s="0"/>
      <c r="UW73" s="0"/>
      <c r="UX73" s="0"/>
      <c r="UY73" s="0"/>
      <c r="UZ73" s="0"/>
      <c r="VA73" s="0"/>
      <c r="VB73" s="0"/>
      <c r="VC73" s="0"/>
      <c r="VD73" s="0"/>
      <c r="VE73" s="0"/>
      <c r="VF73" s="0"/>
      <c r="VG73" s="0"/>
      <c r="VH73" s="0"/>
      <c r="VI73" s="0"/>
      <c r="VJ73" s="0"/>
      <c r="VK73" s="0"/>
      <c r="VL73" s="0"/>
      <c r="VM73" s="0"/>
      <c r="VN73" s="0"/>
      <c r="VO73" s="0"/>
      <c r="VP73" s="0"/>
      <c r="VQ73" s="0"/>
      <c r="VR73" s="0"/>
      <c r="VS73" s="0"/>
      <c r="VT73" s="0"/>
      <c r="VU73" s="0"/>
      <c r="VV73" s="0"/>
      <c r="VW73" s="0"/>
      <c r="VX73" s="0"/>
      <c r="VY73" s="0"/>
      <c r="VZ73" s="0"/>
      <c r="WA73" s="0"/>
      <c r="WB73" s="0"/>
      <c r="WC73" s="0"/>
      <c r="WD73" s="0"/>
      <c r="WE73" s="0"/>
      <c r="WF73" s="0"/>
      <c r="WG73" s="0"/>
      <c r="WH73" s="0"/>
      <c r="WI73" s="0"/>
      <c r="WJ73" s="0"/>
      <c r="WK73" s="0"/>
      <c r="WL73" s="0"/>
      <c r="WM73" s="0"/>
      <c r="WN73" s="0"/>
      <c r="WO73" s="0"/>
      <c r="WP73" s="0"/>
      <c r="WQ73" s="0"/>
      <c r="WR73" s="0"/>
      <c r="WS73" s="0"/>
      <c r="WT73" s="0"/>
      <c r="WU73" s="0"/>
      <c r="WV73" s="0"/>
      <c r="WW73" s="0"/>
      <c r="WX73" s="0"/>
      <c r="WY73" s="0"/>
      <c r="WZ73" s="0"/>
      <c r="XA73" s="0"/>
      <c r="XB73" s="0"/>
      <c r="XC73" s="0"/>
      <c r="XD73" s="0"/>
      <c r="XE73" s="0"/>
      <c r="XF73" s="0"/>
      <c r="XG73" s="0"/>
      <c r="XH73" s="0"/>
      <c r="XI73" s="0"/>
      <c r="XJ73" s="0"/>
      <c r="XK73" s="0"/>
      <c r="XL73" s="0"/>
      <c r="XM73" s="0"/>
      <c r="XN73" s="0"/>
      <c r="XO73" s="0"/>
      <c r="XP73" s="0"/>
      <c r="XQ73" s="0"/>
      <c r="XR73" s="0"/>
      <c r="XS73" s="0"/>
      <c r="XT73" s="0"/>
      <c r="XU73" s="0"/>
      <c r="XV73" s="0"/>
      <c r="XW73" s="0"/>
      <c r="XX73" s="0"/>
      <c r="XY73" s="0"/>
      <c r="XZ73" s="0"/>
      <c r="YA73" s="0"/>
      <c r="YB73" s="0"/>
      <c r="YC73" s="0"/>
      <c r="YD73" s="0"/>
      <c r="YE73" s="0"/>
      <c r="YF73" s="0"/>
      <c r="YG73" s="0"/>
      <c r="YH73" s="0"/>
      <c r="YI73" s="0"/>
      <c r="YJ73" s="0"/>
      <c r="YK73" s="0"/>
      <c r="YL73" s="0"/>
      <c r="YM73" s="0"/>
      <c r="YN73" s="0"/>
      <c r="YO73" s="0"/>
      <c r="YP73" s="0"/>
      <c r="YQ73" s="0"/>
      <c r="YR73" s="0"/>
      <c r="YS73" s="0"/>
      <c r="YT73" s="0"/>
      <c r="YU73" s="0"/>
      <c r="YV73" s="0"/>
      <c r="YW73" s="0"/>
      <c r="YX73" s="0"/>
      <c r="YY73" s="0"/>
      <c r="YZ73" s="0"/>
      <c r="ZA73" s="0"/>
      <c r="ZB73" s="0"/>
      <c r="ZC73" s="0"/>
      <c r="ZD73" s="0"/>
      <c r="ZE73" s="0"/>
      <c r="ZF73" s="0"/>
      <c r="ZG73" s="0"/>
      <c r="ZH73" s="0"/>
      <c r="ZI73" s="0"/>
      <c r="ZJ73" s="0"/>
      <c r="ZK73" s="0"/>
      <c r="ZL73" s="0"/>
      <c r="ZM73" s="0"/>
      <c r="ZN73" s="0"/>
      <c r="ZO73" s="0"/>
      <c r="ZP73" s="0"/>
      <c r="ZQ73" s="0"/>
      <c r="ZR73" s="0"/>
      <c r="ZS73" s="0"/>
      <c r="ZT73" s="0"/>
      <c r="ZU73" s="0"/>
      <c r="ZV73" s="0"/>
      <c r="ZW73" s="0"/>
      <c r="ZX73" s="0"/>
      <c r="ZY73" s="0"/>
      <c r="ZZ73" s="0"/>
      <c r="AAA73" s="0"/>
      <c r="AAB73" s="0"/>
      <c r="AAC73" s="0"/>
      <c r="AAD73" s="0"/>
      <c r="AAE73" s="0"/>
      <c r="AAF73" s="0"/>
      <c r="AAG73" s="0"/>
      <c r="AAH73" s="0"/>
      <c r="AAI73" s="0"/>
      <c r="AAJ73" s="0"/>
      <c r="AAK73" s="0"/>
      <c r="AAL73" s="0"/>
      <c r="AAM73" s="0"/>
      <c r="AAN73" s="0"/>
      <c r="AAO73" s="0"/>
      <c r="AAP73" s="0"/>
      <c r="AAQ73" s="0"/>
      <c r="AAR73" s="0"/>
      <c r="AAS73" s="0"/>
      <c r="AAT73" s="0"/>
      <c r="AAU73" s="0"/>
      <c r="AAV73" s="0"/>
      <c r="AAW73" s="0"/>
      <c r="AAX73" s="0"/>
      <c r="AAY73" s="0"/>
      <c r="AAZ73" s="0"/>
      <c r="ABA73" s="0"/>
      <c r="ABB73" s="0"/>
      <c r="ABC73" s="0"/>
      <c r="ABD73" s="0"/>
      <c r="ABE73" s="0"/>
      <c r="ABF73" s="0"/>
      <c r="ABG73" s="0"/>
      <c r="ABH73" s="0"/>
      <c r="ABI73" s="0"/>
      <c r="ABJ73" s="0"/>
      <c r="ABK73" s="0"/>
      <c r="ABL73" s="0"/>
      <c r="ABM73" s="0"/>
      <c r="ABN73" s="0"/>
      <c r="ABO73" s="0"/>
      <c r="ABP73" s="0"/>
      <c r="ABQ73" s="0"/>
      <c r="ABR73" s="0"/>
      <c r="ABS73" s="0"/>
      <c r="ABT73" s="0"/>
      <c r="ABU73" s="0"/>
      <c r="ABV73" s="0"/>
      <c r="ABW73" s="0"/>
      <c r="ABX73" s="0"/>
      <c r="ABY73" s="0"/>
      <c r="ABZ73" s="0"/>
      <c r="ACA73" s="0"/>
      <c r="ACB73" s="0"/>
      <c r="ACC73" s="0"/>
      <c r="ACD73" s="0"/>
      <c r="ACE73" s="0"/>
      <c r="ACF73" s="0"/>
      <c r="ACG73" s="0"/>
      <c r="ACH73" s="0"/>
      <c r="ACI73" s="0"/>
      <c r="ACJ73" s="0"/>
      <c r="ACK73" s="0"/>
      <c r="ACL73" s="0"/>
      <c r="ACM73" s="0"/>
      <c r="ACN73" s="0"/>
      <c r="ACO73" s="0"/>
      <c r="ACP73" s="0"/>
      <c r="ACQ73" s="0"/>
      <c r="ACR73" s="0"/>
      <c r="ACS73" s="0"/>
      <c r="ACT73" s="0"/>
      <c r="ACU73" s="0"/>
      <c r="ACV73" s="0"/>
      <c r="ACW73" s="0"/>
      <c r="ACX73" s="0"/>
      <c r="ACY73" s="0"/>
      <c r="ACZ73" s="0"/>
      <c r="ADA73" s="0"/>
      <c r="ADB73" s="0"/>
      <c r="ADC73" s="0"/>
      <c r="ADD73" s="0"/>
      <c r="ADE73" s="0"/>
      <c r="ADF73" s="0"/>
      <c r="ADG73" s="0"/>
      <c r="ADH73" s="0"/>
      <c r="ADI73" s="0"/>
      <c r="ADJ73" s="0"/>
      <c r="ADK73" s="0"/>
      <c r="ADL73" s="0"/>
      <c r="ADM73" s="0"/>
      <c r="ADN73" s="0"/>
      <c r="ADO73" s="0"/>
      <c r="ADP73" s="0"/>
      <c r="ADQ73" s="0"/>
      <c r="ADR73" s="0"/>
      <c r="ADS73" s="0"/>
      <c r="ADT73" s="0"/>
      <c r="ADU73" s="0"/>
      <c r="ADV73" s="0"/>
      <c r="ADW73" s="0"/>
      <c r="ADX73" s="0"/>
      <c r="ADY73" s="0"/>
      <c r="ADZ73" s="0"/>
      <c r="AEA73" s="0"/>
      <c r="AEB73" s="0"/>
      <c r="AEC73" s="0"/>
      <c r="AED73" s="0"/>
      <c r="AEE73" s="0"/>
      <c r="AEF73" s="0"/>
      <c r="AEG73" s="0"/>
      <c r="AEH73" s="0"/>
      <c r="AEI73" s="0"/>
      <c r="AEJ73" s="0"/>
      <c r="AEK73" s="0"/>
      <c r="AEL73" s="0"/>
      <c r="AEM73" s="0"/>
      <c r="AEN73" s="0"/>
      <c r="AEO73" s="0"/>
      <c r="AEP73" s="0"/>
      <c r="AEQ73" s="0"/>
      <c r="AER73" s="0"/>
      <c r="AES73" s="0"/>
      <c r="AET73" s="0"/>
      <c r="AEU73" s="0"/>
      <c r="AEV73" s="0"/>
      <c r="AEW73" s="0"/>
      <c r="AEX73" s="0"/>
      <c r="AEY73" s="0"/>
      <c r="AEZ73" s="0"/>
      <c r="AFA73" s="0"/>
      <c r="AFB73" s="0"/>
      <c r="AFC73" s="0"/>
      <c r="AFD73" s="0"/>
      <c r="AFE73" s="0"/>
      <c r="AFF73" s="0"/>
      <c r="AFG73" s="0"/>
      <c r="AFH73" s="0"/>
      <c r="AFI73" s="0"/>
      <c r="AFJ73" s="0"/>
      <c r="AFK73" s="0"/>
      <c r="AFL73" s="0"/>
      <c r="AFM73" s="0"/>
      <c r="AFN73" s="0"/>
      <c r="AFO73" s="0"/>
      <c r="AFP73" s="0"/>
      <c r="AFQ73" s="0"/>
      <c r="AFR73" s="0"/>
      <c r="AFS73" s="0"/>
      <c r="AFT73" s="0"/>
      <c r="AFU73" s="0"/>
      <c r="AFV73" s="0"/>
      <c r="AFW73" s="0"/>
      <c r="AFX73" s="0"/>
      <c r="AFY73" s="0"/>
      <c r="AFZ73" s="0"/>
      <c r="AGA73" s="0"/>
      <c r="AGB73" s="0"/>
      <c r="AGC73" s="0"/>
      <c r="AGD73" s="0"/>
      <c r="AGE73" s="0"/>
      <c r="AGF73" s="0"/>
      <c r="AGG73" s="0"/>
      <c r="AGH73" s="0"/>
      <c r="AGI73" s="0"/>
      <c r="AGJ73" s="0"/>
      <c r="AGK73" s="0"/>
      <c r="AGL73" s="0"/>
      <c r="AGM73" s="0"/>
      <c r="AGN73" s="0"/>
      <c r="AGO73" s="0"/>
      <c r="AGP73" s="0"/>
      <c r="AGQ73" s="0"/>
      <c r="AGR73" s="0"/>
      <c r="AGS73" s="0"/>
      <c r="AGT73" s="0"/>
      <c r="AGU73" s="0"/>
      <c r="AGV73" s="0"/>
      <c r="AGW73" s="0"/>
      <c r="AGX73" s="0"/>
      <c r="AGY73" s="0"/>
      <c r="AGZ73" s="0"/>
      <c r="AHA73" s="0"/>
      <c r="AHB73" s="0"/>
      <c r="AHC73" s="0"/>
      <c r="AHD73" s="0"/>
      <c r="AHE73" s="0"/>
      <c r="AHF73" s="0"/>
      <c r="AHG73" s="0"/>
      <c r="AHH73" s="0"/>
      <c r="AHI73" s="0"/>
      <c r="AHJ73" s="0"/>
      <c r="AHK73" s="0"/>
      <c r="AHL73" s="0"/>
      <c r="AHM73" s="0"/>
      <c r="AHN73" s="0"/>
      <c r="AHO73" s="0"/>
      <c r="AHP73" s="0"/>
      <c r="AHQ73" s="0"/>
      <c r="AHR73" s="0"/>
      <c r="AHS73" s="0"/>
      <c r="AHT73" s="0"/>
      <c r="AHU73" s="0"/>
      <c r="AHV73" s="0"/>
      <c r="AHW73" s="0"/>
      <c r="AHX73" s="0"/>
      <c r="AHY73" s="0"/>
      <c r="AHZ73" s="0"/>
      <c r="AIA73" s="0"/>
      <c r="AIB73" s="0"/>
      <c r="AIC73" s="0"/>
      <c r="AID73" s="0"/>
      <c r="AIE73" s="0"/>
      <c r="AIF73" s="0"/>
      <c r="AIG73" s="0"/>
      <c r="AIH73" s="0"/>
      <c r="AII73" s="0"/>
      <c r="AIJ73" s="0"/>
      <c r="AIK73" s="0"/>
      <c r="AIL73" s="0"/>
      <c r="AIM73" s="0"/>
      <c r="AIN73" s="0"/>
      <c r="AIO73" s="0"/>
      <c r="AIP73" s="0"/>
      <c r="AIQ73" s="0"/>
      <c r="AIR73" s="0"/>
      <c r="AIS73" s="0"/>
      <c r="AIT73" s="0"/>
      <c r="AIU73" s="0"/>
      <c r="AIV73" s="0"/>
      <c r="AIW73" s="0"/>
      <c r="AIX73" s="0"/>
      <c r="AIY73" s="0"/>
      <c r="AIZ73" s="0"/>
      <c r="AJA73" s="0"/>
      <c r="AJB73" s="0"/>
      <c r="AJC73" s="0"/>
      <c r="AJD73" s="0"/>
      <c r="AJE73" s="0"/>
      <c r="AJF73" s="0"/>
      <c r="AJG73" s="0"/>
      <c r="AJH73" s="0"/>
      <c r="AJI73" s="0"/>
      <c r="AJJ73" s="0"/>
      <c r="AJK73" s="0"/>
      <c r="AJL73" s="0"/>
      <c r="AJM73" s="0"/>
      <c r="AJN73" s="0"/>
      <c r="AJO73" s="0"/>
      <c r="AJP73" s="0"/>
      <c r="AJQ73" s="0"/>
      <c r="AJR73" s="0"/>
      <c r="AJS73" s="0"/>
      <c r="AJT73" s="0"/>
      <c r="AJU73" s="0"/>
      <c r="AJV73" s="0"/>
      <c r="AJW73" s="0"/>
      <c r="AJX73" s="0"/>
      <c r="AJY73" s="0"/>
      <c r="AJZ73" s="0"/>
      <c r="AKA73" s="0"/>
      <c r="AKB73" s="0"/>
      <c r="AKC73" s="0"/>
      <c r="AKD73" s="0"/>
      <c r="AKE73" s="0"/>
      <c r="AKF73" s="0"/>
      <c r="AKG73" s="0"/>
      <c r="AKH73" s="0"/>
      <c r="AKI73" s="0"/>
      <c r="AKJ73" s="0"/>
      <c r="AKK73" s="0"/>
      <c r="AKL73" s="0"/>
      <c r="AKM73" s="0"/>
      <c r="AKN73" s="0"/>
      <c r="AKO73" s="0"/>
      <c r="AKP73" s="0"/>
      <c r="AKQ73" s="0"/>
      <c r="AKR73" s="0"/>
      <c r="AKS73" s="0"/>
      <c r="AKT73" s="0"/>
      <c r="AKU73" s="0"/>
      <c r="AKV73" s="0"/>
      <c r="AKW73" s="0"/>
      <c r="AKX73" s="0"/>
      <c r="AKY73" s="0"/>
      <c r="AKZ73" s="0"/>
      <c r="ALA73" s="0"/>
      <c r="ALB73" s="0"/>
      <c r="ALC73" s="0"/>
      <c r="ALD73" s="0"/>
      <c r="ALE73" s="0"/>
      <c r="ALF73" s="0"/>
      <c r="ALG73" s="0"/>
      <c r="ALH73" s="0"/>
      <c r="ALI73" s="0"/>
      <c r="ALJ73" s="0"/>
      <c r="ALK73" s="0"/>
      <c r="ALL73" s="0"/>
      <c r="ALM73" s="0"/>
      <c r="ALN73" s="0"/>
      <c r="ALO73" s="0"/>
      <c r="ALP73" s="0"/>
      <c r="ALQ73" s="0"/>
      <c r="ALR73" s="0"/>
      <c r="ALS73" s="0"/>
      <c r="ALT73" s="0"/>
      <c r="ALU73" s="0"/>
      <c r="ALV73" s="0"/>
      <c r="ALW73" s="0"/>
      <c r="ALX73" s="0"/>
      <c r="ALY73" s="0"/>
      <c r="ALZ73" s="0"/>
      <c r="AMA73" s="0"/>
      <c r="AMB73" s="0"/>
      <c r="AMC73" s="0"/>
      <c r="AMD73" s="0"/>
      <c r="AME73" s="0"/>
      <c r="AMF73" s="0"/>
      <c r="AMG73" s="0"/>
      <c r="AMH73" s="0"/>
      <c r="AMI73" s="0"/>
      <c r="AMJ73" s="0"/>
    </row>
    <row r="74" customFormat="false" ht="13.8" hidden="false" customHeight="false" outlineLevel="0" collapsed="false">
      <c r="A74" s="1" t="s">
        <v>92</v>
      </c>
      <c r="B74" s="1" t="s">
        <v>61</v>
      </c>
      <c r="C74" s="1" t="s">
        <v>88</v>
      </c>
      <c r="D74" s="1" t="s">
        <v>25</v>
      </c>
      <c r="E74" s="1" t="n">
        <v>33</v>
      </c>
      <c r="F74" s="7" t="n">
        <v>2.95</v>
      </c>
      <c r="G74" s="1" t="n">
        <v>3852034</v>
      </c>
      <c r="H74" s="1" t="n">
        <v>3478978</v>
      </c>
      <c r="I74" s="1" t="n">
        <v>0.07</v>
      </c>
      <c r="J74" s="4" t="n">
        <v>0.00054613740012153</v>
      </c>
      <c r="K74" s="1" t="n">
        <v>45.3</v>
      </c>
      <c r="L74" s="7"/>
      <c r="M74" s="7"/>
      <c r="N74" s="0"/>
      <c r="O74" s="0"/>
      <c r="P74" s="0"/>
      <c r="Q74" s="0"/>
      <c r="R74" s="0"/>
      <c r="S74" s="0"/>
      <c r="T74" s="0"/>
      <c r="U74" s="0"/>
      <c r="V74" s="0"/>
      <c r="W74" s="0"/>
      <c r="X74" s="0"/>
      <c r="Y74" s="0"/>
      <c r="Z74" s="0"/>
      <c r="AA74" s="0"/>
      <c r="AB74" s="0"/>
      <c r="AC74" s="0"/>
      <c r="AD74" s="0"/>
      <c r="AE74" s="0"/>
      <c r="AF74" s="0"/>
      <c r="AG74" s="0"/>
      <c r="AH74" s="0"/>
      <c r="AI74" s="0"/>
      <c r="AJ74" s="0"/>
      <c r="AK74" s="0"/>
      <c r="AL74" s="0"/>
      <c r="AM74" s="0"/>
      <c r="AN74" s="0"/>
      <c r="AO74" s="0"/>
      <c r="AP74" s="0"/>
      <c r="AQ74" s="0"/>
      <c r="AR74" s="0"/>
      <c r="AS74" s="0"/>
      <c r="AT74" s="0"/>
      <c r="AU74" s="0"/>
      <c r="AV74" s="0"/>
      <c r="AW74" s="0"/>
      <c r="AX74" s="0"/>
      <c r="AY74" s="0"/>
      <c r="AZ74" s="0"/>
      <c r="BA74" s="0"/>
      <c r="BB74" s="0"/>
      <c r="BC74" s="0"/>
      <c r="BD74" s="0"/>
      <c r="BE74" s="0"/>
      <c r="BF74" s="0"/>
      <c r="BG74" s="0"/>
      <c r="BH74" s="0"/>
      <c r="BI74" s="0"/>
      <c r="BJ74" s="0"/>
      <c r="BK74" s="0"/>
      <c r="BL74" s="0"/>
      <c r="BM74" s="0"/>
      <c r="BN74" s="0"/>
      <c r="BO74" s="0"/>
      <c r="BP74" s="0"/>
      <c r="BQ74" s="0"/>
      <c r="BR74" s="0"/>
      <c r="BS74" s="0"/>
      <c r="BT74" s="0"/>
      <c r="BU74" s="0"/>
      <c r="BV74" s="0"/>
      <c r="BW74" s="0"/>
      <c r="BX74" s="0"/>
      <c r="BY74" s="0"/>
      <c r="BZ74" s="0"/>
      <c r="CA74" s="0"/>
      <c r="CB74" s="0"/>
      <c r="CC74" s="0"/>
      <c r="CD74" s="0"/>
      <c r="CE74" s="0"/>
      <c r="CF74" s="0"/>
      <c r="CG74" s="0"/>
      <c r="CH74" s="0"/>
      <c r="CI74" s="0"/>
      <c r="CJ74" s="0"/>
      <c r="CK74" s="0"/>
      <c r="CL74" s="0"/>
      <c r="CM74" s="0"/>
      <c r="CN74" s="0"/>
      <c r="CO74" s="0"/>
      <c r="CP74" s="0"/>
      <c r="CQ74" s="0"/>
      <c r="CR74" s="0"/>
      <c r="CS74" s="0"/>
      <c r="CT74" s="0"/>
      <c r="CU74" s="0"/>
      <c r="CV74" s="0"/>
      <c r="CW74" s="0"/>
      <c r="CX74" s="0"/>
      <c r="CY74" s="0"/>
      <c r="CZ74" s="0"/>
      <c r="DA74" s="0"/>
      <c r="DB74" s="0"/>
      <c r="DC74" s="0"/>
      <c r="DD74" s="0"/>
      <c r="DE74" s="0"/>
      <c r="DF74" s="0"/>
      <c r="DG74" s="0"/>
      <c r="DH74" s="0"/>
      <c r="DI74" s="0"/>
      <c r="DJ74" s="0"/>
      <c r="DK74" s="0"/>
      <c r="DL74" s="0"/>
      <c r="DM74" s="0"/>
      <c r="DN74" s="0"/>
      <c r="DO74" s="0"/>
      <c r="DP74" s="0"/>
      <c r="DQ74" s="0"/>
      <c r="DR74" s="0"/>
      <c r="DS74" s="0"/>
      <c r="DT74" s="0"/>
      <c r="DU74" s="0"/>
      <c r="DV74" s="0"/>
      <c r="DW74" s="0"/>
      <c r="DX74" s="0"/>
      <c r="DY74" s="0"/>
      <c r="DZ74" s="0"/>
      <c r="EA74" s="0"/>
      <c r="EB74" s="0"/>
      <c r="EC74" s="0"/>
      <c r="ED74" s="0"/>
      <c r="EE74" s="0"/>
      <c r="EF74" s="0"/>
      <c r="EG74" s="0"/>
      <c r="EH74" s="0"/>
      <c r="EI74" s="0"/>
      <c r="EJ74" s="0"/>
      <c r="EK74" s="0"/>
      <c r="EL74" s="0"/>
      <c r="EM74" s="0"/>
      <c r="EN74" s="0"/>
      <c r="EO74" s="0"/>
      <c r="EP74" s="0"/>
      <c r="EQ74" s="0"/>
      <c r="ER74" s="0"/>
      <c r="ES74" s="0"/>
      <c r="ET74" s="0"/>
      <c r="EU74" s="0"/>
      <c r="EV74" s="0"/>
      <c r="EW74" s="0"/>
      <c r="EX74" s="0"/>
      <c r="EY74" s="0"/>
      <c r="EZ74" s="0"/>
      <c r="FA74" s="0"/>
      <c r="FB74" s="0"/>
      <c r="FC74" s="0"/>
      <c r="FD74" s="0"/>
      <c r="FE74" s="0"/>
      <c r="FF74" s="0"/>
      <c r="FG74" s="0"/>
      <c r="FH74" s="0"/>
      <c r="FI74" s="0"/>
      <c r="FJ74" s="0"/>
      <c r="FK74" s="0"/>
      <c r="FL74" s="0"/>
      <c r="FM74" s="0"/>
      <c r="FN74" s="0"/>
      <c r="FO74" s="0"/>
      <c r="FP74" s="0"/>
      <c r="FQ74" s="0"/>
      <c r="FR74" s="0"/>
      <c r="FS74" s="0"/>
      <c r="FT74" s="0"/>
      <c r="FU74" s="0"/>
      <c r="FV74" s="0"/>
      <c r="FW74" s="0"/>
      <c r="FX74" s="0"/>
      <c r="FY74" s="0"/>
      <c r="FZ74" s="0"/>
      <c r="GA74" s="0"/>
      <c r="GB74" s="0"/>
      <c r="GC74" s="0"/>
      <c r="GD74" s="0"/>
      <c r="GE74" s="0"/>
      <c r="GF74" s="0"/>
      <c r="GG74" s="0"/>
      <c r="GH74" s="0"/>
      <c r="GI74" s="0"/>
      <c r="GJ74" s="0"/>
      <c r="GK74" s="0"/>
      <c r="GL74" s="0"/>
      <c r="GM74" s="0"/>
      <c r="GN74" s="0"/>
      <c r="GO74" s="0"/>
      <c r="GP74" s="0"/>
      <c r="GQ74" s="0"/>
      <c r="GR74" s="0"/>
      <c r="GS74" s="0"/>
      <c r="GT74" s="0"/>
      <c r="GU74" s="0"/>
      <c r="GV74" s="0"/>
      <c r="GW74" s="0"/>
      <c r="GX74" s="0"/>
      <c r="GY74" s="0"/>
      <c r="GZ74" s="0"/>
      <c r="HA74" s="0"/>
      <c r="HB74" s="0"/>
      <c r="HC74" s="0"/>
      <c r="HD74" s="0"/>
      <c r="HE74" s="0"/>
      <c r="HF74" s="0"/>
      <c r="HG74" s="0"/>
      <c r="HH74" s="0"/>
      <c r="HI74" s="0"/>
      <c r="HJ74" s="0"/>
      <c r="HK74" s="0"/>
      <c r="HL74" s="0"/>
      <c r="HM74" s="0"/>
      <c r="HN74" s="0"/>
      <c r="HO74" s="0"/>
      <c r="HP74" s="0"/>
      <c r="HQ74" s="0"/>
      <c r="HR74" s="0"/>
      <c r="HS74" s="0"/>
      <c r="HT74" s="0"/>
      <c r="HU74" s="0"/>
      <c r="HV74" s="0"/>
      <c r="HW74" s="0"/>
      <c r="HX74" s="0"/>
      <c r="HY74" s="0"/>
      <c r="HZ74" s="0"/>
      <c r="IA74" s="0"/>
      <c r="IB74" s="0"/>
      <c r="IC74" s="0"/>
      <c r="ID74" s="0"/>
      <c r="IE74" s="0"/>
      <c r="IF74" s="0"/>
      <c r="IG74" s="0"/>
      <c r="IH74" s="0"/>
      <c r="II74" s="0"/>
      <c r="IJ74" s="0"/>
      <c r="IK74" s="0"/>
      <c r="IL74" s="0"/>
      <c r="IM74" s="0"/>
      <c r="IN74" s="0"/>
      <c r="IO74" s="0"/>
      <c r="IP74" s="0"/>
      <c r="IQ74" s="0"/>
      <c r="IR74" s="0"/>
      <c r="IS74" s="0"/>
      <c r="IT74" s="0"/>
      <c r="IU74" s="0"/>
      <c r="IV74" s="0"/>
      <c r="IW74" s="0"/>
      <c r="IX74" s="0"/>
      <c r="IY74" s="0"/>
      <c r="IZ74" s="0"/>
      <c r="JA74" s="0"/>
      <c r="JB74" s="0"/>
      <c r="JC74" s="0"/>
      <c r="JD74" s="0"/>
      <c r="JE74" s="0"/>
      <c r="JF74" s="0"/>
      <c r="JG74" s="0"/>
      <c r="JH74" s="0"/>
      <c r="JI74" s="0"/>
      <c r="JJ74" s="0"/>
      <c r="JK74" s="0"/>
      <c r="JL74" s="0"/>
      <c r="JM74" s="0"/>
      <c r="JN74" s="0"/>
      <c r="JO74" s="0"/>
      <c r="JP74" s="0"/>
      <c r="JQ74" s="0"/>
      <c r="JR74" s="0"/>
      <c r="JS74" s="0"/>
      <c r="JT74" s="0"/>
      <c r="JU74" s="0"/>
      <c r="JV74" s="0"/>
      <c r="JW74" s="0"/>
      <c r="JX74" s="0"/>
      <c r="JY74" s="0"/>
      <c r="JZ74" s="0"/>
      <c r="KA74" s="0"/>
      <c r="KB74" s="0"/>
      <c r="KC74" s="0"/>
      <c r="KD74" s="0"/>
      <c r="KE74" s="0"/>
      <c r="KF74" s="0"/>
      <c r="KG74" s="0"/>
      <c r="KH74" s="0"/>
      <c r="KI74" s="0"/>
      <c r="KJ74" s="0"/>
      <c r="KK74" s="0"/>
      <c r="KL74" s="0"/>
      <c r="KM74" s="0"/>
      <c r="KN74" s="0"/>
      <c r="KO74" s="0"/>
      <c r="KP74" s="0"/>
      <c r="KQ74" s="0"/>
      <c r="KR74" s="0"/>
      <c r="KS74" s="0"/>
      <c r="KT74" s="0"/>
      <c r="KU74" s="0"/>
      <c r="KV74" s="0"/>
      <c r="KW74" s="0"/>
      <c r="KX74" s="0"/>
      <c r="KY74" s="0"/>
      <c r="KZ74" s="0"/>
      <c r="LA74" s="0"/>
      <c r="LB74" s="0"/>
      <c r="LC74" s="0"/>
      <c r="LD74" s="0"/>
      <c r="LE74" s="0"/>
      <c r="LF74" s="0"/>
      <c r="LG74" s="0"/>
      <c r="LH74" s="0"/>
      <c r="LI74" s="0"/>
      <c r="LJ74" s="0"/>
      <c r="LK74" s="0"/>
      <c r="LL74" s="0"/>
      <c r="LM74" s="0"/>
      <c r="LN74" s="0"/>
      <c r="LO74" s="0"/>
      <c r="LP74" s="0"/>
      <c r="LQ74" s="0"/>
      <c r="LR74" s="0"/>
      <c r="LS74" s="0"/>
      <c r="LT74" s="0"/>
      <c r="LU74" s="0"/>
      <c r="LV74" s="0"/>
      <c r="LW74" s="0"/>
      <c r="LX74" s="0"/>
      <c r="LY74" s="0"/>
      <c r="LZ74" s="0"/>
      <c r="MA74" s="0"/>
      <c r="MB74" s="0"/>
      <c r="MC74" s="0"/>
      <c r="MD74" s="0"/>
      <c r="ME74" s="0"/>
      <c r="MF74" s="0"/>
      <c r="MG74" s="0"/>
      <c r="MH74" s="0"/>
      <c r="MI74" s="0"/>
      <c r="MJ74" s="0"/>
      <c r="MK74" s="0"/>
      <c r="ML74" s="0"/>
      <c r="MM74" s="0"/>
      <c r="MN74" s="0"/>
      <c r="MO74" s="0"/>
      <c r="MP74" s="0"/>
      <c r="MQ74" s="0"/>
      <c r="MR74" s="0"/>
      <c r="MS74" s="0"/>
      <c r="MT74" s="0"/>
      <c r="MU74" s="0"/>
      <c r="MV74" s="0"/>
      <c r="MW74" s="0"/>
      <c r="MX74" s="0"/>
      <c r="MY74" s="0"/>
      <c r="MZ74" s="0"/>
      <c r="NA74" s="0"/>
      <c r="NB74" s="0"/>
      <c r="NC74" s="0"/>
      <c r="ND74" s="0"/>
      <c r="NE74" s="0"/>
      <c r="NF74" s="0"/>
      <c r="NG74" s="0"/>
      <c r="NH74" s="0"/>
      <c r="NI74" s="0"/>
      <c r="NJ74" s="0"/>
      <c r="NK74" s="0"/>
      <c r="NL74" s="0"/>
      <c r="NM74" s="0"/>
      <c r="NN74" s="0"/>
      <c r="NO74" s="0"/>
      <c r="NP74" s="0"/>
      <c r="NQ74" s="0"/>
      <c r="NR74" s="0"/>
      <c r="NS74" s="0"/>
      <c r="NT74" s="0"/>
      <c r="NU74" s="0"/>
      <c r="NV74" s="0"/>
      <c r="NW74" s="0"/>
      <c r="NX74" s="0"/>
      <c r="NY74" s="0"/>
      <c r="NZ74" s="0"/>
      <c r="OA74" s="0"/>
      <c r="OB74" s="0"/>
      <c r="OC74" s="0"/>
      <c r="OD74" s="0"/>
      <c r="OE74" s="0"/>
      <c r="OF74" s="0"/>
      <c r="OG74" s="0"/>
      <c r="OH74" s="0"/>
      <c r="OI74" s="0"/>
      <c r="OJ74" s="0"/>
      <c r="OK74" s="0"/>
      <c r="OL74" s="0"/>
      <c r="OM74" s="0"/>
      <c r="ON74" s="0"/>
      <c r="OO74" s="0"/>
      <c r="OP74" s="0"/>
      <c r="OQ74" s="0"/>
      <c r="OR74" s="0"/>
      <c r="OS74" s="0"/>
      <c r="OT74" s="0"/>
      <c r="OU74" s="0"/>
      <c r="OV74" s="0"/>
      <c r="OW74" s="0"/>
      <c r="OX74" s="0"/>
      <c r="OY74" s="0"/>
      <c r="OZ74" s="0"/>
      <c r="PA74" s="0"/>
      <c r="PB74" s="0"/>
      <c r="PC74" s="0"/>
      <c r="PD74" s="0"/>
      <c r="PE74" s="0"/>
      <c r="PF74" s="0"/>
      <c r="PG74" s="0"/>
      <c r="PH74" s="0"/>
      <c r="PI74" s="0"/>
      <c r="PJ74" s="0"/>
      <c r="PK74" s="0"/>
      <c r="PL74" s="0"/>
      <c r="PM74" s="0"/>
      <c r="PN74" s="0"/>
      <c r="PO74" s="0"/>
      <c r="PP74" s="0"/>
      <c r="PQ74" s="0"/>
      <c r="PR74" s="0"/>
      <c r="PS74" s="0"/>
      <c r="PT74" s="0"/>
      <c r="PU74" s="0"/>
      <c r="PV74" s="0"/>
      <c r="PW74" s="0"/>
      <c r="PX74" s="0"/>
      <c r="PY74" s="0"/>
      <c r="PZ74" s="0"/>
      <c r="QA74" s="0"/>
      <c r="QB74" s="0"/>
      <c r="QC74" s="0"/>
      <c r="QD74" s="0"/>
      <c r="QE74" s="0"/>
      <c r="QF74" s="0"/>
      <c r="QG74" s="0"/>
      <c r="QH74" s="0"/>
      <c r="QI74" s="0"/>
      <c r="QJ74" s="0"/>
      <c r="QK74" s="0"/>
      <c r="QL74" s="0"/>
      <c r="QM74" s="0"/>
      <c r="QN74" s="0"/>
      <c r="QO74" s="0"/>
      <c r="QP74" s="0"/>
      <c r="QQ74" s="0"/>
      <c r="QR74" s="0"/>
      <c r="QS74" s="0"/>
      <c r="QT74" s="0"/>
      <c r="QU74" s="0"/>
      <c r="QV74" s="0"/>
      <c r="QW74" s="0"/>
      <c r="QX74" s="0"/>
      <c r="QY74" s="0"/>
      <c r="QZ74" s="0"/>
      <c r="RA74" s="0"/>
      <c r="RB74" s="0"/>
      <c r="RC74" s="0"/>
      <c r="RD74" s="0"/>
      <c r="RE74" s="0"/>
      <c r="RF74" s="0"/>
      <c r="RG74" s="0"/>
      <c r="RH74" s="0"/>
      <c r="RI74" s="0"/>
      <c r="RJ74" s="0"/>
      <c r="RK74" s="0"/>
      <c r="RL74" s="0"/>
      <c r="RM74" s="0"/>
      <c r="RN74" s="0"/>
      <c r="RO74" s="0"/>
      <c r="RP74" s="0"/>
      <c r="RQ74" s="0"/>
      <c r="RR74" s="0"/>
      <c r="RS74" s="0"/>
      <c r="RT74" s="0"/>
      <c r="RU74" s="0"/>
      <c r="RV74" s="0"/>
      <c r="RW74" s="0"/>
      <c r="RX74" s="0"/>
      <c r="RY74" s="0"/>
      <c r="RZ74" s="0"/>
      <c r="SA74" s="0"/>
      <c r="SB74" s="0"/>
      <c r="SC74" s="0"/>
      <c r="SD74" s="0"/>
      <c r="SE74" s="0"/>
      <c r="SF74" s="0"/>
      <c r="SG74" s="0"/>
      <c r="SH74" s="0"/>
      <c r="SI74" s="0"/>
      <c r="SJ74" s="0"/>
      <c r="SK74" s="0"/>
      <c r="SL74" s="0"/>
      <c r="SM74" s="0"/>
      <c r="SN74" s="0"/>
      <c r="SO74" s="0"/>
      <c r="SP74" s="0"/>
      <c r="SQ74" s="0"/>
      <c r="SR74" s="0"/>
      <c r="SS74" s="0"/>
      <c r="ST74" s="0"/>
      <c r="SU74" s="0"/>
      <c r="SV74" s="0"/>
      <c r="SW74" s="0"/>
      <c r="SX74" s="0"/>
      <c r="SY74" s="0"/>
      <c r="SZ74" s="0"/>
      <c r="TA74" s="0"/>
      <c r="TB74" s="0"/>
      <c r="TC74" s="0"/>
      <c r="TD74" s="0"/>
      <c r="TE74" s="0"/>
      <c r="TF74" s="0"/>
      <c r="TG74" s="0"/>
      <c r="TH74" s="0"/>
      <c r="TI74" s="0"/>
      <c r="TJ74" s="0"/>
      <c r="TK74" s="0"/>
      <c r="TL74" s="0"/>
      <c r="TM74" s="0"/>
      <c r="TN74" s="0"/>
      <c r="TO74" s="0"/>
      <c r="TP74" s="0"/>
      <c r="TQ74" s="0"/>
      <c r="TR74" s="0"/>
      <c r="TS74" s="0"/>
      <c r="TT74" s="0"/>
      <c r="TU74" s="0"/>
      <c r="TV74" s="0"/>
      <c r="TW74" s="0"/>
      <c r="TX74" s="0"/>
      <c r="TY74" s="0"/>
      <c r="TZ74" s="0"/>
      <c r="UA74" s="0"/>
      <c r="UB74" s="0"/>
      <c r="UC74" s="0"/>
      <c r="UD74" s="0"/>
      <c r="UE74" s="0"/>
      <c r="UF74" s="0"/>
      <c r="UG74" s="0"/>
      <c r="UH74" s="0"/>
      <c r="UI74" s="0"/>
      <c r="UJ74" s="0"/>
      <c r="UK74" s="0"/>
      <c r="UL74" s="0"/>
      <c r="UM74" s="0"/>
      <c r="UN74" s="0"/>
      <c r="UO74" s="0"/>
      <c r="UP74" s="0"/>
      <c r="UQ74" s="0"/>
      <c r="UR74" s="0"/>
      <c r="US74" s="0"/>
      <c r="UT74" s="0"/>
      <c r="UU74" s="0"/>
      <c r="UV74" s="0"/>
      <c r="UW74" s="0"/>
      <c r="UX74" s="0"/>
      <c r="UY74" s="0"/>
      <c r="UZ74" s="0"/>
      <c r="VA74" s="0"/>
      <c r="VB74" s="0"/>
      <c r="VC74" s="0"/>
      <c r="VD74" s="0"/>
      <c r="VE74" s="0"/>
      <c r="VF74" s="0"/>
      <c r="VG74" s="0"/>
      <c r="VH74" s="0"/>
      <c r="VI74" s="0"/>
      <c r="VJ74" s="0"/>
      <c r="VK74" s="0"/>
      <c r="VL74" s="0"/>
      <c r="VM74" s="0"/>
      <c r="VN74" s="0"/>
      <c r="VO74" s="0"/>
      <c r="VP74" s="0"/>
      <c r="VQ74" s="0"/>
      <c r="VR74" s="0"/>
      <c r="VS74" s="0"/>
      <c r="VT74" s="0"/>
      <c r="VU74" s="0"/>
      <c r="VV74" s="0"/>
      <c r="VW74" s="0"/>
      <c r="VX74" s="0"/>
      <c r="VY74" s="0"/>
      <c r="VZ74" s="0"/>
      <c r="WA74" s="0"/>
      <c r="WB74" s="0"/>
      <c r="WC74" s="0"/>
      <c r="WD74" s="0"/>
      <c r="WE74" s="0"/>
      <c r="WF74" s="0"/>
      <c r="WG74" s="0"/>
      <c r="WH74" s="0"/>
      <c r="WI74" s="0"/>
      <c r="WJ74" s="0"/>
      <c r="WK74" s="0"/>
      <c r="WL74" s="0"/>
      <c r="WM74" s="0"/>
      <c r="WN74" s="0"/>
      <c r="WO74" s="0"/>
      <c r="WP74" s="0"/>
      <c r="WQ74" s="0"/>
      <c r="WR74" s="0"/>
      <c r="WS74" s="0"/>
      <c r="WT74" s="0"/>
      <c r="WU74" s="0"/>
      <c r="WV74" s="0"/>
      <c r="WW74" s="0"/>
      <c r="WX74" s="0"/>
      <c r="WY74" s="0"/>
      <c r="WZ74" s="0"/>
      <c r="XA74" s="0"/>
      <c r="XB74" s="0"/>
      <c r="XC74" s="0"/>
      <c r="XD74" s="0"/>
      <c r="XE74" s="0"/>
      <c r="XF74" s="0"/>
      <c r="XG74" s="0"/>
      <c r="XH74" s="0"/>
      <c r="XI74" s="0"/>
      <c r="XJ74" s="0"/>
      <c r="XK74" s="0"/>
      <c r="XL74" s="0"/>
      <c r="XM74" s="0"/>
      <c r="XN74" s="0"/>
      <c r="XO74" s="0"/>
      <c r="XP74" s="0"/>
      <c r="XQ74" s="0"/>
      <c r="XR74" s="0"/>
      <c r="XS74" s="0"/>
      <c r="XT74" s="0"/>
      <c r="XU74" s="0"/>
      <c r="XV74" s="0"/>
      <c r="XW74" s="0"/>
      <c r="XX74" s="0"/>
      <c r="XY74" s="0"/>
      <c r="XZ74" s="0"/>
      <c r="YA74" s="0"/>
      <c r="YB74" s="0"/>
      <c r="YC74" s="0"/>
      <c r="YD74" s="0"/>
      <c r="YE74" s="0"/>
      <c r="YF74" s="0"/>
      <c r="YG74" s="0"/>
      <c r="YH74" s="0"/>
      <c r="YI74" s="0"/>
      <c r="YJ74" s="0"/>
      <c r="YK74" s="0"/>
      <c r="YL74" s="0"/>
      <c r="YM74" s="0"/>
      <c r="YN74" s="0"/>
      <c r="YO74" s="0"/>
      <c r="YP74" s="0"/>
      <c r="YQ74" s="0"/>
      <c r="YR74" s="0"/>
      <c r="YS74" s="0"/>
      <c r="YT74" s="0"/>
      <c r="YU74" s="0"/>
      <c r="YV74" s="0"/>
      <c r="YW74" s="0"/>
      <c r="YX74" s="0"/>
      <c r="YY74" s="0"/>
      <c r="YZ74" s="0"/>
      <c r="ZA74" s="0"/>
      <c r="ZB74" s="0"/>
      <c r="ZC74" s="0"/>
      <c r="ZD74" s="0"/>
      <c r="ZE74" s="0"/>
      <c r="ZF74" s="0"/>
      <c r="ZG74" s="0"/>
      <c r="ZH74" s="0"/>
      <c r="ZI74" s="0"/>
      <c r="ZJ74" s="0"/>
      <c r="ZK74" s="0"/>
      <c r="ZL74" s="0"/>
      <c r="ZM74" s="0"/>
      <c r="ZN74" s="0"/>
      <c r="ZO74" s="0"/>
      <c r="ZP74" s="0"/>
      <c r="ZQ74" s="0"/>
      <c r="ZR74" s="0"/>
      <c r="ZS74" s="0"/>
      <c r="ZT74" s="0"/>
      <c r="ZU74" s="0"/>
      <c r="ZV74" s="0"/>
      <c r="ZW74" s="0"/>
      <c r="ZX74" s="0"/>
      <c r="ZY74" s="0"/>
      <c r="ZZ74" s="0"/>
      <c r="AAA74" s="0"/>
      <c r="AAB74" s="0"/>
      <c r="AAC74" s="0"/>
      <c r="AAD74" s="0"/>
      <c r="AAE74" s="0"/>
      <c r="AAF74" s="0"/>
      <c r="AAG74" s="0"/>
      <c r="AAH74" s="0"/>
      <c r="AAI74" s="0"/>
      <c r="AAJ74" s="0"/>
      <c r="AAK74" s="0"/>
      <c r="AAL74" s="0"/>
      <c r="AAM74" s="0"/>
      <c r="AAN74" s="0"/>
      <c r="AAO74" s="0"/>
      <c r="AAP74" s="0"/>
      <c r="AAQ74" s="0"/>
      <c r="AAR74" s="0"/>
      <c r="AAS74" s="0"/>
      <c r="AAT74" s="0"/>
      <c r="AAU74" s="0"/>
      <c r="AAV74" s="0"/>
      <c r="AAW74" s="0"/>
      <c r="AAX74" s="0"/>
      <c r="AAY74" s="0"/>
      <c r="AAZ74" s="0"/>
      <c r="ABA74" s="0"/>
      <c r="ABB74" s="0"/>
      <c r="ABC74" s="0"/>
      <c r="ABD74" s="0"/>
      <c r="ABE74" s="0"/>
      <c r="ABF74" s="0"/>
      <c r="ABG74" s="0"/>
      <c r="ABH74" s="0"/>
      <c r="ABI74" s="0"/>
      <c r="ABJ74" s="0"/>
      <c r="ABK74" s="0"/>
      <c r="ABL74" s="0"/>
      <c r="ABM74" s="0"/>
      <c r="ABN74" s="0"/>
      <c r="ABO74" s="0"/>
      <c r="ABP74" s="0"/>
      <c r="ABQ74" s="0"/>
      <c r="ABR74" s="0"/>
      <c r="ABS74" s="0"/>
      <c r="ABT74" s="0"/>
      <c r="ABU74" s="0"/>
      <c r="ABV74" s="0"/>
      <c r="ABW74" s="0"/>
      <c r="ABX74" s="0"/>
      <c r="ABY74" s="0"/>
      <c r="ABZ74" s="0"/>
      <c r="ACA74" s="0"/>
      <c r="ACB74" s="0"/>
      <c r="ACC74" s="0"/>
      <c r="ACD74" s="0"/>
      <c r="ACE74" s="0"/>
      <c r="ACF74" s="0"/>
      <c r="ACG74" s="0"/>
      <c r="ACH74" s="0"/>
      <c r="ACI74" s="0"/>
      <c r="ACJ74" s="0"/>
      <c r="ACK74" s="0"/>
      <c r="ACL74" s="0"/>
      <c r="ACM74" s="0"/>
      <c r="ACN74" s="0"/>
      <c r="ACO74" s="0"/>
      <c r="ACP74" s="0"/>
      <c r="ACQ74" s="0"/>
      <c r="ACR74" s="0"/>
      <c r="ACS74" s="0"/>
      <c r="ACT74" s="0"/>
      <c r="ACU74" s="0"/>
      <c r="ACV74" s="0"/>
      <c r="ACW74" s="0"/>
      <c r="ACX74" s="0"/>
      <c r="ACY74" s="0"/>
      <c r="ACZ74" s="0"/>
      <c r="ADA74" s="0"/>
      <c r="ADB74" s="0"/>
      <c r="ADC74" s="0"/>
      <c r="ADD74" s="0"/>
      <c r="ADE74" s="0"/>
      <c r="ADF74" s="0"/>
      <c r="ADG74" s="0"/>
      <c r="ADH74" s="0"/>
      <c r="ADI74" s="0"/>
      <c r="ADJ74" s="0"/>
      <c r="ADK74" s="0"/>
      <c r="ADL74" s="0"/>
      <c r="ADM74" s="0"/>
      <c r="ADN74" s="0"/>
      <c r="ADO74" s="0"/>
      <c r="ADP74" s="0"/>
      <c r="ADQ74" s="0"/>
      <c r="ADR74" s="0"/>
      <c r="ADS74" s="0"/>
      <c r="ADT74" s="0"/>
      <c r="ADU74" s="0"/>
      <c r="ADV74" s="0"/>
      <c r="ADW74" s="0"/>
      <c r="ADX74" s="0"/>
      <c r="ADY74" s="0"/>
      <c r="ADZ74" s="0"/>
      <c r="AEA74" s="0"/>
      <c r="AEB74" s="0"/>
      <c r="AEC74" s="0"/>
      <c r="AED74" s="0"/>
      <c r="AEE74" s="0"/>
      <c r="AEF74" s="0"/>
      <c r="AEG74" s="0"/>
      <c r="AEH74" s="0"/>
      <c r="AEI74" s="0"/>
      <c r="AEJ74" s="0"/>
      <c r="AEK74" s="0"/>
      <c r="AEL74" s="0"/>
      <c r="AEM74" s="0"/>
      <c r="AEN74" s="0"/>
      <c r="AEO74" s="0"/>
      <c r="AEP74" s="0"/>
      <c r="AEQ74" s="0"/>
      <c r="AER74" s="0"/>
      <c r="AES74" s="0"/>
      <c r="AET74" s="0"/>
      <c r="AEU74" s="0"/>
      <c r="AEV74" s="0"/>
      <c r="AEW74" s="0"/>
      <c r="AEX74" s="0"/>
      <c r="AEY74" s="0"/>
      <c r="AEZ74" s="0"/>
      <c r="AFA74" s="0"/>
      <c r="AFB74" s="0"/>
      <c r="AFC74" s="0"/>
      <c r="AFD74" s="0"/>
      <c r="AFE74" s="0"/>
      <c r="AFF74" s="0"/>
      <c r="AFG74" s="0"/>
      <c r="AFH74" s="0"/>
      <c r="AFI74" s="0"/>
      <c r="AFJ74" s="0"/>
      <c r="AFK74" s="0"/>
      <c r="AFL74" s="0"/>
      <c r="AFM74" s="0"/>
      <c r="AFN74" s="0"/>
      <c r="AFO74" s="0"/>
      <c r="AFP74" s="0"/>
      <c r="AFQ74" s="0"/>
      <c r="AFR74" s="0"/>
      <c r="AFS74" s="0"/>
      <c r="AFT74" s="0"/>
      <c r="AFU74" s="0"/>
      <c r="AFV74" s="0"/>
      <c r="AFW74" s="0"/>
      <c r="AFX74" s="0"/>
      <c r="AFY74" s="0"/>
      <c r="AFZ74" s="0"/>
      <c r="AGA74" s="0"/>
      <c r="AGB74" s="0"/>
      <c r="AGC74" s="0"/>
      <c r="AGD74" s="0"/>
      <c r="AGE74" s="0"/>
      <c r="AGF74" s="0"/>
      <c r="AGG74" s="0"/>
      <c r="AGH74" s="0"/>
      <c r="AGI74" s="0"/>
      <c r="AGJ74" s="0"/>
      <c r="AGK74" s="0"/>
      <c r="AGL74" s="0"/>
      <c r="AGM74" s="0"/>
      <c r="AGN74" s="0"/>
      <c r="AGO74" s="0"/>
      <c r="AGP74" s="0"/>
      <c r="AGQ74" s="0"/>
      <c r="AGR74" s="0"/>
      <c r="AGS74" s="0"/>
      <c r="AGT74" s="0"/>
      <c r="AGU74" s="0"/>
      <c r="AGV74" s="0"/>
      <c r="AGW74" s="0"/>
      <c r="AGX74" s="0"/>
      <c r="AGY74" s="0"/>
      <c r="AGZ74" s="0"/>
      <c r="AHA74" s="0"/>
      <c r="AHB74" s="0"/>
      <c r="AHC74" s="0"/>
      <c r="AHD74" s="0"/>
      <c r="AHE74" s="0"/>
      <c r="AHF74" s="0"/>
      <c r="AHG74" s="0"/>
      <c r="AHH74" s="0"/>
      <c r="AHI74" s="0"/>
      <c r="AHJ74" s="0"/>
      <c r="AHK74" s="0"/>
      <c r="AHL74" s="0"/>
      <c r="AHM74" s="0"/>
      <c r="AHN74" s="0"/>
      <c r="AHO74" s="0"/>
      <c r="AHP74" s="0"/>
      <c r="AHQ74" s="0"/>
      <c r="AHR74" s="0"/>
      <c r="AHS74" s="0"/>
      <c r="AHT74" s="0"/>
      <c r="AHU74" s="0"/>
      <c r="AHV74" s="0"/>
      <c r="AHW74" s="0"/>
      <c r="AHX74" s="0"/>
      <c r="AHY74" s="0"/>
      <c r="AHZ74" s="0"/>
      <c r="AIA74" s="0"/>
      <c r="AIB74" s="0"/>
      <c r="AIC74" s="0"/>
      <c r="AID74" s="0"/>
      <c r="AIE74" s="0"/>
      <c r="AIF74" s="0"/>
      <c r="AIG74" s="0"/>
      <c r="AIH74" s="0"/>
      <c r="AII74" s="0"/>
      <c r="AIJ74" s="0"/>
      <c r="AIK74" s="0"/>
      <c r="AIL74" s="0"/>
      <c r="AIM74" s="0"/>
      <c r="AIN74" s="0"/>
      <c r="AIO74" s="0"/>
      <c r="AIP74" s="0"/>
      <c r="AIQ74" s="0"/>
      <c r="AIR74" s="0"/>
      <c r="AIS74" s="0"/>
      <c r="AIT74" s="0"/>
      <c r="AIU74" s="0"/>
      <c r="AIV74" s="0"/>
      <c r="AIW74" s="0"/>
      <c r="AIX74" s="0"/>
      <c r="AIY74" s="0"/>
      <c r="AIZ74" s="0"/>
      <c r="AJA74" s="0"/>
      <c r="AJB74" s="0"/>
      <c r="AJC74" s="0"/>
      <c r="AJD74" s="0"/>
      <c r="AJE74" s="0"/>
      <c r="AJF74" s="0"/>
      <c r="AJG74" s="0"/>
      <c r="AJH74" s="0"/>
      <c r="AJI74" s="0"/>
      <c r="AJJ74" s="0"/>
      <c r="AJK74" s="0"/>
      <c r="AJL74" s="0"/>
      <c r="AJM74" s="0"/>
      <c r="AJN74" s="0"/>
      <c r="AJO74" s="0"/>
      <c r="AJP74" s="0"/>
      <c r="AJQ74" s="0"/>
      <c r="AJR74" s="0"/>
      <c r="AJS74" s="0"/>
      <c r="AJT74" s="0"/>
      <c r="AJU74" s="0"/>
      <c r="AJV74" s="0"/>
      <c r="AJW74" s="0"/>
      <c r="AJX74" s="0"/>
      <c r="AJY74" s="0"/>
      <c r="AJZ74" s="0"/>
      <c r="AKA74" s="0"/>
      <c r="AKB74" s="0"/>
      <c r="AKC74" s="0"/>
      <c r="AKD74" s="0"/>
      <c r="AKE74" s="0"/>
      <c r="AKF74" s="0"/>
      <c r="AKG74" s="0"/>
      <c r="AKH74" s="0"/>
      <c r="AKI74" s="0"/>
      <c r="AKJ74" s="0"/>
      <c r="AKK74" s="0"/>
      <c r="AKL74" s="0"/>
      <c r="AKM74" s="0"/>
      <c r="AKN74" s="0"/>
      <c r="AKO74" s="0"/>
      <c r="AKP74" s="0"/>
      <c r="AKQ74" s="0"/>
      <c r="AKR74" s="0"/>
      <c r="AKS74" s="0"/>
      <c r="AKT74" s="0"/>
      <c r="AKU74" s="0"/>
      <c r="AKV74" s="0"/>
      <c r="AKW74" s="0"/>
      <c r="AKX74" s="0"/>
      <c r="AKY74" s="0"/>
      <c r="AKZ74" s="0"/>
      <c r="ALA74" s="0"/>
      <c r="ALB74" s="0"/>
      <c r="ALC74" s="0"/>
      <c r="ALD74" s="0"/>
      <c r="ALE74" s="0"/>
      <c r="ALF74" s="0"/>
      <c r="ALG74" s="0"/>
      <c r="ALH74" s="0"/>
      <c r="ALI74" s="0"/>
      <c r="ALJ74" s="0"/>
      <c r="ALK74" s="0"/>
      <c r="ALL74" s="0"/>
      <c r="ALM74" s="0"/>
      <c r="ALN74" s="0"/>
      <c r="ALO74" s="0"/>
      <c r="ALP74" s="0"/>
      <c r="ALQ74" s="0"/>
      <c r="ALR74" s="0"/>
      <c r="ALS74" s="0"/>
      <c r="ALT74" s="0"/>
      <c r="ALU74" s="0"/>
      <c r="ALV74" s="0"/>
      <c r="ALW74" s="0"/>
      <c r="ALX74" s="0"/>
      <c r="ALY74" s="0"/>
      <c r="ALZ74" s="0"/>
      <c r="AMA74" s="0"/>
      <c r="AMB74" s="0"/>
      <c r="AMC74" s="0"/>
      <c r="AMD74" s="0"/>
      <c r="AME74" s="0"/>
      <c r="AMF74" s="0"/>
      <c r="AMG74" s="0"/>
      <c r="AMH74" s="0"/>
      <c r="AMI74" s="0"/>
      <c r="AMJ74" s="0"/>
    </row>
    <row r="75" customFormat="false" ht="13.8" hidden="false" customHeight="false" outlineLevel="0" collapsed="false">
      <c r="A75" s="1" t="s">
        <v>93</v>
      </c>
      <c r="B75" s="1" t="s">
        <v>61</v>
      </c>
      <c r="C75" s="1" t="s">
        <v>88</v>
      </c>
      <c r="D75" s="1" t="s">
        <v>25</v>
      </c>
      <c r="E75" s="1" t="n">
        <v>33</v>
      </c>
      <c r="F75" s="7" t="n">
        <v>1.6</v>
      </c>
      <c r="G75" s="1" t="n">
        <v>4079393</v>
      </c>
      <c r="H75" s="1" t="n">
        <v>3709904</v>
      </c>
      <c r="I75" s="1" t="n">
        <v>0.03</v>
      </c>
      <c r="J75" s="4" t="n">
        <v>0.000754736510702164</v>
      </c>
      <c r="K75" s="1" t="n">
        <v>46.49</v>
      </c>
      <c r="L75" s="7"/>
      <c r="M75" s="7"/>
      <c r="N75" s="0"/>
      <c r="O75" s="0"/>
      <c r="P75" s="0"/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AB75" s="0"/>
      <c r="AC75" s="0"/>
      <c r="AD75" s="0"/>
      <c r="AE75" s="0"/>
      <c r="AF75" s="0"/>
      <c r="AG75" s="0"/>
      <c r="AH75" s="0"/>
      <c r="AI75" s="0"/>
      <c r="AJ75" s="0"/>
      <c r="AK75" s="0"/>
      <c r="AL75" s="0"/>
      <c r="AM75" s="0"/>
      <c r="AN75" s="0"/>
      <c r="AO75" s="0"/>
      <c r="AP75" s="0"/>
      <c r="AQ75" s="0"/>
      <c r="AR75" s="0"/>
      <c r="AS75" s="0"/>
      <c r="AT75" s="0"/>
      <c r="AU75" s="0"/>
      <c r="AV75" s="0"/>
      <c r="AW75" s="0"/>
      <c r="AX75" s="0"/>
      <c r="AY75" s="0"/>
      <c r="AZ75" s="0"/>
      <c r="BA75" s="0"/>
      <c r="BB75" s="0"/>
      <c r="BC75" s="0"/>
      <c r="BD75" s="0"/>
      <c r="BE75" s="0"/>
      <c r="BF75" s="0"/>
      <c r="BG75" s="0"/>
      <c r="BH75" s="0"/>
      <c r="BI75" s="0"/>
      <c r="BJ75" s="0"/>
      <c r="BK75" s="0"/>
      <c r="BL75" s="0"/>
      <c r="BM75" s="0"/>
      <c r="BN75" s="0"/>
      <c r="BO75" s="0"/>
      <c r="BP75" s="0"/>
      <c r="BQ75" s="0"/>
      <c r="BR75" s="0"/>
      <c r="BS75" s="0"/>
      <c r="BT75" s="0"/>
      <c r="BU75" s="0"/>
      <c r="BV75" s="0"/>
      <c r="BW75" s="0"/>
      <c r="BX75" s="0"/>
      <c r="BY75" s="0"/>
      <c r="BZ75" s="0"/>
      <c r="CA75" s="0"/>
      <c r="CB75" s="0"/>
      <c r="CC75" s="0"/>
      <c r="CD75" s="0"/>
      <c r="CE75" s="0"/>
      <c r="CF75" s="0"/>
      <c r="CG75" s="0"/>
      <c r="CH75" s="0"/>
      <c r="CI75" s="0"/>
      <c r="CJ75" s="0"/>
      <c r="CK75" s="0"/>
      <c r="CL75" s="0"/>
      <c r="CM75" s="0"/>
      <c r="CN75" s="0"/>
      <c r="CO75" s="0"/>
      <c r="CP75" s="0"/>
      <c r="CQ75" s="0"/>
      <c r="CR75" s="0"/>
      <c r="CS75" s="0"/>
      <c r="CT75" s="0"/>
      <c r="CU75" s="0"/>
      <c r="CV75" s="0"/>
      <c r="CW75" s="0"/>
      <c r="CX75" s="0"/>
      <c r="CY75" s="0"/>
      <c r="CZ75" s="0"/>
      <c r="DA75" s="0"/>
      <c r="DB75" s="0"/>
      <c r="DC75" s="0"/>
      <c r="DD75" s="0"/>
      <c r="DE75" s="0"/>
      <c r="DF75" s="0"/>
      <c r="DG75" s="0"/>
      <c r="DH75" s="0"/>
      <c r="DI75" s="0"/>
      <c r="DJ75" s="0"/>
      <c r="DK75" s="0"/>
      <c r="DL75" s="0"/>
      <c r="DM75" s="0"/>
      <c r="DN75" s="0"/>
      <c r="DO75" s="0"/>
      <c r="DP75" s="0"/>
      <c r="DQ75" s="0"/>
      <c r="DR75" s="0"/>
      <c r="DS75" s="0"/>
      <c r="DT75" s="0"/>
      <c r="DU75" s="0"/>
      <c r="DV75" s="0"/>
      <c r="DW75" s="0"/>
      <c r="DX75" s="0"/>
      <c r="DY75" s="0"/>
      <c r="DZ75" s="0"/>
      <c r="EA75" s="0"/>
      <c r="EB75" s="0"/>
      <c r="EC75" s="0"/>
      <c r="ED75" s="0"/>
      <c r="EE75" s="0"/>
      <c r="EF75" s="0"/>
      <c r="EG75" s="0"/>
      <c r="EH75" s="0"/>
      <c r="EI75" s="0"/>
      <c r="EJ75" s="0"/>
      <c r="EK75" s="0"/>
      <c r="EL75" s="0"/>
      <c r="EM75" s="0"/>
      <c r="EN75" s="0"/>
      <c r="EO75" s="0"/>
      <c r="EP75" s="0"/>
      <c r="EQ75" s="0"/>
      <c r="ER75" s="0"/>
      <c r="ES75" s="0"/>
      <c r="ET75" s="0"/>
      <c r="EU75" s="0"/>
      <c r="EV75" s="0"/>
      <c r="EW75" s="0"/>
      <c r="EX75" s="0"/>
      <c r="EY75" s="0"/>
      <c r="EZ75" s="0"/>
      <c r="FA75" s="0"/>
      <c r="FB75" s="0"/>
      <c r="FC75" s="0"/>
      <c r="FD75" s="0"/>
      <c r="FE75" s="0"/>
      <c r="FF75" s="0"/>
      <c r="FG75" s="0"/>
      <c r="FH75" s="0"/>
      <c r="FI75" s="0"/>
      <c r="FJ75" s="0"/>
      <c r="FK75" s="0"/>
      <c r="FL75" s="0"/>
      <c r="FM75" s="0"/>
      <c r="FN75" s="0"/>
      <c r="FO75" s="0"/>
      <c r="FP75" s="0"/>
      <c r="FQ75" s="0"/>
      <c r="FR75" s="0"/>
      <c r="FS75" s="0"/>
      <c r="FT75" s="0"/>
      <c r="FU75" s="0"/>
      <c r="FV75" s="0"/>
      <c r="FW75" s="0"/>
      <c r="FX75" s="0"/>
      <c r="FY75" s="0"/>
      <c r="FZ75" s="0"/>
      <c r="GA75" s="0"/>
      <c r="GB75" s="0"/>
      <c r="GC75" s="0"/>
      <c r="GD75" s="0"/>
      <c r="GE75" s="0"/>
      <c r="GF75" s="0"/>
      <c r="GG75" s="0"/>
      <c r="GH75" s="0"/>
      <c r="GI75" s="0"/>
      <c r="GJ75" s="0"/>
      <c r="GK75" s="0"/>
      <c r="GL75" s="0"/>
      <c r="GM75" s="0"/>
      <c r="GN75" s="0"/>
      <c r="GO75" s="0"/>
      <c r="GP75" s="0"/>
      <c r="GQ75" s="0"/>
      <c r="GR75" s="0"/>
      <c r="GS75" s="0"/>
      <c r="GT75" s="0"/>
      <c r="GU75" s="0"/>
      <c r="GV75" s="0"/>
      <c r="GW75" s="0"/>
      <c r="GX75" s="0"/>
      <c r="GY75" s="0"/>
      <c r="GZ75" s="0"/>
      <c r="HA75" s="0"/>
      <c r="HB75" s="0"/>
      <c r="HC75" s="0"/>
      <c r="HD75" s="0"/>
      <c r="HE75" s="0"/>
      <c r="HF75" s="0"/>
      <c r="HG75" s="0"/>
      <c r="HH75" s="0"/>
      <c r="HI75" s="0"/>
      <c r="HJ75" s="0"/>
      <c r="HK75" s="0"/>
      <c r="HL75" s="0"/>
      <c r="HM75" s="0"/>
      <c r="HN75" s="0"/>
      <c r="HO75" s="0"/>
      <c r="HP75" s="0"/>
      <c r="HQ75" s="0"/>
      <c r="HR75" s="0"/>
      <c r="HS75" s="0"/>
      <c r="HT75" s="0"/>
      <c r="HU75" s="0"/>
      <c r="HV75" s="0"/>
      <c r="HW75" s="0"/>
      <c r="HX75" s="0"/>
      <c r="HY75" s="0"/>
      <c r="HZ75" s="0"/>
      <c r="IA75" s="0"/>
      <c r="IB75" s="0"/>
      <c r="IC75" s="0"/>
      <c r="ID75" s="0"/>
      <c r="IE75" s="0"/>
      <c r="IF75" s="0"/>
      <c r="IG75" s="0"/>
      <c r="IH75" s="0"/>
      <c r="II75" s="0"/>
      <c r="IJ75" s="0"/>
      <c r="IK75" s="0"/>
      <c r="IL75" s="0"/>
      <c r="IM75" s="0"/>
      <c r="IN75" s="0"/>
      <c r="IO75" s="0"/>
      <c r="IP75" s="0"/>
      <c r="IQ75" s="0"/>
      <c r="IR75" s="0"/>
      <c r="IS75" s="0"/>
      <c r="IT75" s="0"/>
      <c r="IU75" s="0"/>
      <c r="IV75" s="0"/>
      <c r="IW75" s="0"/>
      <c r="IX75" s="0"/>
      <c r="IY75" s="0"/>
      <c r="IZ75" s="0"/>
      <c r="JA75" s="0"/>
      <c r="JB75" s="0"/>
      <c r="JC75" s="0"/>
      <c r="JD75" s="0"/>
      <c r="JE75" s="0"/>
      <c r="JF75" s="0"/>
      <c r="JG75" s="0"/>
      <c r="JH75" s="0"/>
      <c r="JI75" s="0"/>
      <c r="JJ75" s="0"/>
      <c r="JK75" s="0"/>
      <c r="JL75" s="0"/>
      <c r="JM75" s="0"/>
      <c r="JN75" s="0"/>
      <c r="JO75" s="0"/>
      <c r="JP75" s="0"/>
      <c r="JQ75" s="0"/>
      <c r="JR75" s="0"/>
      <c r="JS75" s="0"/>
      <c r="JT75" s="0"/>
      <c r="JU75" s="0"/>
      <c r="JV75" s="0"/>
      <c r="JW75" s="0"/>
      <c r="JX75" s="0"/>
      <c r="JY75" s="0"/>
      <c r="JZ75" s="0"/>
      <c r="KA75" s="0"/>
      <c r="KB75" s="0"/>
      <c r="KC75" s="0"/>
      <c r="KD75" s="0"/>
      <c r="KE75" s="0"/>
      <c r="KF75" s="0"/>
      <c r="KG75" s="0"/>
      <c r="KH75" s="0"/>
      <c r="KI75" s="0"/>
      <c r="KJ75" s="0"/>
      <c r="KK75" s="0"/>
      <c r="KL75" s="0"/>
      <c r="KM75" s="0"/>
      <c r="KN75" s="0"/>
      <c r="KO75" s="0"/>
      <c r="KP75" s="0"/>
      <c r="KQ75" s="0"/>
      <c r="KR75" s="0"/>
      <c r="KS75" s="0"/>
      <c r="KT75" s="0"/>
      <c r="KU75" s="0"/>
      <c r="KV75" s="0"/>
      <c r="KW75" s="0"/>
      <c r="KX75" s="0"/>
      <c r="KY75" s="0"/>
      <c r="KZ75" s="0"/>
      <c r="LA75" s="0"/>
      <c r="LB75" s="0"/>
      <c r="LC75" s="0"/>
      <c r="LD75" s="0"/>
      <c r="LE75" s="0"/>
      <c r="LF75" s="0"/>
      <c r="LG75" s="0"/>
      <c r="LH75" s="0"/>
      <c r="LI75" s="0"/>
      <c r="LJ75" s="0"/>
      <c r="LK75" s="0"/>
      <c r="LL75" s="0"/>
      <c r="LM75" s="0"/>
      <c r="LN75" s="0"/>
      <c r="LO75" s="0"/>
      <c r="LP75" s="0"/>
      <c r="LQ75" s="0"/>
      <c r="LR75" s="0"/>
      <c r="LS75" s="0"/>
      <c r="LT75" s="0"/>
      <c r="LU75" s="0"/>
      <c r="LV75" s="0"/>
      <c r="LW75" s="0"/>
      <c r="LX75" s="0"/>
      <c r="LY75" s="0"/>
      <c r="LZ75" s="0"/>
      <c r="MA75" s="0"/>
      <c r="MB75" s="0"/>
      <c r="MC75" s="0"/>
      <c r="MD75" s="0"/>
      <c r="ME75" s="0"/>
      <c r="MF75" s="0"/>
      <c r="MG75" s="0"/>
      <c r="MH75" s="0"/>
      <c r="MI75" s="0"/>
      <c r="MJ75" s="0"/>
      <c r="MK75" s="0"/>
      <c r="ML75" s="0"/>
      <c r="MM75" s="0"/>
      <c r="MN75" s="0"/>
      <c r="MO75" s="0"/>
      <c r="MP75" s="0"/>
      <c r="MQ75" s="0"/>
      <c r="MR75" s="0"/>
      <c r="MS75" s="0"/>
      <c r="MT75" s="0"/>
      <c r="MU75" s="0"/>
      <c r="MV75" s="0"/>
      <c r="MW75" s="0"/>
      <c r="MX75" s="0"/>
      <c r="MY75" s="0"/>
      <c r="MZ75" s="0"/>
      <c r="NA75" s="0"/>
      <c r="NB75" s="0"/>
      <c r="NC75" s="0"/>
      <c r="ND75" s="0"/>
      <c r="NE75" s="0"/>
      <c r="NF75" s="0"/>
      <c r="NG75" s="0"/>
      <c r="NH75" s="0"/>
      <c r="NI75" s="0"/>
      <c r="NJ75" s="0"/>
      <c r="NK75" s="0"/>
      <c r="NL75" s="0"/>
      <c r="NM75" s="0"/>
      <c r="NN75" s="0"/>
      <c r="NO75" s="0"/>
      <c r="NP75" s="0"/>
      <c r="NQ75" s="0"/>
      <c r="NR75" s="0"/>
      <c r="NS75" s="0"/>
      <c r="NT75" s="0"/>
      <c r="NU75" s="0"/>
      <c r="NV75" s="0"/>
      <c r="NW75" s="0"/>
      <c r="NX75" s="0"/>
      <c r="NY75" s="0"/>
      <c r="NZ75" s="0"/>
      <c r="OA75" s="0"/>
      <c r="OB75" s="0"/>
      <c r="OC75" s="0"/>
      <c r="OD75" s="0"/>
      <c r="OE75" s="0"/>
      <c r="OF75" s="0"/>
      <c r="OG75" s="0"/>
      <c r="OH75" s="0"/>
      <c r="OI75" s="0"/>
      <c r="OJ75" s="0"/>
      <c r="OK75" s="0"/>
      <c r="OL75" s="0"/>
      <c r="OM75" s="0"/>
      <c r="ON75" s="0"/>
      <c r="OO75" s="0"/>
      <c r="OP75" s="0"/>
      <c r="OQ75" s="0"/>
      <c r="OR75" s="0"/>
      <c r="OS75" s="0"/>
      <c r="OT75" s="0"/>
      <c r="OU75" s="0"/>
      <c r="OV75" s="0"/>
      <c r="OW75" s="0"/>
      <c r="OX75" s="0"/>
      <c r="OY75" s="0"/>
      <c r="OZ75" s="0"/>
      <c r="PA75" s="0"/>
      <c r="PB75" s="0"/>
      <c r="PC75" s="0"/>
      <c r="PD75" s="0"/>
      <c r="PE75" s="0"/>
      <c r="PF75" s="0"/>
      <c r="PG75" s="0"/>
      <c r="PH75" s="0"/>
      <c r="PI75" s="0"/>
      <c r="PJ75" s="0"/>
      <c r="PK75" s="0"/>
      <c r="PL75" s="0"/>
      <c r="PM75" s="0"/>
      <c r="PN75" s="0"/>
      <c r="PO75" s="0"/>
      <c r="PP75" s="0"/>
      <c r="PQ75" s="0"/>
      <c r="PR75" s="0"/>
      <c r="PS75" s="0"/>
      <c r="PT75" s="0"/>
      <c r="PU75" s="0"/>
      <c r="PV75" s="0"/>
      <c r="PW75" s="0"/>
      <c r="PX75" s="0"/>
      <c r="PY75" s="0"/>
      <c r="PZ75" s="0"/>
      <c r="QA75" s="0"/>
      <c r="QB75" s="0"/>
      <c r="QC75" s="0"/>
      <c r="QD75" s="0"/>
      <c r="QE75" s="0"/>
      <c r="QF75" s="0"/>
      <c r="QG75" s="0"/>
      <c r="QH75" s="0"/>
      <c r="QI75" s="0"/>
      <c r="QJ75" s="0"/>
      <c r="QK75" s="0"/>
      <c r="QL75" s="0"/>
      <c r="QM75" s="0"/>
      <c r="QN75" s="0"/>
      <c r="QO75" s="0"/>
      <c r="QP75" s="0"/>
      <c r="QQ75" s="0"/>
      <c r="QR75" s="0"/>
      <c r="QS75" s="0"/>
      <c r="QT75" s="0"/>
      <c r="QU75" s="0"/>
      <c r="QV75" s="0"/>
      <c r="QW75" s="0"/>
      <c r="QX75" s="0"/>
      <c r="QY75" s="0"/>
      <c r="QZ75" s="0"/>
      <c r="RA75" s="0"/>
      <c r="RB75" s="0"/>
      <c r="RC75" s="0"/>
      <c r="RD75" s="0"/>
      <c r="RE75" s="0"/>
      <c r="RF75" s="0"/>
      <c r="RG75" s="0"/>
      <c r="RH75" s="0"/>
      <c r="RI75" s="0"/>
      <c r="RJ75" s="0"/>
      <c r="RK75" s="0"/>
      <c r="RL75" s="0"/>
      <c r="RM75" s="0"/>
      <c r="RN75" s="0"/>
      <c r="RO75" s="0"/>
      <c r="RP75" s="0"/>
      <c r="RQ75" s="0"/>
      <c r="RR75" s="0"/>
      <c r="RS75" s="0"/>
      <c r="RT75" s="0"/>
      <c r="RU75" s="0"/>
      <c r="RV75" s="0"/>
      <c r="RW75" s="0"/>
      <c r="RX75" s="0"/>
      <c r="RY75" s="0"/>
      <c r="RZ75" s="0"/>
      <c r="SA75" s="0"/>
      <c r="SB75" s="0"/>
      <c r="SC75" s="0"/>
      <c r="SD75" s="0"/>
      <c r="SE75" s="0"/>
      <c r="SF75" s="0"/>
      <c r="SG75" s="0"/>
      <c r="SH75" s="0"/>
      <c r="SI75" s="0"/>
      <c r="SJ75" s="0"/>
      <c r="SK75" s="0"/>
      <c r="SL75" s="0"/>
      <c r="SM75" s="0"/>
      <c r="SN75" s="0"/>
      <c r="SO75" s="0"/>
      <c r="SP75" s="0"/>
      <c r="SQ75" s="0"/>
      <c r="SR75" s="0"/>
      <c r="SS75" s="0"/>
      <c r="ST75" s="0"/>
      <c r="SU75" s="0"/>
      <c r="SV75" s="0"/>
      <c r="SW75" s="0"/>
      <c r="SX75" s="0"/>
      <c r="SY75" s="0"/>
      <c r="SZ75" s="0"/>
      <c r="TA75" s="0"/>
      <c r="TB75" s="0"/>
      <c r="TC75" s="0"/>
      <c r="TD75" s="0"/>
      <c r="TE75" s="0"/>
      <c r="TF75" s="0"/>
      <c r="TG75" s="0"/>
      <c r="TH75" s="0"/>
      <c r="TI75" s="0"/>
      <c r="TJ75" s="0"/>
      <c r="TK75" s="0"/>
      <c r="TL75" s="0"/>
      <c r="TM75" s="0"/>
      <c r="TN75" s="0"/>
      <c r="TO75" s="0"/>
      <c r="TP75" s="0"/>
      <c r="TQ75" s="0"/>
      <c r="TR75" s="0"/>
      <c r="TS75" s="0"/>
      <c r="TT75" s="0"/>
      <c r="TU75" s="0"/>
      <c r="TV75" s="0"/>
      <c r="TW75" s="0"/>
      <c r="TX75" s="0"/>
      <c r="TY75" s="0"/>
      <c r="TZ75" s="0"/>
      <c r="UA75" s="0"/>
      <c r="UB75" s="0"/>
      <c r="UC75" s="0"/>
      <c r="UD75" s="0"/>
      <c r="UE75" s="0"/>
      <c r="UF75" s="0"/>
      <c r="UG75" s="0"/>
      <c r="UH75" s="0"/>
      <c r="UI75" s="0"/>
      <c r="UJ75" s="0"/>
      <c r="UK75" s="0"/>
      <c r="UL75" s="0"/>
      <c r="UM75" s="0"/>
      <c r="UN75" s="0"/>
      <c r="UO75" s="0"/>
      <c r="UP75" s="0"/>
      <c r="UQ75" s="0"/>
      <c r="UR75" s="0"/>
      <c r="US75" s="0"/>
      <c r="UT75" s="0"/>
      <c r="UU75" s="0"/>
      <c r="UV75" s="0"/>
      <c r="UW75" s="0"/>
      <c r="UX75" s="0"/>
      <c r="UY75" s="0"/>
      <c r="UZ75" s="0"/>
      <c r="VA75" s="0"/>
      <c r="VB75" s="0"/>
      <c r="VC75" s="0"/>
      <c r="VD75" s="0"/>
      <c r="VE75" s="0"/>
      <c r="VF75" s="0"/>
      <c r="VG75" s="0"/>
      <c r="VH75" s="0"/>
      <c r="VI75" s="0"/>
      <c r="VJ75" s="0"/>
      <c r="VK75" s="0"/>
      <c r="VL75" s="0"/>
      <c r="VM75" s="0"/>
      <c r="VN75" s="0"/>
      <c r="VO75" s="0"/>
      <c r="VP75" s="0"/>
      <c r="VQ75" s="0"/>
      <c r="VR75" s="0"/>
      <c r="VS75" s="0"/>
      <c r="VT75" s="0"/>
      <c r="VU75" s="0"/>
      <c r="VV75" s="0"/>
      <c r="VW75" s="0"/>
      <c r="VX75" s="0"/>
      <c r="VY75" s="0"/>
      <c r="VZ75" s="0"/>
      <c r="WA75" s="0"/>
      <c r="WB75" s="0"/>
      <c r="WC75" s="0"/>
      <c r="WD75" s="0"/>
      <c r="WE75" s="0"/>
      <c r="WF75" s="0"/>
      <c r="WG75" s="0"/>
      <c r="WH75" s="0"/>
      <c r="WI75" s="0"/>
      <c r="WJ75" s="0"/>
      <c r="WK75" s="0"/>
      <c r="WL75" s="0"/>
      <c r="WM75" s="0"/>
      <c r="WN75" s="0"/>
      <c r="WO75" s="0"/>
      <c r="WP75" s="0"/>
      <c r="WQ75" s="0"/>
      <c r="WR75" s="0"/>
      <c r="WS75" s="0"/>
      <c r="WT75" s="0"/>
      <c r="WU75" s="0"/>
      <c r="WV75" s="0"/>
      <c r="WW75" s="0"/>
      <c r="WX75" s="0"/>
      <c r="WY75" s="0"/>
      <c r="WZ75" s="0"/>
      <c r="XA75" s="0"/>
      <c r="XB75" s="0"/>
      <c r="XC75" s="0"/>
      <c r="XD75" s="0"/>
      <c r="XE75" s="0"/>
      <c r="XF75" s="0"/>
      <c r="XG75" s="0"/>
      <c r="XH75" s="0"/>
      <c r="XI75" s="0"/>
      <c r="XJ75" s="0"/>
      <c r="XK75" s="0"/>
      <c r="XL75" s="0"/>
      <c r="XM75" s="0"/>
      <c r="XN75" s="0"/>
      <c r="XO75" s="0"/>
      <c r="XP75" s="0"/>
      <c r="XQ75" s="0"/>
      <c r="XR75" s="0"/>
      <c r="XS75" s="0"/>
      <c r="XT75" s="0"/>
      <c r="XU75" s="0"/>
      <c r="XV75" s="0"/>
      <c r="XW75" s="0"/>
      <c r="XX75" s="0"/>
      <c r="XY75" s="0"/>
      <c r="XZ75" s="0"/>
      <c r="YA75" s="0"/>
      <c r="YB75" s="0"/>
      <c r="YC75" s="0"/>
      <c r="YD75" s="0"/>
      <c r="YE75" s="0"/>
      <c r="YF75" s="0"/>
      <c r="YG75" s="0"/>
      <c r="YH75" s="0"/>
      <c r="YI75" s="0"/>
      <c r="YJ75" s="0"/>
      <c r="YK75" s="0"/>
      <c r="YL75" s="0"/>
      <c r="YM75" s="0"/>
      <c r="YN75" s="0"/>
      <c r="YO75" s="0"/>
      <c r="YP75" s="0"/>
      <c r="YQ75" s="0"/>
      <c r="YR75" s="0"/>
      <c r="YS75" s="0"/>
      <c r="YT75" s="0"/>
      <c r="YU75" s="0"/>
      <c r="YV75" s="0"/>
      <c r="YW75" s="0"/>
      <c r="YX75" s="0"/>
      <c r="YY75" s="0"/>
      <c r="YZ75" s="0"/>
      <c r="ZA75" s="0"/>
      <c r="ZB75" s="0"/>
      <c r="ZC75" s="0"/>
      <c r="ZD75" s="0"/>
      <c r="ZE75" s="0"/>
      <c r="ZF75" s="0"/>
      <c r="ZG75" s="0"/>
      <c r="ZH75" s="0"/>
      <c r="ZI75" s="0"/>
      <c r="ZJ75" s="0"/>
      <c r="ZK75" s="0"/>
      <c r="ZL75" s="0"/>
      <c r="ZM75" s="0"/>
      <c r="ZN75" s="0"/>
      <c r="ZO75" s="0"/>
      <c r="ZP75" s="0"/>
      <c r="ZQ75" s="0"/>
      <c r="ZR75" s="0"/>
      <c r="ZS75" s="0"/>
      <c r="ZT75" s="0"/>
      <c r="ZU75" s="0"/>
      <c r="ZV75" s="0"/>
      <c r="ZW75" s="0"/>
      <c r="ZX75" s="0"/>
      <c r="ZY75" s="0"/>
      <c r="ZZ75" s="0"/>
      <c r="AAA75" s="0"/>
      <c r="AAB75" s="0"/>
      <c r="AAC75" s="0"/>
      <c r="AAD75" s="0"/>
      <c r="AAE75" s="0"/>
      <c r="AAF75" s="0"/>
      <c r="AAG75" s="0"/>
      <c r="AAH75" s="0"/>
      <c r="AAI75" s="0"/>
      <c r="AAJ75" s="0"/>
      <c r="AAK75" s="0"/>
      <c r="AAL75" s="0"/>
      <c r="AAM75" s="0"/>
      <c r="AAN75" s="0"/>
      <c r="AAO75" s="0"/>
      <c r="AAP75" s="0"/>
      <c r="AAQ75" s="0"/>
      <c r="AAR75" s="0"/>
      <c r="AAS75" s="0"/>
      <c r="AAT75" s="0"/>
      <c r="AAU75" s="0"/>
      <c r="AAV75" s="0"/>
      <c r="AAW75" s="0"/>
      <c r="AAX75" s="0"/>
      <c r="AAY75" s="0"/>
      <c r="AAZ75" s="0"/>
      <c r="ABA75" s="0"/>
      <c r="ABB75" s="0"/>
      <c r="ABC75" s="0"/>
      <c r="ABD75" s="0"/>
      <c r="ABE75" s="0"/>
      <c r="ABF75" s="0"/>
      <c r="ABG75" s="0"/>
      <c r="ABH75" s="0"/>
      <c r="ABI75" s="0"/>
      <c r="ABJ75" s="0"/>
      <c r="ABK75" s="0"/>
      <c r="ABL75" s="0"/>
      <c r="ABM75" s="0"/>
      <c r="ABN75" s="0"/>
      <c r="ABO75" s="0"/>
      <c r="ABP75" s="0"/>
      <c r="ABQ75" s="0"/>
      <c r="ABR75" s="0"/>
      <c r="ABS75" s="0"/>
      <c r="ABT75" s="0"/>
      <c r="ABU75" s="0"/>
      <c r="ABV75" s="0"/>
      <c r="ABW75" s="0"/>
      <c r="ABX75" s="0"/>
      <c r="ABY75" s="0"/>
      <c r="ABZ75" s="0"/>
      <c r="ACA75" s="0"/>
      <c r="ACB75" s="0"/>
      <c r="ACC75" s="0"/>
      <c r="ACD75" s="0"/>
      <c r="ACE75" s="0"/>
      <c r="ACF75" s="0"/>
      <c r="ACG75" s="0"/>
      <c r="ACH75" s="0"/>
      <c r="ACI75" s="0"/>
      <c r="ACJ75" s="0"/>
      <c r="ACK75" s="0"/>
      <c r="ACL75" s="0"/>
      <c r="ACM75" s="0"/>
      <c r="ACN75" s="0"/>
      <c r="ACO75" s="0"/>
      <c r="ACP75" s="0"/>
      <c r="ACQ75" s="0"/>
      <c r="ACR75" s="0"/>
      <c r="ACS75" s="0"/>
      <c r="ACT75" s="0"/>
      <c r="ACU75" s="0"/>
      <c r="ACV75" s="0"/>
      <c r="ACW75" s="0"/>
      <c r="ACX75" s="0"/>
      <c r="ACY75" s="0"/>
      <c r="ACZ75" s="0"/>
      <c r="ADA75" s="0"/>
      <c r="ADB75" s="0"/>
      <c r="ADC75" s="0"/>
      <c r="ADD75" s="0"/>
      <c r="ADE75" s="0"/>
      <c r="ADF75" s="0"/>
      <c r="ADG75" s="0"/>
      <c r="ADH75" s="0"/>
      <c r="ADI75" s="0"/>
      <c r="ADJ75" s="0"/>
      <c r="ADK75" s="0"/>
      <c r="ADL75" s="0"/>
      <c r="ADM75" s="0"/>
      <c r="ADN75" s="0"/>
      <c r="ADO75" s="0"/>
      <c r="ADP75" s="0"/>
      <c r="ADQ75" s="0"/>
      <c r="ADR75" s="0"/>
      <c r="ADS75" s="0"/>
      <c r="ADT75" s="0"/>
      <c r="ADU75" s="0"/>
      <c r="ADV75" s="0"/>
      <c r="ADW75" s="0"/>
      <c r="ADX75" s="0"/>
      <c r="ADY75" s="0"/>
      <c r="ADZ75" s="0"/>
      <c r="AEA75" s="0"/>
      <c r="AEB75" s="0"/>
      <c r="AEC75" s="0"/>
      <c r="AED75" s="0"/>
      <c r="AEE75" s="0"/>
      <c r="AEF75" s="0"/>
      <c r="AEG75" s="0"/>
      <c r="AEH75" s="0"/>
      <c r="AEI75" s="0"/>
      <c r="AEJ75" s="0"/>
      <c r="AEK75" s="0"/>
      <c r="AEL75" s="0"/>
      <c r="AEM75" s="0"/>
      <c r="AEN75" s="0"/>
      <c r="AEO75" s="0"/>
      <c r="AEP75" s="0"/>
      <c r="AEQ75" s="0"/>
      <c r="AER75" s="0"/>
      <c r="AES75" s="0"/>
      <c r="AET75" s="0"/>
      <c r="AEU75" s="0"/>
      <c r="AEV75" s="0"/>
      <c r="AEW75" s="0"/>
      <c r="AEX75" s="0"/>
      <c r="AEY75" s="0"/>
      <c r="AEZ75" s="0"/>
      <c r="AFA75" s="0"/>
      <c r="AFB75" s="0"/>
      <c r="AFC75" s="0"/>
      <c r="AFD75" s="0"/>
      <c r="AFE75" s="0"/>
      <c r="AFF75" s="0"/>
      <c r="AFG75" s="0"/>
      <c r="AFH75" s="0"/>
      <c r="AFI75" s="0"/>
      <c r="AFJ75" s="0"/>
      <c r="AFK75" s="0"/>
      <c r="AFL75" s="0"/>
      <c r="AFM75" s="0"/>
      <c r="AFN75" s="0"/>
      <c r="AFO75" s="0"/>
      <c r="AFP75" s="0"/>
      <c r="AFQ75" s="0"/>
      <c r="AFR75" s="0"/>
      <c r="AFS75" s="0"/>
      <c r="AFT75" s="0"/>
      <c r="AFU75" s="0"/>
      <c r="AFV75" s="0"/>
      <c r="AFW75" s="0"/>
      <c r="AFX75" s="0"/>
      <c r="AFY75" s="0"/>
      <c r="AFZ75" s="0"/>
      <c r="AGA75" s="0"/>
      <c r="AGB75" s="0"/>
      <c r="AGC75" s="0"/>
      <c r="AGD75" s="0"/>
      <c r="AGE75" s="0"/>
      <c r="AGF75" s="0"/>
      <c r="AGG75" s="0"/>
      <c r="AGH75" s="0"/>
      <c r="AGI75" s="0"/>
      <c r="AGJ75" s="0"/>
      <c r="AGK75" s="0"/>
      <c r="AGL75" s="0"/>
      <c r="AGM75" s="0"/>
      <c r="AGN75" s="0"/>
      <c r="AGO75" s="0"/>
      <c r="AGP75" s="0"/>
      <c r="AGQ75" s="0"/>
      <c r="AGR75" s="0"/>
      <c r="AGS75" s="0"/>
      <c r="AGT75" s="0"/>
      <c r="AGU75" s="0"/>
      <c r="AGV75" s="0"/>
      <c r="AGW75" s="0"/>
      <c r="AGX75" s="0"/>
      <c r="AGY75" s="0"/>
      <c r="AGZ75" s="0"/>
      <c r="AHA75" s="0"/>
      <c r="AHB75" s="0"/>
      <c r="AHC75" s="0"/>
      <c r="AHD75" s="0"/>
      <c r="AHE75" s="0"/>
      <c r="AHF75" s="0"/>
      <c r="AHG75" s="0"/>
      <c r="AHH75" s="0"/>
      <c r="AHI75" s="0"/>
      <c r="AHJ75" s="0"/>
      <c r="AHK75" s="0"/>
      <c r="AHL75" s="0"/>
      <c r="AHM75" s="0"/>
      <c r="AHN75" s="0"/>
      <c r="AHO75" s="0"/>
      <c r="AHP75" s="0"/>
      <c r="AHQ75" s="0"/>
      <c r="AHR75" s="0"/>
      <c r="AHS75" s="0"/>
      <c r="AHT75" s="0"/>
      <c r="AHU75" s="0"/>
      <c r="AHV75" s="0"/>
      <c r="AHW75" s="0"/>
      <c r="AHX75" s="0"/>
      <c r="AHY75" s="0"/>
      <c r="AHZ75" s="0"/>
      <c r="AIA75" s="0"/>
      <c r="AIB75" s="0"/>
      <c r="AIC75" s="0"/>
      <c r="AID75" s="0"/>
      <c r="AIE75" s="0"/>
      <c r="AIF75" s="0"/>
      <c r="AIG75" s="0"/>
      <c r="AIH75" s="0"/>
      <c r="AII75" s="0"/>
      <c r="AIJ75" s="0"/>
      <c r="AIK75" s="0"/>
      <c r="AIL75" s="0"/>
      <c r="AIM75" s="0"/>
      <c r="AIN75" s="0"/>
      <c r="AIO75" s="0"/>
      <c r="AIP75" s="0"/>
      <c r="AIQ75" s="0"/>
      <c r="AIR75" s="0"/>
      <c r="AIS75" s="0"/>
      <c r="AIT75" s="0"/>
      <c r="AIU75" s="0"/>
      <c r="AIV75" s="0"/>
      <c r="AIW75" s="0"/>
      <c r="AIX75" s="0"/>
      <c r="AIY75" s="0"/>
      <c r="AIZ75" s="0"/>
      <c r="AJA75" s="0"/>
      <c r="AJB75" s="0"/>
      <c r="AJC75" s="0"/>
      <c r="AJD75" s="0"/>
      <c r="AJE75" s="0"/>
      <c r="AJF75" s="0"/>
      <c r="AJG75" s="0"/>
      <c r="AJH75" s="0"/>
      <c r="AJI75" s="0"/>
      <c r="AJJ75" s="0"/>
      <c r="AJK75" s="0"/>
      <c r="AJL75" s="0"/>
      <c r="AJM75" s="0"/>
      <c r="AJN75" s="0"/>
      <c r="AJO75" s="0"/>
      <c r="AJP75" s="0"/>
      <c r="AJQ75" s="0"/>
      <c r="AJR75" s="0"/>
      <c r="AJS75" s="0"/>
      <c r="AJT75" s="0"/>
      <c r="AJU75" s="0"/>
      <c r="AJV75" s="0"/>
      <c r="AJW75" s="0"/>
      <c r="AJX75" s="0"/>
      <c r="AJY75" s="0"/>
      <c r="AJZ75" s="0"/>
      <c r="AKA75" s="0"/>
      <c r="AKB75" s="0"/>
      <c r="AKC75" s="0"/>
      <c r="AKD75" s="0"/>
      <c r="AKE75" s="0"/>
      <c r="AKF75" s="0"/>
      <c r="AKG75" s="0"/>
      <c r="AKH75" s="0"/>
      <c r="AKI75" s="0"/>
      <c r="AKJ75" s="0"/>
      <c r="AKK75" s="0"/>
      <c r="AKL75" s="0"/>
      <c r="AKM75" s="0"/>
      <c r="AKN75" s="0"/>
      <c r="AKO75" s="0"/>
      <c r="AKP75" s="0"/>
      <c r="AKQ75" s="0"/>
      <c r="AKR75" s="0"/>
      <c r="AKS75" s="0"/>
      <c r="AKT75" s="0"/>
      <c r="AKU75" s="0"/>
      <c r="AKV75" s="0"/>
      <c r="AKW75" s="0"/>
      <c r="AKX75" s="0"/>
      <c r="AKY75" s="0"/>
      <c r="AKZ75" s="0"/>
      <c r="ALA75" s="0"/>
      <c r="ALB75" s="0"/>
      <c r="ALC75" s="0"/>
      <c r="ALD75" s="0"/>
      <c r="ALE75" s="0"/>
      <c r="ALF75" s="0"/>
      <c r="ALG75" s="0"/>
      <c r="ALH75" s="0"/>
      <c r="ALI75" s="0"/>
      <c r="ALJ75" s="0"/>
      <c r="ALK75" s="0"/>
      <c r="ALL75" s="0"/>
      <c r="ALM75" s="0"/>
      <c r="ALN75" s="0"/>
      <c r="ALO75" s="0"/>
      <c r="ALP75" s="0"/>
      <c r="ALQ75" s="0"/>
      <c r="ALR75" s="0"/>
      <c r="ALS75" s="0"/>
      <c r="ALT75" s="0"/>
      <c r="ALU75" s="0"/>
      <c r="ALV75" s="0"/>
      <c r="ALW75" s="0"/>
      <c r="ALX75" s="0"/>
      <c r="ALY75" s="0"/>
      <c r="ALZ75" s="0"/>
      <c r="AMA75" s="0"/>
      <c r="AMB75" s="0"/>
      <c r="AMC75" s="0"/>
      <c r="AMD75" s="0"/>
      <c r="AME75" s="0"/>
      <c r="AMF75" s="0"/>
      <c r="AMG75" s="0"/>
      <c r="AMH75" s="0"/>
      <c r="AMI75" s="0"/>
      <c r="AMJ75" s="0"/>
    </row>
    <row r="76" customFormat="false" ht="13.8" hidden="false" customHeight="false" outlineLevel="0" collapsed="false">
      <c r="A76" s="1" t="s">
        <v>94</v>
      </c>
      <c r="B76" s="1" t="s">
        <v>61</v>
      </c>
      <c r="C76" s="1" t="s">
        <v>95</v>
      </c>
      <c r="D76" s="1" t="s">
        <v>25</v>
      </c>
      <c r="E76" s="1" t="n">
        <v>25</v>
      </c>
      <c r="F76" s="7" t="n">
        <v>2.6</v>
      </c>
      <c r="G76" s="1" t="n">
        <v>4477827</v>
      </c>
      <c r="H76" s="1" t="n">
        <v>3970372</v>
      </c>
      <c r="I76" s="1" t="n">
        <v>0.03</v>
      </c>
      <c r="J76" s="4" t="n">
        <v>0.000302238681916959</v>
      </c>
      <c r="K76" s="1" t="n">
        <v>47.05</v>
      </c>
      <c r="L76" s="7"/>
      <c r="M76" s="7"/>
      <c r="N76" s="0"/>
      <c r="O76" s="0"/>
      <c r="P76" s="0"/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AB76" s="0"/>
      <c r="AC76" s="0"/>
      <c r="AD76" s="0"/>
      <c r="AE76" s="0"/>
      <c r="AF76" s="0"/>
      <c r="AG76" s="0"/>
      <c r="AH76" s="0"/>
      <c r="AI76" s="0"/>
      <c r="AJ76" s="0"/>
      <c r="AK76" s="0"/>
      <c r="AL76" s="0"/>
      <c r="AM76" s="0"/>
      <c r="AN76" s="0"/>
      <c r="AO76" s="0"/>
      <c r="AP76" s="0"/>
      <c r="AQ76" s="0"/>
      <c r="AR76" s="0"/>
      <c r="AS76" s="0"/>
      <c r="AT76" s="0"/>
      <c r="AU76" s="0"/>
      <c r="AV76" s="0"/>
      <c r="AW76" s="0"/>
      <c r="AX76" s="0"/>
      <c r="AY76" s="0"/>
      <c r="AZ76" s="0"/>
      <c r="BA76" s="0"/>
      <c r="BB76" s="0"/>
      <c r="BC76" s="0"/>
      <c r="BD76" s="0"/>
      <c r="BE76" s="0"/>
      <c r="BF76" s="0"/>
      <c r="BG76" s="0"/>
      <c r="BH76" s="0"/>
      <c r="BI76" s="0"/>
      <c r="BJ76" s="0"/>
      <c r="BK76" s="0"/>
      <c r="BL76" s="0"/>
      <c r="BM76" s="0"/>
      <c r="BN76" s="0"/>
      <c r="BO76" s="0"/>
      <c r="BP76" s="0"/>
      <c r="BQ76" s="0"/>
      <c r="BR76" s="0"/>
      <c r="BS76" s="0"/>
      <c r="BT76" s="0"/>
      <c r="BU76" s="0"/>
      <c r="BV76" s="0"/>
      <c r="BW76" s="0"/>
      <c r="BX76" s="0"/>
      <c r="BY76" s="0"/>
      <c r="BZ76" s="0"/>
      <c r="CA76" s="0"/>
      <c r="CB76" s="0"/>
      <c r="CC76" s="0"/>
      <c r="CD76" s="0"/>
      <c r="CE76" s="0"/>
      <c r="CF76" s="0"/>
      <c r="CG76" s="0"/>
      <c r="CH76" s="0"/>
      <c r="CI76" s="0"/>
      <c r="CJ76" s="0"/>
      <c r="CK76" s="0"/>
      <c r="CL76" s="0"/>
      <c r="CM76" s="0"/>
      <c r="CN76" s="0"/>
      <c r="CO76" s="0"/>
      <c r="CP76" s="0"/>
      <c r="CQ76" s="0"/>
      <c r="CR76" s="0"/>
      <c r="CS76" s="0"/>
      <c r="CT76" s="0"/>
      <c r="CU76" s="0"/>
      <c r="CV76" s="0"/>
      <c r="CW76" s="0"/>
      <c r="CX76" s="0"/>
      <c r="CY76" s="0"/>
      <c r="CZ76" s="0"/>
      <c r="DA76" s="0"/>
      <c r="DB76" s="0"/>
      <c r="DC76" s="0"/>
      <c r="DD76" s="0"/>
      <c r="DE76" s="0"/>
      <c r="DF76" s="0"/>
      <c r="DG76" s="0"/>
      <c r="DH76" s="0"/>
      <c r="DI76" s="0"/>
      <c r="DJ76" s="0"/>
      <c r="DK76" s="0"/>
      <c r="DL76" s="0"/>
      <c r="DM76" s="0"/>
      <c r="DN76" s="0"/>
      <c r="DO76" s="0"/>
      <c r="DP76" s="0"/>
      <c r="DQ76" s="0"/>
      <c r="DR76" s="0"/>
      <c r="DS76" s="0"/>
      <c r="DT76" s="0"/>
      <c r="DU76" s="0"/>
      <c r="DV76" s="0"/>
      <c r="DW76" s="0"/>
      <c r="DX76" s="0"/>
      <c r="DY76" s="0"/>
      <c r="DZ76" s="0"/>
      <c r="EA76" s="0"/>
      <c r="EB76" s="0"/>
      <c r="EC76" s="0"/>
      <c r="ED76" s="0"/>
      <c r="EE76" s="0"/>
      <c r="EF76" s="0"/>
      <c r="EG76" s="0"/>
      <c r="EH76" s="0"/>
      <c r="EI76" s="0"/>
      <c r="EJ76" s="0"/>
      <c r="EK76" s="0"/>
      <c r="EL76" s="0"/>
      <c r="EM76" s="0"/>
      <c r="EN76" s="0"/>
      <c r="EO76" s="0"/>
      <c r="EP76" s="0"/>
      <c r="EQ76" s="0"/>
      <c r="ER76" s="0"/>
      <c r="ES76" s="0"/>
      <c r="ET76" s="0"/>
      <c r="EU76" s="0"/>
      <c r="EV76" s="0"/>
      <c r="EW76" s="0"/>
      <c r="EX76" s="0"/>
      <c r="EY76" s="0"/>
      <c r="EZ76" s="0"/>
      <c r="FA76" s="0"/>
      <c r="FB76" s="0"/>
      <c r="FC76" s="0"/>
      <c r="FD76" s="0"/>
      <c r="FE76" s="0"/>
      <c r="FF76" s="0"/>
      <c r="FG76" s="0"/>
      <c r="FH76" s="0"/>
      <c r="FI76" s="0"/>
      <c r="FJ76" s="0"/>
      <c r="FK76" s="0"/>
      <c r="FL76" s="0"/>
      <c r="FM76" s="0"/>
      <c r="FN76" s="0"/>
      <c r="FO76" s="0"/>
      <c r="FP76" s="0"/>
      <c r="FQ76" s="0"/>
      <c r="FR76" s="0"/>
      <c r="FS76" s="0"/>
      <c r="FT76" s="0"/>
      <c r="FU76" s="0"/>
      <c r="FV76" s="0"/>
      <c r="FW76" s="0"/>
      <c r="FX76" s="0"/>
      <c r="FY76" s="0"/>
      <c r="FZ76" s="0"/>
      <c r="GA76" s="0"/>
      <c r="GB76" s="0"/>
      <c r="GC76" s="0"/>
      <c r="GD76" s="0"/>
      <c r="GE76" s="0"/>
      <c r="GF76" s="0"/>
      <c r="GG76" s="0"/>
      <c r="GH76" s="0"/>
      <c r="GI76" s="0"/>
      <c r="GJ76" s="0"/>
      <c r="GK76" s="0"/>
      <c r="GL76" s="0"/>
      <c r="GM76" s="0"/>
      <c r="GN76" s="0"/>
      <c r="GO76" s="0"/>
      <c r="GP76" s="0"/>
      <c r="GQ76" s="0"/>
      <c r="GR76" s="0"/>
      <c r="GS76" s="0"/>
      <c r="GT76" s="0"/>
      <c r="GU76" s="0"/>
      <c r="GV76" s="0"/>
      <c r="GW76" s="0"/>
      <c r="GX76" s="0"/>
      <c r="GY76" s="0"/>
      <c r="GZ76" s="0"/>
      <c r="HA76" s="0"/>
      <c r="HB76" s="0"/>
      <c r="HC76" s="0"/>
      <c r="HD76" s="0"/>
      <c r="HE76" s="0"/>
      <c r="HF76" s="0"/>
      <c r="HG76" s="0"/>
      <c r="HH76" s="0"/>
      <c r="HI76" s="0"/>
      <c r="HJ76" s="0"/>
      <c r="HK76" s="0"/>
      <c r="HL76" s="0"/>
      <c r="HM76" s="0"/>
      <c r="HN76" s="0"/>
      <c r="HO76" s="0"/>
      <c r="HP76" s="0"/>
      <c r="HQ76" s="0"/>
      <c r="HR76" s="0"/>
      <c r="HS76" s="0"/>
      <c r="HT76" s="0"/>
      <c r="HU76" s="0"/>
      <c r="HV76" s="0"/>
      <c r="HW76" s="0"/>
      <c r="HX76" s="0"/>
      <c r="HY76" s="0"/>
      <c r="HZ76" s="0"/>
      <c r="IA76" s="0"/>
      <c r="IB76" s="0"/>
      <c r="IC76" s="0"/>
      <c r="ID76" s="0"/>
      <c r="IE76" s="0"/>
      <c r="IF76" s="0"/>
      <c r="IG76" s="0"/>
      <c r="IH76" s="0"/>
      <c r="II76" s="0"/>
      <c r="IJ76" s="0"/>
      <c r="IK76" s="0"/>
      <c r="IL76" s="0"/>
      <c r="IM76" s="0"/>
      <c r="IN76" s="0"/>
      <c r="IO76" s="0"/>
      <c r="IP76" s="0"/>
      <c r="IQ76" s="0"/>
      <c r="IR76" s="0"/>
      <c r="IS76" s="0"/>
      <c r="IT76" s="0"/>
      <c r="IU76" s="0"/>
      <c r="IV76" s="0"/>
      <c r="IW76" s="0"/>
      <c r="IX76" s="0"/>
      <c r="IY76" s="0"/>
      <c r="IZ76" s="0"/>
      <c r="JA76" s="0"/>
      <c r="JB76" s="0"/>
      <c r="JC76" s="0"/>
      <c r="JD76" s="0"/>
      <c r="JE76" s="0"/>
      <c r="JF76" s="0"/>
      <c r="JG76" s="0"/>
      <c r="JH76" s="0"/>
      <c r="JI76" s="0"/>
      <c r="JJ76" s="0"/>
      <c r="JK76" s="0"/>
      <c r="JL76" s="0"/>
      <c r="JM76" s="0"/>
      <c r="JN76" s="0"/>
      <c r="JO76" s="0"/>
      <c r="JP76" s="0"/>
      <c r="JQ76" s="0"/>
      <c r="JR76" s="0"/>
      <c r="JS76" s="0"/>
      <c r="JT76" s="0"/>
      <c r="JU76" s="0"/>
      <c r="JV76" s="0"/>
      <c r="JW76" s="0"/>
      <c r="JX76" s="0"/>
      <c r="JY76" s="0"/>
      <c r="JZ76" s="0"/>
      <c r="KA76" s="0"/>
      <c r="KB76" s="0"/>
      <c r="KC76" s="0"/>
      <c r="KD76" s="0"/>
      <c r="KE76" s="0"/>
      <c r="KF76" s="0"/>
      <c r="KG76" s="0"/>
      <c r="KH76" s="0"/>
      <c r="KI76" s="0"/>
      <c r="KJ76" s="0"/>
      <c r="KK76" s="0"/>
      <c r="KL76" s="0"/>
      <c r="KM76" s="0"/>
      <c r="KN76" s="0"/>
      <c r="KO76" s="0"/>
      <c r="KP76" s="0"/>
      <c r="KQ76" s="0"/>
      <c r="KR76" s="0"/>
      <c r="KS76" s="0"/>
      <c r="KT76" s="0"/>
      <c r="KU76" s="0"/>
      <c r="KV76" s="0"/>
      <c r="KW76" s="0"/>
      <c r="KX76" s="0"/>
      <c r="KY76" s="0"/>
      <c r="KZ76" s="0"/>
      <c r="LA76" s="0"/>
      <c r="LB76" s="0"/>
      <c r="LC76" s="0"/>
      <c r="LD76" s="0"/>
      <c r="LE76" s="0"/>
      <c r="LF76" s="0"/>
      <c r="LG76" s="0"/>
      <c r="LH76" s="0"/>
      <c r="LI76" s="0"/>
      <c r="LJ76" s="0"/>
      <c r="LK76" s="0"/>
      <c r="LL76" s="0"/>
      <c r="LM76" s="0"/>
      <c r="LN76" s="0"/>
      <c r="LO76" s="0"/>
      <c r="LP76" s="0"/>
      <c r="LQ76" s="0"/>
      <c r="LR76" s="0"/>
      <c r="LS76" s="0"/>
      <c r="LT76" s="0"/>
      <c r="LU76" s="0"/>
      <c r="LV76" s="0"/>
      <c r="LW76" s="0"/>
      <c r="LX76" s="0"/>
      <c r="LY76" s="0"/>
      <c r="LZ76" s="0"/>
      <c r="MA76" s="0"/>
      <c r="MB76" s="0"/>
      <c r="MC76" s="0"/>
      <c r="MD76" s="0"/>
      <c r="ME76" s="0"/>
      <c r="MF76" s="0"/>
      <c r="MG76" s="0"/>
      <c r="MH76" s="0"/>
      <c r="MI76" s="0"/>
      <c r="MJ76" s="0"/>
      <c r="MK76" s="0"/>
      <c r="ML76" s="0"/>
      <c r="MM76" s="0"/>
      <c r="MN76" s="0"/>
      <c r="MO76" s="0"/>
      <c r="MP76" s="0"/>
      <c r="MQ76" s="0"/>
      <c r="MR76" s="0"/>
      <c r="MS76" s="0"/>
      <c r="MT76" s="0"/>
      <c r="MU76" s="0"/>
      <c r="MV76" s="0"/>
      <c r="MW76" s="0"/>
      <c r="MX76" s="0"/>
      <c r="MY76" s="0"/>
      <c r="MZ76" s="0"/>
      <c r="NA76" s="0"/>
      <c r="NB76" s="0"/>
      <c r="NC76" s="0"/>
      <c r="ND76" s="0"/>
      <c r="NE76" s="0"/>
      <c r="NF76" s="0"/>
      <c r="NG76" s="0"/>
      <c r="NH76" s="0"/>
      <c r="NI76" s="0"/>
      <c r="NJ76" s="0"/>
      <c r="NK76" s="0"/>
      <c r="NL76" s="0"/>
      <c r="NM76" s="0"/>
      <c r="NN76" s="0"/>
      <c r="NO76" s="0"/>
      <c r="NP76" s="0"/>
      <c r="NQ76" s="0"/>
      <c r="NR76" s="0"/>
      <c r="NS76" s="0"/>
      <c r="NT76" s="0"/>
      <c r="NU76" s="0"/>
      <c r="NV76" s="0"/>
      <c r="NW76" s="0"/>
      <c r="NX76" s="0"/>
      <c r="NY76" s="0"/>
      <c r="NZ76" s="0"/>
      <c r="OA76" s="0"/>
      <c r="OB76" s="0"/>
      <c r="OC76" s="0"/>
      <c r="OD76" s="0"/>
      <c r="OE76" s="0"/>
      <c r="OF76" s="0"/>
      <c r="OG76" s="0"/>
      <c r="OH76" s="0"/>
      <c r="OI76" s="0"/>
      <c r="OJ76" s="0"/>
      <c r="OK76" s="0"/>
      <c r="OL76" s="0"/>
      <c r="OM76" s="0"/>
      <c r="ON76" s="0"/>
      <c r="OO76" s="0"/>
      <c r="OP76" s="0"/>
      <c r="OQ76" s="0"/>
      <c r="OR76" s="0"/>
      <c r="OS76" s="0"/>
      <c r="OT76" s="0"/>
      <c r="OU76" s="0"/>
      <c r="OV76" s="0"/>
      <c r="OW76" s="0"/>
      <c r="OX76" s="0"/>
      <c r="OY76" s="0"/>
      <c r="OZ76" s="0"/>
      <c r="PA76" s="0"/>
      <c r="PB76" s="0"/>
      <c r="PC76" s="0"/>
      <c r="PD76" s="0"/>
      <c r="PE76" s="0"/>
      <c r="PF76" s="0"/>
      <c r="PG76" s="0"/>
      <c r="PH76" s="0"/>
      <c r="PI76" s="0"/>
      <c r="PJ76" s="0"/>
      <c r="PK76" s="0"/>
      <c r="PL76" s="0"/>
      <c r="PM76" s="0"/>
      <c r="PN76" s="0"/>
      <c r="PO76" s="0"/>
      <c r="PP76" s="0"/>
      <c r="PQ76" s="0"/>
      <c r="PR76" s="0"/>
      <c r="PS76" s="0"/>
      <c r="PT76" s="0"/>
      <c r="PU76" s="0"/>
      <c r="PV76" s="0"/>
      <c r="PW76" s="0"/>
      <c r="PX76" s="0"/>
      <c r="PY76" s="0"/>
      <c r="PZ76" s="0"/>
      <c r="QA76" s="0"/>
      <c r="QB76" s="0"/>
      <c r="QC76" s="0"/>
      <c r="QD76" s="0"/>
      <c r="QE76" s="0"/>
      <c r="QF76" s="0"/>
      <c r="QG76" s="0"/>
      <c r="QH76" s="0"/>
      <c r="QI76" s="0"/>
      <c r="QJ76" s="0"/>
      <c r="QK76" s="0"/>
      <c r="QL76" s="0"/>
      <c r="QM76" s="0"/>
      <c r="QN76" s="0"/>
      <c r="QO76" s="0"/>
      <c r="QP76" s="0"/>
      <c r="QQ76" s="0"/>
      <c r="QR76" s="0"/>
      <c r="QS76" s="0"/>
      <c r="QT76" s="0"/>
      <c r="QU76" s="0"/>
      <c r="QV76" s="0"/>
      <c r="QW76" s="0"/>
      <c r="QX76" s="0"/>
      <c r="QY76" s="0"/>
      <c r="QZ76" s="0"/>
      <c r="RA76" s="0"/>
      <c r="RB76" s="0"/>
      <c r="RC76" s="0"/>
      <c r="RD76" s="0"/>
      <c r="RE76" s="0"/>
      <c r="RF76" s="0"/>
      <c r="RG76" s="0"/>
      <c r="RH76" s="0"/>
      <c r="RI76" s="0"/>
      <c r="RJ76" s="0"/>
      <c r="RK76" s="0"/>
      <c r="RL76" s="0"/>
      <c r="RM76" s="0"/>
      <c r="RN76" s="0"/>
      <c r="RO76" s="0"/>
      <c r="RP76" s="0"/>
      <c r="RQ76" s="0"/>
      <c r="RR76" s="0"/>
      <c r="RS76" s="0"/>
      <c r="RT76" s="0"/>
      <c r="RU76" s="0"/>
      <c r="RV76" s="0"/>
      <c r="RW76" s="0"/>
      <c r="RX76" s="0"/>
      <c r="RY76" s="0"/>
      <c r="RZ76" s="0"/>
      <c r="SA76" s="0"/>
      <c r="SB76" s="0"/>
      <c r="SC76" s="0"/>
      <c r="SD76" s="0"/>
      <c r="SE76" s="0"/>
      <c r="SF76" s="0"/>
      <c r="SG76" s="0"/>
      <c r="SH76" s="0"/>
      <c r="SI76" s="0"/>
      <c r="SJ76" s="0"/>
      <c r="SK76" s="0"/>
      <c r="SL76" s="0"/>
      <c r="SM76" s="0"/>
      <c r="SN76" s="0"/>
      <c r="SO76" s="0"/>
      <c r="SP76" s="0"/>
      <c r="SQ76" s="0"/>
      <c r="SR76" s="0"/>
      <c r="SS76" s="0"/>
      <c r="ST76" s="0"/>
      <c r="SU76" s="0"/>
      <c r="SV76" s="0"/>
      <c r="SW76" s="0"/>
      <c r="SX76" s="0"/>
      <c r="SY76" s="0"/>
      <c r="SZ76" s="0"/>
      <c r="TA76" s="0"/>
      <c r="TB76" s="0"/>
      <c r="TC76" s="0"/>
      <c r="TD76" s="0"/>
      <c r="TE76" s="0"/>
      <c r="TF76" s="0"/>
      <c r="TG76" s="0"/>
      <c r="TH76" s="0"/>
      <c r="TI76" s="0"/>
      <c r="TJ76" s="0"/>
      <c r="TK76" s="0"/>
      <c r="TL76" s="0"/>
      <c r="TM76" s="0"/>
      <c r="TN76" s="0"/>
      <c r="TO76" s="0"/>
      <c r="TP76" s="0"/>
      <c r="TQ76" s="0"/>
      <c r="TR76" s="0"/>
      <c r="TS76" s="0"/>
      <c r="TT76" s="0"/>
      <c r="TU76" s="0"/>
      <c r="TV76" s="0"/>
      <c r="TW76" s="0"/>
      <c r="TX76" s="0"/>
      <c r="TY76" s="0"/>
      <c r="TZ76" s="0"/>
      <c r="UA76" s="0"/>
      <c r="UB76" s="0"/>
      <c r="UC76" s="0"/>
      <c r="UD76" s="0"/>
      <c r="UE76" s="0"/>
      <c r="UF76" s="0"/>
      <c r="UG76" s="0"/>
      <c r="UH76" s="0"/>
      <c r="UI76" s="0"/>
      <c r="UJ76" s="0"/>
      <c r="UK76" s="0"/>
      <c r="UL76" s="0"/>
      <c r="UM76" s="0"/>
      <c r="UN76" s="0"/>
      <c r="UO76" s="0"/>
      <c r="UP76" s="0"/>
      <c r="UQ76" s="0"/>
      <c r="UR76" s="0"/>
      <c r="US76" s="0"/>
      <c r="UT76" s="0"/>
      <c r="UU76" s="0"/>
      <c r="UV76" s="0"/>
      <c r="UW76" s="0"/>
      <c r="UX76" s="0"/>
      <c r="UY76" s="0"/>
      <c r="UZ76" s="0"/>
      <c r="VA76" s="0"/>
      <c r="VB76" s="0"/>
      <c r="VC76" s="0"/>
      <c r="VD76" s="0"/>
      <c r="VE76" s="0"/>
      <c r="VF76" s="0"/>
      <c r="VG76" s="0"/>
      <c r="VH76" s="0"/>
      <c r="VI76" s="0"/>
      <c r="VJ76" s="0"/>
      <c r="VK76" s="0"/>
      <c r="VL76" s="0"/>
      <c r="VM76" s="0"/>
      <c r="VN76" s="0"/>
      <c r="VO76" s="0"/>
      <c r="VP76" s="0"/>
      <c r="VQ76" s="0"/>
      <c r="VR76" s="0"/>
      <c r="VS76" s="0"/>
      <c r="VT76" s="0"/>
      <c r="VU76" s="0"/>
      <c r="VV76" s="0"/>
      <c r="VW76" s="0"/>
      <c r="VX76" s="0"/>
      <c r="VY76" s="0"/>
      <c r="VZ76" s="0"/>
      <c r="WA76" s="0"/>
      <c r="WB76" s="0"/>
      <c r="WC76" s="0"/>
      <c r="WD76" s="0"/>
      <c r="WE76" s="0"/>
      <c r="WF76" s="0"/>
      <c r="WG76" s="0"/>
      <c r="WH76" s="0"/>
      <c r="WI76" s="0"/>
      <c r="WJ76" s="0"/>
      <c r="WK76" s="0"/>
      <c r="WL76" s="0"/>
      <c r="WM76" s="0"/>
      <c r="WN76" s="0"/>
      <c r="WO76" s="0"/>
      <c r="WP76" s="0"/>
      <c r="WQ76" s="0"/>
      <c r="WR76" s="0"/>
      <c r="WS76" s="0"/>
      <c r="WT76" s="0"/>
      <c r="WU76" s="0"/>
      <c r="WV76" s="0"/>
      <c r="WW76" s="0"/>
      <c r="WX76" s="0"/>
      <c r="WY76" s="0"/>
      <c r="WZ76" s="0"/>
      <c r="XA76" s="0"/>
      <c r="XB76" s="0"/>
      <c r="XC76" s="0"/>
      <c r="XD76" s="0"/>
      <c r="XE76" s="0"/>
      <c r="XF76" s="0"/>
      <c r="XG76" s="0"/>
      <c r="XH76" s="0"/>
      <c r="XI76" s="0"/>
      <c r="XJ76" s="0"/>
      <c r="XK76" s="0"/>
      <c r="XL76" s="0"/>
      <c r="XM76" s="0"/>
      <c r="XN76" s="0"/>
      <c r="XO76" s="0"/>
      <c r="XP76" s="0"/>
      <c r="XQ76" s="0"/>
      <c r="XR76" s="0"/>
      <c r="XS76" s="0"/>
      <c r="XT76" s="0"/>
      <c r="XU76" s="0"/>
      <c r="XV76" s="0"/>
      <c r="XW76" s="0"/>
      <c r="XX76" s="0"/>
      <c r="XY76" s="0"/>
      <c r="XZ76" s="0"/>
      <c r="YA76" s="0"/>
      <c r="YB76" s="0"/>
      <c r="YC76" s="0"/>
      <c r="YD76" s="0"/>
      <c r="YE76" s="0"/>
      <c r="YF76" s="0"/>
      <c r="YG76" s="0"/>
      <c r="YH76" s="0"/>
      <c r="YI76" s="0"/>
      <c r="YJ76" s="0"/>
      <c r="YK76" s="0"/>
      <c r="YL76" s="0"/>
      <c r="YM76" s="0"/>
      <c r="YN76" s="0"/>
      <c r="YO76" s="0"/>
      <c r="YP76" s="0"/>
      <c r="YQ76" s="0"/>
      <c r="YR76" s="0"/>
      <c r="YS76" s="0"/>
      <c r="YT76" s="0"/>
      <c r="YU76" s="0"/>
      <c r="YV76" s="0"/>
      <c r="YW76" s="0"/>
      <c r="YX76" s="0"/>
      <c r="YY76" s="0"/>
      <c r="YZ76" s="0"/>
      <c r="ZA76" s="0"/>
      <c r="ZB76" s="0"/>
      <c r="ZC76" s="0"/>
      <c r="ZD76" s="0"/>
      <c r="ZE76" s="0"/>
      <c r="ZF76" s="0"/>
      <c r="ZG76" s="0"/>
      <c r="ZH76" s="0"/>
      <c r="ZI76" s="0"/>
      <c r="ZJ76" s="0"/>
      <c r="ZK76" s="0"/>
      <c r="ZL76" s="0"/>
      <c r="ZM76" s="0"/>
      <c r="ZN76" s="0"/>
      <c r="ZO76" s="0"/>
      <c r="ZP76" s="0"/>
      <c r="ZQ76" s="0"/>
      <c r="ZR76" s="0"/>
      <c r="ZS76" s="0"/>
      <c r="ZT76" s="0"/>
      <c r="ZU76" s="0"/>
      <c r="ZV76" s="0"/>
      <c r="ZW76" s="0"/>
      <c r="ZX76" s="0"/>
      <c r="ZY76" s="0"/>
      <c r="ZZ76" s="0"/>
      <c r="AAA76" s="0"/>
      <c r="AAB76" s="0"/>
      <c r="AAC76" s="0"/>
      <c r="AAD76" s="0"/>
      <c r="AAE76" s="0"/>
      <c r="AAF76" s="0"/>
      <c r="AAG76" s="0"/>
      <c r="AAH76" s="0"/>
      <c r="AAI76" s="0"/>
      <c r="AAJ76" s="0"/>
      <c r="AAK76" s="0"/>
      <c r="AAL76" s="0"/>
      <c r="AAM76" s="0"/>
      <c r="AAN76" s="0"/>
      <c r="AAO76" s="0"/>
      <c r="AAP76" s="0"/>
      <c r="AAQ76" s="0"/>
      <c r="AAR76" s="0"/>
      <c r="AAS76" s="0"/>
      <c r="AAT76" s="0"/>
      <c r="AAU76" s="0"/>
      <c r="AAV76" s="0"/>
      <c r="AAW76" s="0"/>
      <c r="AAX76" s="0"/>
      <c r="AAY76" s="0"/>
      <c r="AAZ76" s="0"/>
      <c r="ABA76" s="0"/>
      <c r="ABB76" s="0"/>
      <c r="ABC76" s="0"/>
      <c r="ABD76" s="0"/>
      <c r="ABE76" s="0"/>
      <c r="ABF76" s="0"/>
      <c r="ABG76" s="0"/>
      <c r="ABH76" s="0"/>
      <c r="ABI76" s="0"/>
      <c r="ABJ76" s="0"/>
      <c r="ABK76" s="0"/>
      <c r="ABL76" s="0"/>
      <c r="ABM76" s="0"/>
      <c r="ABN76" s="0"/>
      <c r="ABO76" s="0"/>
      <c r="ABP76" s="0"/>
      <c r="ABQ76" s="0"/>
      <c r="ABR76" s="0"/>
      <c r="ABS76" s="0"/>
      <c r="ABT76" s="0"/>
      <c r="ABU76" s="0"/>
      <c r="ABV76" s="0"/>
      <c r="ABW76" s="0"/>
      <c r="ABX76" s="0"/>
      <c r="ABY76" s="0"/>
      <c r="ABZ76" s="0"/>
      <c r="ACA76" s="0"/>
      <c r="ACB76" s="0"/>
      <c r="ACC76" s="0"/>
      <c r="ACD76" s="0"/>
      <c r="ACE76" s="0"/>
      <c r="ACF76" s="0"/>
      <c r="ACG76" s="0"/>
      <c r="ACH76" s="0"/>
      <c r="ACI76" s="0"/>
      <c r="ACJ76" s="0"/>
      <c r="ACK76" s="0"/>
      <c r="ACL76" s="0"/>
      <c r="ACM76" s="0"/>
      <c r="ACN76" s="0"/>
      <c r="ACO76" s="0"/>
      <c r="ACP76" s="0"/>
      <c r="ACQ76" s="0"/>
      <c r="ACR76" s="0"/>
      <c r="ACS76" s="0"/>
      <c r="ACT76" s="0"/>
      <c r="ACU76" s="0"/>
      <c r="ACV76" s="0"/>
      <c r="ACW76" s="0"/>
      <c r="ACX76" s="0"/>
      <c r="ACY76" s="0"/>
      <c r="ACZ76" s="0"/>
      <c r="ADA76" s="0"/>
      <c r="ADB76" s="0"/>
      <c r="ADC76" s="0"/>
      <c r="ADD76" s="0"/>
      <c r="ADE76" s="0"/>
      <c r="ADF76" s="0"/>
      <c r="ADG76" s="0"/>
      <c r="ADH76" s="0"/>
      <c r="ADI76" s="0"/>
      <c r="ADJ76" s="0"/>
      <c r="ADK76" s="0"/>
      <c r="ADL76" s="0"/>
      <c r="ADM76" s="0"/>
      <c r="ADN76" s="0"/>
      <c r="ADO76" s="0"/>
      <c r="ADP76" s="0"/>
      <c r="ADQ76" s="0"/>
      <c r="ADR76" s="0"/>
      <c r="ADS76" s="0"/>
      <c r="ADT76" s="0"/>
      <c r="ADU76" s="0"/>
      <c r="ADV76" s="0"/>
      <c r="ADW76" s="0"/>
      <c r="ADX76" s="0"/>
      <c r="ADY76" s="0"/>
      <c r="ADZ76" s="0"/>
      <c r="AEA76" s="0"/>
      <c r="AEB76" s="0"/>
      <c r="AEC76" s="0"/>
      <c r="AED76" s="0"/>
      <c r="AEE76" s="0"/>
      <c r="AEF76" s="0"/>
      <c r="AEG76" s="0"/>
      <c r="AEH76" s="0"/>
      <c r="AEI76" s="0"/>
      <c r="AEJ76" s="0"/>
      <c r="AEK76" s="0"/>
      <c r="AEL76" s="0"/>
      <c r="AEM76" s="0"/>
      <c r="AEN76" s="0"/>
      <c r="AEO76" s="0"/>
      <c r="AEP76" s="0"/>
      <c r="AEQ76" s="0"/>
      <c r="AER76" s="0"/>
      <c r="AES76" s="0"/>
      <c r="AET76" s="0"/>
      <c r="AEU76" s="0"/>
      <c r="AEV76" s="0"/>
      <c r="AEW76" s="0"/>
      <c r="AEX76" s="0"/>
      <c r="AEY76" s="0"/>
      <c r="AEZ76" s="0"/>
      <c r="AFA76" s="0"/>
      <c r="AFB76" s="0"/>
      <c r="AFC76" s="0"/>
      <c r="AFD76" s="0"/>
      <c r="AFE76" s="0"/>
      <c r="AFF76" s="0"/>
      <c r="AFG76" s="0"/>
      <c r="AFH76" s="0"/>
      <c r="AFI76" s="0"/>
      <c r="AFJ76" s="0"/>
      <c r="AFK76" s="0"/>
      <c r="AFL76" s="0"/>
      <c r="AFM76" s="0"/>
      <c r="AFN76" s="0"/>
      <c r="AFO76" s="0"/>
      <c r="AFP76" s="0"/>
      <c r="AFQ76" s="0"/>
      <c r="AFR76" s="0"/>
      <c r="AFS76" s="0"/>
      <c r="AFT76" s="0"/>
      <c r="AFU76" s="0"/>
      <c r="AFV76" s="0"/>
      <c r="AFW76" s="0"/>
      <c r="AFX76" s="0"/>
      <c r="AFY76" s="0"/>
      <c r="AFZ76" s="0"/>
      <c r="AGA76" s="0"/>
      <c r="AGB76" s="0"/>
      <c r="AGC76" s="0"/>
      <c r="AGD76" s="0"/>
      <c r="AGE76" s="0"/>
      <c r="AGF76" s="0"/>
      <c r="AGG76" s="0"/>
      <c r="AGH76" s="0"/>
      <c r="AGI76" s="0"/>
      <c r="AGJ76" s="0"/>
      <c r="AGK76" s="0"/>
      <c r="AGL76" s="0"/>
      <c r="AGM76" s="0"/>
      <c r="AGN76" s="0"/>
      <c r="AGO76" s="0"/>
      <c r="AGP76" s="0"/>
      <c r="AGQ76" s="0"/>
      <c r="AGR76" s="0"/>
      <c r="AGS76" s="0"/>
      <c r="AGT76" s="0"/>
      <c r="AGU76" s="0"/>
      <c r="AGV76" s="0"/>
      <c r="AGW76" s="0"/>
      <c r="AGX76" s="0"/>
      <c r="AGY76" s="0"/>
      <c r="AGZ76" s="0"/>
      <c r="AHA76" s="0"/>
      <c r="AHB76" s="0"/>
      <c r="AHC76" s="0"/>
      <c r="AHD76" s="0"/>
      <c r="AHE76" s="0"/>
      <c r="AHF76" s="0"/>
      <c r="AHG76" s="0"/>
      <c r="AHH76" s="0"/>
      <c r="AHI76" s="0"/>
      <c r="AHJ76" s="0"/>
      <c r="AHK76" s="0"/>
      <c r="AHL76" s="0"/>
      <c r="AHM76" s="0"/>
      <c r="AHN76" s="0"/>
      <c r="AHO76" s="0"/>
      <c r="AHP76" s="0"/>
      <c r="AHQ76" s="0"/>
      <c r="AHR76" s="0"/>
      <c r="AHS76" s="0"/>
      <c r="AHT76" s="0"/>
      <c r="AHU76" s="0"/>
      <c r="AHV76" s="0"/>
      <c r="AHW76" s="0"/>
      <c r="AHX76" s="0"/>
      <c r="AHY76" s="0"/>
      <c r="AHZ76" s="0"/>
      <c r="AIA76" s="0"/>
      <c r="AIB76" s="0"/>
      <c r="AIC76" s="0"/>
      <c r="AID76" s="0"/>
      <c r="AIE76" s="0"/>
      <c r="AIF76" s="0"/>
      <c r="AIG76" s="0"/>
      <c r="AIH76" s="0"/>
      <c r="AII76" s="0"/>
      <c r="AIJ76" s="0"/>
      <c r="AIK76" s="0"/>
      <c r="AIL76" s="0"/>
      <c r="AIM76" s="0"/>
      <c r="AIN76" s="0"/>
      <c r="AIO76" s="0"/>
      <c r="AIP76" s="0"/>
      <c r="AIQ76" s="0"/>
      <c r="AIR76" s="0"/>
      <c r="AIS76" s="0"/>
      <c r="AIT76" s="0"/>
      <c r="AIU76" s="0"/>
      <c r="AIV76" s="0"/>
      <c r="AIW76" s="0"/>
      <c r="AIX76" s="0"/>
      <c r="AIY76" s="0"/>
      <c r="AIZ76" s="0"/>
      <c r="AJA76" s="0"/>
      <c r="AJB76" s="0"/>
      <c r="AJC76" s="0"/>
      <c r="AJD76" s="0"/>
      <c r="AJE76" s="0"/>
      <c r="AJF76" s="0"/>
      <c r="AJG76" s="0"/>
      <c r="AJH76" s="0"/>
      <c r="AJI76" s="0"/>
      <c r="AJJ76" s="0"/>
      <c r="AJK76" s="0"/>
      <c r="AJL76" s="0"/>
      <c r="AJM76" s="0"/>
      <c r="AJN76" s="0"/>
      <c r="AJO76" s="0"/>
      <c r="AJP76" s="0"/>
      <c r="AJQ76" s="0"/>
      <c r="AJR76" s="0"/>
      <c r="AJS76" s="0"/>
      <c r="AJT76" s="0"/>
      <c r="AJU76" s="0"/>
      <c r="AJV76" s="0"/>
      <c r="AJW76" s="0"/>
      <c r="AJX76" s="0"/>
      <c r="AJY76" s="0"/>
      <c r="AJZ76" s="0"/>
      <c r="AKA76" s="0"/>
      <c r="AKB76" s="0"/>
      <c r="AKC76" s="0"/>
      <c r="AKD76" s="0"/>
      <c r="AKE76" s="0"/>
      <c r="AKF76" s="0"/>
      <c r="AKG76" s="0"/>
      <c r="AKH76" s="0"/>
      <c r="AKI76" s="0"/>
      <c r="AKJ76" s="0"/>
      <c r="AKK76" s="0"/>
      <c r="AKL76" s="0"/>
      <c r="AKM76" s="0"/>
      <c r="AKN76" s="0"/>
      <c r="AKO76" s="0"/>
      <c r="AKP76" s="0"/>
      <c r="AKQ76" s="0"/>
      <c r="AKR76" s="0"/>
      <c r="AKS76" s="0"/>
      <c r="AKT76" s="0"/>
      <c r="AKU76" s="0"/>
      <c r="AKV76" s="0"/>
      <c r="AKW76" s="0"/>
      <c r="AKX76" s="0"/>
      <c r="AKY76" s="0"/>
      <c r="AKZ76" s="0"/>
      <c r="ALA76" s="0"/>
      <c r="ALB76" s="0"/>
      <c r="ALC76" s="0"/>
      <c r="ALD76" s="0"/>
      <c r="ALE76" s="0"/>
      <c r="ALF76" s="0"/>
      <c r="ALG76" s="0"/>
      <c r="ALH76" s="0"/>
      <c r="ALI76" s="0"/>
      <c r="ALJ76" s="0"/>
      <c r="ALK76" s="0"/>
      <c r="ALL76" s="0"/>
      <c r="ALM76" s="0"/>
      <c r="ALN76" s="0"/>
      <c r="ALO76" s="0"/>
      <c r="ALP76" s="0"/>
      <c r="ALQ76" s="0"/>
      <c r="ALR76" s="0"/>
      <c r="ALS76" s="0"/>
      <c r="ALT76" s="0"/>
      <c r="ALU76" s="0"/>
      <c r="ALV76" s="0"/>
      <c r="ALW76" s="0"/>
      <c r="ALX76" s="0"/>
      <c r="ALY76" s="0"/>
      <c r="ALZ76" s="0"/>
      <c r="AMA76" s="0"/>
      <c r="AMB76" s="0"/>
      <c r="AMC76" s="0"/>
      <c r="AMD76" s="0"/>
      <c r="AME76" s="0"/>
      <c r="AMF76" s="0"/>
      <c r="AMG76" s="0"/>
      <c r="AMH76" s="0"/>
      <c r="AMI76" s="0"/>
      <c r="AMJ76" s="0"/>
    </row>
    <row r="77" customFormat="false" ht="13.8" hidden="false" customHeight="false" outlineLevel="0" collapsed="false">
      <c r="A77" s="1" t="s">
        <v>96</v>
      </c>
      <c r="B77" s="1" t="s">
        <v>61</v>
      </c>
      <c r="C77" s="1" t="s">
        <v>95</v>
      </c>
      <c r="D77" s="1" t="s">
        <v>25</v>
      </c>
      <c r="E77" s="1" t="n">
        <v>25</v>
      </c>
      <c r="F77" s="7" t="n">
        <v>7.13</v>
      </c>
      <c r="G77" s="1" t="n">
        <v>3651033</v>
      </c>
      <c r="H77" s="1" t="n">
        <v>3266891</v>
      </c>
      <c r="I77" s="1" t="n">
        <v>0.02</v>
      </c>
      <c r="J77" s="4" t="n">
        <v>0.000153050713966276</v>
      </c>
      <c r="K77" s="1" t="n">
        <v>40.87</v>
      </c>
      <c r="L77" s="7"/>
      <c r="M77" s="7"/>
      <c r="N77" s="0"/>
      <c r="O77" s="0"/>
      <c r="P77" s="0"/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AB77" s="0"/>
      <c r="AC77" s="0"/>
      <c r="AD77" s="0"/>
      <c r="AE77" s="0"/>
      <c r="AF77" s="0"/>
      <c r="AG77" s="0"/>
      <c r="AH77" s="0"/>
      <c r="AI77" s="0"/>
      <c r="AJ77" s="0"/>
      <c r="AK77" s="0"/>
      <c r="AL77" s="0"/>
      <c r="AM77" s="0"/>
      <c r="AN77" s="0"/>
      <c r="AO77" s="0"/>
      <c r="AP77" s="0"/>
      <c r="AQ77" s="0"/>
      <c r="AR77" s="0"/>
      <c r="AS77" s="0"/>
      <c r="AT77" s="0"/>
      <c r="AU77" s="0"/>
      <c r="AV77" s="0"/>
      <c r="AW77" s="0"/>
      <c r="AX77" s="0"/>
      <c r="AY77" s="0"/>
      <c r="AZ77" s="0"/>
      <c r="BA77" s="0"/>
      <c r="BB77" s="0"/>
      <c r="BC77" s="0"/>
      <c r="BD77" s="0"/>
      <c r="BE77" s="0"/>
      <c r="BF77" s="0"/>
      <c r="BG77" s="0"/>
      <c r="BH77" s="0"/>
      <c r="BI77" s="0"/>
      <c r="BJ77" s="0"/>
      <c r="BK77" s="0"/>
      <c r="BL77" s="0"/>
      <c r="BM77" s="0"/>
      <c r="BN77" s="0"/>
      <c r="BO77" s="0"/>
      <c r="BP77" s="0"/>
      <c r="BQ77" s="0"/>
      <c r="BR77" s="0"/>
      <c r="BS77" s="0"/>
      <c r="BT77" s="0"/>
      <c r="BU77" s="0"/>
      <c r="BV77" s="0"/>
      <c r="BW77" s="0"/>
      <c r="BX77" s="0"/>
      <c r="BY77" s="0"/>
      <c r="BZ77" s="0"/>
      <c r="CA77" s="0"/>
      <c r="CB77" s="0"/>
      <c r="CC77" s="0"/>
      <c r="CD77" s="0"/>
      <c r="CE77" s="0"/>
      <c r="CF77" s="0"/>
      <c r="CG77" s="0"/>
      <c r="CH77" s="0"/>
      <c r="CI77" s="0"/>
      <c r="CJ77" s="0"/>
      <c r="CK77" s="0"/>
      <c r="CL77" s="0"/>
      <c r="CM77" s="0"/>
      <c r="CN77" s="0"/>
      <c r="CO77" s="0"/>
      <c r="CP77" s="0"/>
      <c r="CQ77" s="0"/>
      <c r="CR77" s="0"/>
      <c r="CS77" s="0"/>
      <c r="CT77" s="0"/>
      <c r="CU77" s="0"/>
      <c r="CV77" s="0"/>
      <c r="CW77" s="0"/>
      <c r="CX77" s="0"/>
      <c r="CY77" s="0"/>
      <c r="CZ77" s="0"/>
      <c r="DA77" s="0"/>
      <c r="DB77" s="0"/>
      <c r="DC77" s="0"/>
      <c r="DD77" s="0"/>
      <c r="DE77" s="0"/>
      <c r="DF77" s="0"/>
      <c r="DG77" s="0"/>
      <c r="DH77" s="0"/>
      <c r="DI77" s="0"/>
      <c r="DJ77" s="0"/>
      <c r="DK77" s="0"/>
      <c r="DL77" s="0"/>
      <c r="DM77" s="0"/>
      <c r="DN77" s="0"/>
      <c r="DO77" s="0"/>
      <c r="DP77" s="0"/>
      <c r="DQ77" s="0"/>
      <c r="DR77" s="0"/>
      <c r="DS77" s="0"/>
      <c r="DT77" s="0"/>
      <c r="DU77" s="0"/>
      <c r="DV77" s="0"/>
      <c r="DW77" s="0"/>
      <c r="DX77" s="0"/>
      <c r="DY77" s="0"/>
      <c r="DZ77" s="0"/>
      <c r="EA77" s="0"/>
      <c r="EB77" s="0"/>
      <c r="EC77" s="0"/>
      <c r="ED77" s="0"/>
      <c r="EE77" s="0"/>
      <c r="EF77" s="0"/>
      <c r="EG77" s="0"/>
      <c r="EH77" s="0"/>
      <c r="EI77" s="0"/>
      <c r="EJ77" s="0"/>
      <c r="EK77" s="0"/>
      <c r="EL77" s="0"/>
      <c r="EM77" s="0"/>
      <c r="EN77" s="0"/>
      <c r="EO77" s="0"/>
      <c r="EP77" s="0"/>
      <c r="EQ77" s="0"/>
      <c r="ER77" s="0"/>
      <c r="ES77" s="0"/>
      <c r="ET77" s="0"/>
      <c r="EU77" s="0"/>
      <c r="EV77" s="0"/>
      <c r="EW77" s="0"/>
      <c r="EX77" s="0"/>
      <c r="EY77" s="0"/>
      <c r="EZ77" s="0"/>
      <c r="FA77" s="0"/>
      <c r="FB77" s="0"/>
      <c r="FC77" s="0"/>
      <c r="FD77" s="0"/>
      <c r="FE77" s="0"/>
      <c r="FF77" s="0"/>
      <c r="FG77" s="0"/>
      <c r="FH77" s="0"/>
      <c r="FI77" s="0"/>
      <c r="FJ77" s="0"/>
      <c r="FK77" s="0"/>
      <c r="FL77" s="0"/>
      <c r="FM77" s="0"/>
      <c r="FN77" s="0"/>
      <c r="FO77" s="0"/>
      <c r="FP77" s="0"/>
      <c r="FQ77" s="0"/>
      <c r="FR77" s="0"/>
      <c r="FS77" s="0"/>
      <c r="FT77" s="0"/>
      <c r="FU77" s="0"/>
      <c r="FV77" s="0"/>
      <c r="FW77" s="0"/>
      <c r="FX77" s="0"/>
      <c r="FY77" s="0"/>
      <c r="FZ77" s="0"/>
      <c r="GA77" s="0"/>
      <c r="GB77" s="0"/>
      <c r="GC77" s="0"/>
      <c r="GD77" s="0"/>
      <c r="GE77" s="0"/>
      <c r="GF77" s="0"/>
      <c r="GG77" s="0"/>
      <c r="GH77" s="0"/>
      <c r="GI77" s="0"/>
      <c r="GJ77" s="0"/>
      <c r="GK77" s="0"/>
      <c r="GL77" s="0"/>
      <c r="GM77" s="0"/>
      <c r="GN77" s="0"/>
      <c r="GO77" s="0"/>
      <c r="GP77" s="0"/>
      <c r="GQ77" s="0"/>
      <c r="GR77" s="0"/>
      <c r="GS77" s="0"/>
      <c r="GT77" s="0"/>
      <c r="GU77" s="0"/>
      <c r="GV77" s="0"/>
      <c r="GW77" s="0"/>
      <c r="GX77" s="0"/>
      <c r="GY77" s="0"/>
      <c r="GZ77" s="0"/>
      <c r="HA77" s="0"/>
      <c r="HB77" s="0"/>
      <c r="HC77" s="0"/>
      <c r="HD77" s="0"/>
      <c r="HE77" s="0"/>
      <c r="HF77" s="0"/>
      <c r="HG77" s="0"/>
      <c r="HH77" s="0"/>
      <c r="HI77" s="0"/>
      <c r="HJ77" s="0"/>
      <c r="HK77" s="0"/>
      <c r="HL77" s="0"/>
      <c r="HM77" s="0"/>
      <c r="HN77" s="0"/>
      <c r="HO77" s="0"/>
      <c r="HP77" s="0"/>
      <c r="HQ77" s="0"/>
      <c r="HR77" s="0"/>
      <c r="HS77" s="0"/>
      <c r="HT77" s="0"/>
      <c r="HU77" s="0"/>
      <c r="HV77" s="0"/>
      <c r="HW77" s="0"/>
      <c r="HX77" s="0"/>
      <c r="HY77" s="0"/>
      <c r="HZ77" s="0"/>
      <c r="IA77" s="0"/>
      <c r="IB77" s="0"/>
      <c r="IC77" s="0"/>
      <c r="ID77" s="0"/>
      <c r="IE77" s="0"/>
      <c r="IF77" s="0"/>
      <c r="IG77" s="0"/>
      <c r="IH77" s="0"/>
      <c r="II77" s="0"/>
      <c r="IJ77" s="0"/>
      <c r="IK77" s="0"/>
      <c r="IL77" s="0"/>
      <c r="IM77" s="0"/>
      <c r="IN77" s="0"/>
      <c r="IO77" s="0"/>
      <c r="IP77" s="0"/>
      <c r="IQ77" s="0"/>
      <c r="IR77" s="0"/>
      <c r="IS77" s="0"/>
      <c r="IT77" s="0"/>
      <c r="IU77" s="0"/>
      <c r="IV77" s="0"/>
      <c r="IW77" s="0"/>
      <c r="IX77" s="0"/>
      <c r="IY77" s="0"/>
      <c r="IZ77" s="0"/>
      <c r="JA77" s="0"/>
      <c r="JB77" s="0"/>
      <c r="JC77" s="0"/>
      <c r="JD77" s="0"/>
      <c r="JE77" s="0"/>
      <c r="JF77" s="0"/>
      <c r="JG77" s="0"/>
      <c r="JH77" s="0"/>
      <c r="JI77" s="0"/>
      <c r="JJ77" s="0"/>
      <c r="JK77" s="0"/>
      <c r="JL77" s="0"/>
      <c r="JM77" s="0"/>
      <c r="JN77" s="0"/>
      <c r="JO77" s="0"/>
      <c r="JP77" s="0"/>
      <c r="JQ77" s="0"/>
      <c r="JR77" s="0"/>
      <c r="JS77" s="0"/>
      <c r="JT77" s="0"/>
      <c r="JU77" s="0"/>
      <c r="JV77" s="0"/>
      <c r="JW77" s="0"/>
      <c r="JX77" s="0"/>
      <c r="JY77" s="0"/>
      <c r="JZ77" s="0"/>
      <c r="KA77" s="0"/>
      <c r="KB77" s="0"/>
      <c r="KC77" s="0"/>
      <c r="KD77" s="0"/>
      <c r="KE77" s="0"/>
      <c r="KF77" s="0"/>
      <c r="KG77" s="0"/>
      <c r="KH77" s="0"/>
      <c r="KI77" s="0"/>
      <c r="KJ77" s="0"/>
      <c r="KK77" s="0"/>
      <c r="KL77" s="0"/>
      <c r="KM77" s="0"/>
      <c r="KN77" s="0"/>
      <c r="KO77" s="0"/>
      <c r="KP77" s="0"/>
      <c r="KQ77" s="0"/>
      <c r="KR77" s="0"/>
      <c r="KS77" s="0"/>
      <c r="KT77" s="0"/>
      <c r="KU77" s="0"/>
      <c r="KV77" s="0"/>
      <c r="KW77" s="0"/>
      <c r="KX77" s="0"/>
      <c r="KY77" s="0"/>
      <c r="KZ77" s="0"/>
      <c r="LA77" s="0"/>
      <c r="LB77" s="0"/>
      <c r="LC77" s="0"/>
      <c r="LD77" s="0"/>
      <c r="LE77" s="0"/>
      <c r="LF77" s="0"/>
      <c r="LG77" s="0"/>
      <c r="LH77" s="0"/>
      <c r="LI77" s="0"/>
      <c r="LJ77" s="0"/>
      <c r="LK77" s="0"/>
      <c r="LL77" s="0"/>
      <c r="LM77" s="0"/>
      <c r="LN77" s="0"/>
      <c r="LO77" s="0"/>
      <c r="LP77" s="0"/>
      <c r="LQ77" s="0"/>
      <c r="LR77" s="0"/>
      <c r="LS77" s="0"/>
      <c r="LT77" s="0"/>
      <c r="LU77" s="0"/>
      <c r="LV77" s="0"/>
      <c r="LW77" s="0"/>
      <c r="LX77" s="0"/>
      <c r="LY77" s="0"/>
      <c r="LZ77" s="0"/>
      <c r="MA77" s="0"/>
      <c r="MB77" s="0"/>
      <c r="MC77" s="0"/>
      <c r="MD77" s="0"/>
      <c r="ME77" s="0"/>
      <c r="MF77" s="0"/>
      <c r="MG77" s="0"/>
      <c r="MH77" s="0"/>
      <c r="MI77" s="0"/>
      <c r="MJ77" s="0"/>
      <c r="MK77" s="0"/>
      <c r="ML77" s="0"/>
      <c r="MM77" s="0"/>
      <c r="MN77" s="0"/>
      <c r="MO77" s="0"/>
      <c r="MP77" s="0"/>
      <c r="MQ77" s="0"/>
      <c r="MR77" s="0"/>
      <c r="MS77" s="0"/>
      <c r="MT77" s="0"/>
      <c r="MU77" s="0"/>
      <c r="MV77" s="0"/>
      <c r="MW77" s="0"/>
      <c r="MX77" s="0"/>
      <c r="MY77" s="0"/>
      <c r="MZ77" s="0"/>
      <c r="NA77" s="0"/>
      <c r="NB77" s="0"/>
      <c r="NC77" s="0"/>
      <c r="ND77" s="0"/>
      <c r="NE77" s="0"/>
      <c r="NF77" s="0"/>
      <c r="NG77" s="0"/>
      <c r="NH77" s="0"/>
      <c r="NI77" s="0"/>
      <c r="NJ77" s="0"/>
      <c r="NK77" s="0"/>
      <c r="NL77" s="0"/>
      <c r="NM77" s="0"/>
      <c r="NN77" s="0"/>
      <c r="NO77" s="0"/>
      <c r="NP77" s="0"/>
      <c r="NQ77" s="0"/>
      <c r="NR77" s="0"/>
      <c r="NS77" s="0"/>
      <c r="NT77" s="0"/>
      <c r="NU77" s="0"/>
      <c r="NV77" s="0"/>
      <c r="NW77" s="0"/>
      <c r="NX77" s="0"/>
      <c r="NY77" s="0"/>
      <c r="NZ77" s="0"/>
      <c r="OA77" s="0"/>
      <c r="OB77" s="0"/>
      <c r="OC77" s="0"/>
      <c r="OD77" s="0"/>
      <c r="OE77" s="0"/>
      <c r="OF77" s="0"/>
      <c r="OG77" s="0"/>
      <c r="OH77" s="0"/>
      <c r="OI77" s="0"/>
      <c r="OJ77" s="0"/>
      <c r="OK77" s="0"/>
      <c r="OL77" s="0"/>
      <c r="OM77" s="0"/>
      <c r="ON77" s="0"/>
      <c r="OO77" s="0"/>
      <c r="OP77" s="0"/>
      <c r="OQ77" s="0"/>
      <c r="OR77" s="0"/>
      <c r="OS77" s="0"/>
      <c r="OT77" s="0"/>
      <c r="OU77" s="0"/>
      <c r="OV77" s="0"/>
      <c r="OW77" s="0"/>
      <c r="OX77" s="0"/>
      <c r="OY77" s="0"/>
      <c r="OZ77" s="0"/>
      <c r="PA77" s="0"/>
      <c r="PB77" s="0"/>
      <c r="PC77" s="0"/>
      <c r="PD77" s="0"/>
      <c r="PE77" s="0"/>
      <c r="PF77" s="0"/>
      <c r="PG77" s="0"/>
      <c r="PH77" s="0"/>
      <c r="PI77" s="0"/>
      <c r="PJ77" s="0"/>
      <c r="PK77" s="0"/>
      <c r="PL77" s="0"/>
      <c r="PM77" s="0"/>
      <c r="PN77" s="0"/>
      <c r="PO77" s="0"/>
      <c r="PP77" s="0"/>
      <c r="PQ77" s="0"/>
      <c r="PR77" s="0"/>
      <c r="PS77" s="0"/>
      <c r="PT77" s="0"/>
      <c r="PU77" s="0"/>
      <c r="PV77" s="0"/>
      <c r="PW77" s="0"/>
      <c r="PX77" s="0"/>
      <c r="PY77" s="0"/>
      <c r="PZ77" s="0"/>
      <c r="QA77" s="0"/>
      <c r="QB77" s="0"/>
      <c r="QC77" s="0"/>
      <c r="QD77" s="0"/>
      <c r="QE77" s="0"/>
      <c r="QF77" s="0"/>
      <c r="QG77" s="0"/>
      <c r="QH77" s="0"/>
      <c r="QI77" s="0"/>
      <c r="QJ77" s="0"/>
      <c r="QK77" s="0"/>
      <c r="QL77" s="0"/>
      <c r="QM77" s="0"/>
      <c r="QN77" s="0"/>
      <c r="QO77" s="0"/>
      <c r="QP77" s="0"/>
      <c r="QQ77" s="0"/>
      <c r="QR77" s="0"/>
      <c r="QS77" s="0"/>
      <c r="QT77" s="0"/>
      <c r="QU77" s="0"/>
      <c r="QV77" s="0"/>
      <c r="QW77" s="0"/>
      <c r="QX77" s="0"/>
      <c r="QY77" s="0"/>
      <c r="QZ77" s="0"/>
      <c r="RA77" s="0"/>
      <c r="RB77" s="0"/>
      <c r="RC77" s="0"/>
      <c r="RD77" s="0"/>
      <c r="RE77" s="0"/>
      <c r="RF77" s="0"/>
      <c r="RG77" s="0"/>
      <c r="RH77" s="0"/>
      <c r="RI77" s="0"/>
      <c r="RJ77" s="0"/>
      <c r="RK77" s="0"/>
      <c r="RL77" s="0"/>
      <c r="RM77" s="0"/>
      <c r="RN77" s="0"/>
      <c r="RO77" s="0"/>
      <c r="RP77" s="0"/>
      <c r="RQ77" s="0"/>
      <c r="RR77" s="0"/>
      <c r="RS77" s="0"/>
      <c r="RT77" s="0"/>
      <c r="RU77" s="0"/>
      <c r="RV77" s="0"/>
      <c r="RW77" s="0"/>
      <c r="RX77" s="0"/>
      <c r="RY77" s="0"/>
      <c r="RZ77" s="0"/>
      <c r="SA77" s="0"/>
      <c r="SB77" s="0"/>
      <c r="SC77" s="0"/>
      <c r="SD77" s="0"/>
      <c r="SE77" s="0"/>
      <c r="SF77" s="0"/>
      <c r="SG77" s="0"/>
      <c r="SH77" s="0"/>
      <c r="SI77" s="0"/>
      <c r="SJ77" s="0"/>
      <c r="SK77" s="0"/>
      <c r="SL77" s="0"/>
      <c r="SM77" s="0"/>
      <c r="SN77" s="0"/>
      <c r="SO77" s="0"/>
      <c r="SP77" s="0"/>
      <c r="SQ77" s="0"/>
      <c r="SR77" s="0"/>
      <c r="SS77" s="0"/>
      <c r="ST77" s="0"/>
      <c r="SU77" s="0"/>
      <c r="SV77" s="0"/>
      <c r="SW77" s="0"/>
      <c r="SX77" s="0"/>
      <c r="SY77" s="0"/>
      <c r="SZ77" s="0"/>
      <c r="TA77" s="0"/>
      <c r="TB77" s="0"/>
      <c r="TC77" s="0"/>
      <c r="TD77" s="0"/>
      <c r="TE77" s="0"/>
      <c r="TF77" s="0"/>
      <c r="TG77" s="0"/>
      <c r="TH77" s="0"/>
      <c r="TI77" s="0"/>
      <c r="TJ77" s="0"/>
      <c r="TK77" s="0"/>
      <c r="TL77" s="0"/>
      <c r="TM77" s="0"/>
      <c r="TN77" s="0"/>
      <c r="TO77" s="0"/>
      <c r="TP77" s="0"/>
      <c r="TQ77" s="0"/>
      <c r="TR77" s="0"/>
      <c r="TS77" s="0"/>
      <c r="TT77" s="0"/>
      <c r="TU77" s="0"/>
      <c r="TV77" s="0"/>
      <c r="TW77" s="0"/>
      <c r="TX77" s="0"/>
      <c r="TY77" s="0"/>
      <c r="TZ77" s="0"/>
      <c r="UA77" s="0"/>
      <c r="UB77" s="0"/>
      <c r="UC77" s="0"/>
      <c r="UD77" s="0"/>
      <c r="UE77" s="0"/>
      <c r="UF77" s="0"/>
      <c r="UG77" s="0"/>
      <c r="UH77" s="0"/>
      <c r="UI77" s="0"/>
      <c r="UJ77" s="0"/>
      <c r="UK77" s="0"/>
      <c r="UL77" s="0"/>
      <c r="UM77" s="0"/>
      <c r="UN77" s="0"/>
      <c r="UO77" s="0"/>
      <c r="UP77" s="0"/>
      <c r="UQ77" s="0"/>
      <c r="UR77" s="0"/>
      <c r="US77" s="0"/>
      <c r="UT77" s="0"/>
      <c r="UU77" s="0"/>
      <c r="UV77" s="0"/>
      <c r="UW77" s="0"/>
      <c r="UX77" s="0"/>
      <c r="UY77" s="0"/>
      <c r="UZ77" s="0"/>
      <c r="VA77" s="0"/>
      <c r="VB77" s="0"/>
      <c r="VC77" s="0"/>
      <c r="VD77" s="0"/>
      <c r="VE77" s="0"/>
      <c r="VF77" s="0"/>
      <c r="VG77" s="0"/>
      <c r="VH77" s="0"/>
      <c r="VI77" s="0"/>
      <c r="VJ77" s="0"/>
      <c r="VK77" s="0"/>
      <c r="VL77" s="0"/>
      <c r="VM77" s="0"/>
      <c r="VN77" s="0"/>
      <c r="VO77" s="0"/>
      <c r="VP77" s="0"/>
      <c r="VQ77" s="0"/>
      <c r="VR77" s="0"/>
      <c r="VS77" s="0"/>
      <c r="VT77" s="0"/>
      <c r="VU77" s="0"/>
      <c r="VV77" s="0"/>
      <c r="VW77" s="0"/>
      <c r="VX77" s="0"/>
      <c r="VY77" s="0"/>
      <c r="VZ77" s="0"/>
      <c r="WA77" s="0"/>
      <c r="WB77" s="0"/>
      <c r="WC77" s="0"/>
      <c r="WD77" s="0"/>
      <c r="WE77" s="0"/>
      <c r="WF77" s="0"/>
      <c r="WG77" s="0"/>
      <c r="WH77" s="0"/>
      <c r="WI77" s="0"/>
      <c r="WJ77" s="0"/>
      <c r="WK77" s="0"/>
      <c r="WL77" s="0"/>
      <c r="WM77" s="0"/>
      <c r="WN77" s="0"/>
      <c r="WO77" s="0"/>
      <c r="WP77" s="0"/>
      <c r="WQ77" s="0"/>
      <c r="WR77" s="0"/>
      <c r="WS77" s="0"/>
      <c r="WT77" s="0"/>
      <c r="WU77" s="0"/>
      <c r="WV77" s="0"/>
      <c r="WW77" s="0"/>
      <c r="WX77" s="0"/>
      <c r="WY77" s="0"/>
      <c r="WZ77" s="0"/>
      <c r="XA77" s="0"/>
      <c r="XB77" s="0"/>
      <c r="XC77" s="0"/>
      <c r="XD77" s="0"/>
      <c r="XE77" s="0"/>
      <c r="XF77" s="0"/>
      <c r="XG77" s="0"/>
      <c r="XH77" s="0"/>
      <c r="XI77" s="0"/>
      <c r="XJ77" s="0"/>
      <c r="XK77" s="0"/>
      <c r="XL77" s="0"/>
      <c r="XM77" s="0"/>
      <c r="XN77" s="0"/>
      <c r="XO77" s="0"/>
      <c r="XP77" s="0"/>
      <c r="XQ77" s="0"/>
      <c r="XR77" s="0"/>
      <c r="XS77" s="0"/>
      <c r="XT77" s="0"/>
      <c r="XU77" s="0"/>
      <c r="XV77" s="0"/>
      <c r="XW77" s="0"/>
      <c r="XX77" s="0"/>
      <c r="XY77" s="0"/>
      <c r="XZ77" s="0"/>
      <c r="YA77" s="0"/>
      <c r="YB77" s="0"/>
      <c r="YC77" s="0"/>
      <c r="YD77" s="0"/>
      <c r="YE77" s="0"/>
      <c r="YF77" s="0"/>
      <c r="YG77" s="0"/>
      <c r="YH77" s="0"/>
      <c r="YI77" s="0"/>
      <c r="YJ77" s="0"/>
      <c r="YK77" s="0"/>
      <c r="YL77" s="0"/>
      <c r="YM77" s="0"/>
      <c r="YN77" s="0"/>
      <c r="YO77" s="0"/>
      <c r="YP77" s="0"/>
      <c r="YQ77" s="0"/>
      <c r="YR77" s="0"/>
      <c r="YS77" s="0"/>
      <c r="YT77" s="0"/>
      <c r="YU77" s="0"/>
      <c r="YV77" s="0"/>
      <c r="YW77" s="0"/>
      <c r="YX77" s="0"/>
      <c r="YY77" s="0"/>
      <c r="YZ77" s="0"/>
      <c r="ZA77" s="0"/>
      <c r="ZB77" s="0"/>
      <c r="ZC77" s="0"/>
      <c r="ZD77" s="0"/>
      <c r="ZE77" s="0"/>
      <c r="ZF77" s="0"/>
      <c r="ZG77" s="0"/>
      <c r="ZH77" s="0"/>
      <c r="ZI77" s="0"/>
      <c r="ZJ77" s="0"/>
      <c r="ZK77" s="0"/>
      <c r="ZL77" s="0"/>
      <c r="ZM77" s="0"/>
      <c r="ZN77" s="0"/>
      <c r="ZO77" s="0"/>
      <c r="ZP77" s="0"/>
      <c r="ZQ77" s="0"/>
      <c r="ZR77" s="0"/>
      <c r="ZS77" s="0"/>
      <c r="ZT77" s="0"/>
      <c r="ZU77" s="0"/>
      <c r="ZV77" s="0"/>
      <c r="ZW77" s="0"/>
      <c r="ZX77" s="0"/>
      <c r="ZY77" s="0"/>
      <c r="ZZ77" s="0"/>
      <c r="AAA77" s="0"/>
      <c r="AAB77" s="0"/>
      <c r="AAC77" s="0"/>
      <c r="AAD77" s="0"/>
      <c r="AAE77" s="0"/>
      <c r="AAF77" s="0"/>
      <c r="AAG77" s="0"/>
      <c r="AAH77" s="0"/>
      <c r="AAI77" s="0"/>
      <c r="AAJ77" s="0"/>
      <c r="AAK77" s="0"/>
      <c r="AAL77" s="0"/>
      <c r="AAM77" s="0"/>
      <c r="AAN77" s="0"/>
      <c r="AAO77" s="0"/>
      <c r="AAP77" s="0"/>
      <c r="AAQ77" s="0"/>
      <c r="AAR77" s="0"/>
      <c r="AAS77" s="0"/>
      <c r="AAT77" s="0"/>
      <c r="AAU77" s="0"/>
      <c r="AAV77" s="0"/>
      <c r="AAW77" s="0"/>
      <c r="AAX77" s="0"/>
      <c r="AAY77" s="0"/>
      <c r="AAZ77" s="0"/>
      <c r="ABA77" s="0"/>
      <c r="ABB77" s="0"/>
      <c r="ABC77" s="0"/>
      <c r="ABD77" s="0"/>
      <c r="ABE77" s="0"/>
      <c r="ABF77" s="0"/>
      <c r="ABG77" s="0"/>
      <c r="ABH77" s="0"/>
      <c r="ABI77" s="0"/>
      <c r="ABJ77" s="0"/>
      <c r="ABK77" s="0"/>
      <c r="ABL77" s="0"/>
      <c r="ABM77" s="0"/>
      <c r="ABN77" s="0"/>
      <c r="ABO77" s="0"/>
      <c r="ABP77" s="0"/>
      <c r="ABQ77" s="0"/>
      <c r="ABR77" s="0"/>
      <c r="ABS77" s="0"/>
      <c r="ABT77" s="0"/>
      <c r="ABU77" s="0"/>
      <c r="ABV77" s="0"/>
      <c r="ABW77" s="0"/>
      <c r="ABX77" s="0"/>
      <c r="ABY77" s="0"/>
      <c r="ABZ77" s="0"/>
      <c r="ACA77" s="0"/>
      <c r="ACB77" s="0"/>
      <c r="ACC77" s="0"/>
      <c r="ACD77" s="0"/>
      <c r="ACE77" s="0"/>
      <c r="ACF77" s="0"/>
      <c r="ACG77" s="0"/>
      <c r="ACH77" s="0"/>
      <c r="ACI77" s="0"/>
      <c r="ACJ77" s="0"/>
      <c r="ACK77" s="0"/>
      <c r="ACL77" s="0"/>
      <c r="ACM77" s="0"/>
      <c r="ACN77" s="0"/>
      <c r="ACO77" s="0"/>
      <c r="ACP77" s="0"/>
      <c r="ACQ77" s="0"/>
      <c r="ACR77" s="0"/>
      <c r="ACS77" s="0"/>
      <c r="ACT77" s="0"/>
      <c r="ACU77" s="0"/>
      <c r="ACV77" s="0"/>
      <c r="ACW77" s="0"/>
      <c r="ACX77" s="0"/>
      <c r="ACY77" s="0"/>
      <c r="ACZ77" s="0"/>
      <c r="ADA77" s="0"/>
      <c r="ADB77" s="0"/>
      <c r="ADC77" s="0"/>
      <c r="ADD77" s="0"/>
      <c r="ADE77" s="0"/>
      <c r="ADF77" s="0"/>
      <c r="ADG77" s="0"/>
      <c r="ADH77" s="0"/>
      <c r="ADI77" s="0"/>
      <c r="ADJ77" s="0"/>
      <c r="ADK77" s="0"/>
      <c r="ADL77" s="0"/>
      <c r="ADM77" s="0"/>
      <c r="ADN77" s="0"/>
      <c r="ADO77" s="0"/>
      <c r="ADP77" s="0"/>
      <c r="ADQ77" s="0"/>
      <c r="ADR77" s="0"/>
      <c r="ADS77" s="0"/>
      <c r="ADT77" s="0"/>
      <c r="ADU77" s="0"/>
      <c r="ADV77" s="0"/>
      <c r="ADW77" s="0"/>
      <c r="ADX77" s="0"/>
      <c r="ADY77" s="0"/>
      <c r="ADZ77" s="0"/>
      <c r="AEA77" s="0"/>
      <c r="AEB77" s="0"/>
      <c r="AEC77" s="0"/>
      <c r="AED77" s="0"/>
      <c r="AEE77" s="0"/>
      <c r="AEF77" s="0"/>
      <c r="AEG77" s="0"/>
      <c r="AEH77" s="0"/>
      <c r="AEI77" s="0"/>
      <c r="AEJ77" s="0"/>
      <c r="AEK77" s="0"/>
      <c r="AEL77" s="0"/>
      <c r="AEM77" s="0"/>
      <c r="AEN77" s="0"/>
      <c r="AEO77" s="0"/>
      <c r="AEP77" s="0"/>
      <c r="AEQ77" s="0"/>
      <c r="AER77" s="0"/>
      <c r="AES77" s="0"/>
      <c r="AET77" s="0"/>
      <c r="AEU77" s="0"/>
      <c r="AEV77" s="0"/>
      <c r="AEW77" s="0"/>
      <c r="AEX77" s="0"/>
      <c r="AEY77" s="0"/>
      <c r="AEZ77" s="0"/>
      <c r="AFA77" s="0"/>
      <c r="AFB77" s="0"/>
      <c r="AFC77" s="0"/>
      <c r="AFD77" s="0"/>
      <c r="AFE77" s="0"/>
      <c r="AFF77" s="0"/>
      <c r="AFG77" s="0"/>
      <c r="AFH77" s="0"/>
      <c r="AFI77" s="0"/>
      <c r="AFJ77" s="0"/>
      <c r="AFK77" s="0"/>
      <c r="AFL77" s="0"/>
      <c r="AFM77" s="0"/>
      <c r="AFN77" s="0"/>
      <c r="AFO77" s="0"/>
      <c r="AFP77" s="0"/>
      <c r="AFQ77" s="0"/>
      <c r="AFR77" s="0"/>
      <c r="AFS77" s="0"/>
      <c r="AFT77" s="0"/>
      <c r="AFU77" s="0"/>
      <c r="AFV77" s="0"/>
      <c r="AFW77" s="0"/>
      <c r="AFX77" s="0"/>
      <c r="AFY77" s="0"/>
      <c r="AFZ77" s="0"/>
      <c r="AGA77" s="0"/>
      <c r="AGB77" s="0"/>
      <c r="AGC77" s="0"/>
      <c r="AGD77" s="0"/>
      <c r="AGE77" s="0"/>
      <c r="AGF77" s="0"/>
      <c r="AGG77" s="0"/>
      <c r="AGH77" s="0"/>
      <c r="AGI77" s="0"/>
      <c r="AGJ77" s="0"/>
      <c r="AGK77" s="0"/>
      <c r="AGL77" s="0"/>
      <c r="AGM77" s="0"/>
      <c r="AGN77" s="0"/>
      <c r="AGO77" s="0"/>
      <c r="AGP77" s="0"/>
      <c r="AGQ77" s="0"/>
      <c r="AGR77" s="0"/>
      <c r="AGS77" s="0"/>
      <c r="AGT77" s="0"/>
      <c r="AGU77" s="0"/>
      <c r="AGV77" s="0"/>
      <c r="AGW77" s="0"/>
      <c r="AGX77" s="0"/>
      <c r="AGY77" s="0"/>
      <c r="AGZ77" s="0"/>
      <c r="AHA77" s="0"/>
      <c r="AHB77" s="0"/>
      <c r="AHC77" s="0"/>
      <c r="AHD77" s="0"/>
      <c r="AHE77" s="0"/>
      <c r="AHF77" s="0"/>
      <c r="AHG77" s="0"/>
      <c r="AHH77" s="0"/>
      <c r="AHI77" s="0"/>
      <c r="AHJ77" s="0"/>
      <c r="AHK77" s="0"/>
      <c r="AHL77" s="0"/>
      <c r="AHM77" s="0"/>
      <c r="AHN77" s="0"/>
      <c r="AHO77" s="0"/>
      <c r="AHP77" s="0"/>
      <c r="AHQ77" s="0"/>
      <c r="AHR77" s="0"/>
      <c r="AHS77" s="0"/>
      <c r="AHT77" s="0"/>
      <c r="AHU77" s="0"/>
      <c r="AHV77" s="0"/>
      <c r="AHW77" s="0"/>
      <c r="AHX77" s="0"/>
      <c r="AHY77" s="0"/>
      <c r="AHZ77" s="0"/>
      <c r="AIA77" s="0"/>
      <c r="AIB77" s="0"/>
      <c r="AIC77" s="0"/>
      <c r="AID77" s="0"/>
      <c r="AIE77" s="0"/>
      <c r="AIF77" s="0"/>
      <c r="AIG77" s="0"/>
      <c r="AIH77" s="0"/>
      <c r="AII77" s="0"/>
      <c r="AIJ77" s="0"/>
      <c r="AIK77" s="0"/>
      <c r="AIL77" s="0"/>
      <c r="AIM77" s="0"/>
      <c r="AIN77" s="0"/>
      <c r="AIO77" s="0"/>
      <c r="AIP77" s="0"/>
      <c r="AIQ77" s="0"/>
      <c r="AIR77" s="0"/>
      <c r="AIS77" s="0"/>
      <c r="AIT77" s="0"/>
      <c r="AIU77" s="0"/>
      <c r="AIV77" s="0"/>
      <c r="AIW77" s="0"/>
      <c r="AIX77" s="0"/>
      <c r="AIY77" s="0"/>
      <c r="AIZ77" s="0"/>
      <c r="AJA77" s="0"/>
      <c r="AJB77" s="0"/>
      <c r="AJC77" s="0"/>
      <c r="AJD77" s="0"/>
      <c r="AJE77" s="0"/>
      <c r="AJF77" s="0"/>
      <c r="AJG77" s="0"/>
      <c r="AJH77" s="0"/>
      <c r="AJI77" s="0"/>
      <c r="AJJ77" s="0"/>
      <c r="AJK77" s="0"/>
      <c r="AJL77" s="0"/>
      <c r="AJM77" s="0"/>
      <c r="AJN77" s="0"/>
      <c r="AJO77" s="0"/>
      <c r="AJP77" s="0"/>
      <c r="AJQ77" s="0"/>
      <c r="AJR77" s="0"/>
      <c r="AJS77" s="0"/>
      <c r="AJT77" s="0"/>
      <c r="AJU77" s="0"/>
      <c r="AJV77" s="0"/>
      <c r="AJW77" s="0"/>
      <c r="AJX77" s="0"/>
      <c r="AJY77" s="0"/>
      <c r="AJZ77" s="0"/>
      <c r="AKA77" s="0"/>
      <c r="AKB77" s="0"/>
      <c r="AKC77" s="0"/>
      <c r="AKD77" s="0"/>
      <c r="AKE77" s="0"/>
      <c r="AKF77" s="0"/>
      <c r="AKG77" s="0"/>
      <c r="AKH77" s="0"/>
      <c r="AKI77" s="0"/>
      <c r="AKJ77" s="0"/>
      <c r="AKK77" s="0"/>
      <c r="AKL77" s="0"/>
      <c r="AKM77" s="0"/>
      <c r="AKN77" s="0"/>
      <c r="AKO77" s="0"/>
      <c r="AKP77" s="0"/>
      <c r="AKQ77" s="0"/>
      <c r="AKR77" s="0"/>
      <c r="AKS77" s="0"/>
      <c r="AKT77" s="0"/>
      <c r="AKU77" s="0"/>
      <c r="AKV77" s="0"/>
      <c r="AKW77" s="0"/>
      <c r="AKX77" s="0"/>
      <c r="AKY77" s="0"/>
      <c r="AKZ77" s="0"/>
      <c r="ALA77" s="0"/>
      <c r="ALB77" s="0"/>
      <c r="ALC77" s="0"/>
      <c r="ALD77" s="0"/>
      <c r="ALE77" s="0"/>
      <c r="ALF77" s="0"/>
      <c r="ALG77" s="0"/>
      <c r="ALH77" s="0"/>
      <c r="ALI77" s="0"/>
      <c r="ALJ77" s="0"/>
      <c r="ALK77" s="0"/>
      <c r="ALL77" s="0"/>
      <c r="ALM77" s="0"/>
      <c r="ALN77" s="0"/>
      <c r="ALO77" s="0"/>
      <c r="ALP77" s="0"/>
      <c r="ALQ77" s="0"/>
      <c r="ALR77" s="0"/>
      <c r="ALS77" s="0"/>
      <c r="ALT77" s="0"/>
      <c r="ALU77" s="0"/>
      <c r="ALV77" s="0"/>
      <c r="ALW77" s="0"/>
      <c r="ALX77" s="0"/>
      <c r="ALY77" s="0"/>
      <c r="ALZ77" s="0"/>
      <c r="AMA77" s="0"/>
      <c r="AMB77" s="0"/>
      <c r="AMC77" s="0"/>
      <c r="AMD77" s="0"/>
      <c r="AME77" s="0"/>
      <c r="AMF77" s="0"/>
      <c r="AMG77" s="0"/>
      <c r="AMH77" s="0"/>
      <c r="AMI77" s="0"/>
      <c r="AMJ77" s="0"/>
    </row>
    <row r="78" customFormat="false" ht="13.8" hidden="false" customHeight="false" outlineLevel="0" collapsed="false">
      <c r="A78" s="1" t="s">
        <v>97</v>
      </c>
      <c r="B78" s="1" t="s">
        <v>61</v>
      </c>
      <c r="C78" s="1" t="s">
        <v>95</v>
      </c>
      <c r="D78" s="1" t="s">
        <v>25</v>
      </c>
      <c r="E78" s="1" t="n">
        <v>25</v>
      </c>
      <c r="F78" s="7" t="n">
        <v>8.38</v>
      </c>
      <c r="G78" s="1" t="n">
        <v>4302958</v>
      </c>
      <c r="H78" s="1" t="n">
        <v>3867431</v>
      </c>
      <c r="I78" s="1" t="n">
        <v>0.02</v>
      </c>
      <c r="J78" s="4" t="n">
        <v>0.0014997035499793</v>
      </c>
      <c r="K78" s="1" t="n">
        <v>13.23</v>
      </c>
      <c r="L78" s="7"/>
      <c r="M78" s="7"/>
      <c r="N78" s="0"/>
      <c r="O78" s="0"/>
      <c r="P78" s="0"/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AB78" s="0"/>
      <c r="AC78" s="0"/>
      <c r="AD78" s="0"/>
      <c r="AE78" s="0"/>
      <c r="AF78" s="0"/>
      <c r="AG78" s="0"/>
      <c r="AH78" s="0"/>
      <c r="AI78" s="0"/>
      <c r="AJ78" s="0"/>
      <c r="AK78" s="0"/>
      <c r="AL78" s="0"/>
      <c r="AM78" s="0"/>
      <c r="AN78" s="0"/>
      <c r="AO78" s="0"/>
      <c r="AP78" s="0"/>
      <c r="AQ78" s="0"/>
      <c r="AR78" s="0"/>
      <c r="AS78" s="0"/>
      <c r="AT78" s="0"/>
      <c r="AU78" s="0"/>
      <c r="AV78" s="0"/>
      <c r="AW78" s="0"/>
      <c r="AX78" s="0"/>
      <c r="AY78" s="0"/>
      <c r="AZ78" s="0"/>
      <c r="BA78" s="0"/>
      <c r="BB78" s="0"/>
      <c r="BC78" s="0"/>
      <c r="BD78" s="0"/>
      <c r="BE78" s="0"/>
      <c r="BF78" s="0"/>
      <c r="BG78" s="0"/>
      <c r="BH78" s="0"/>
      <c r="BI78" s="0"/>
      <c r="BJ78" s="0"/>
      <c r="BK78" s="0"/>
      <c r="BL78" s="0"/>
      <c r="BM78" s="0"/>
      <c r="BN78" s="0"/>
      <c r="BO78" s="0"/>
      <c r="BP78" s="0"/>
      <c r="BQ78" s="0"/>
      <c r="BR78" s="0"/>
      <c r="BS78" s="0"/>
      <c r="BT78" s="0"/>
      <c r="BU78" s="0"/>
      <c r="BV78" s="0"/>
      <c r="BW78" s="0"/>
      <c r="BX78" s="0"/>
      <c r="BY78" s="0"/>
      <c r="BZ78" s="0"/>
      <c r="CA78" s="0"/>
      <c r="CB78" s="0"/>
      <c r="CC78" s="0"/>
      <c r="CD78" s="0"/>
      <c r="CE78" s="0"/>
      <c r="CF78" s="0"/>
      <c r="CG78" s="0"/>
      <c r="CH78" s="0"/>
      <c r="CI78" s="0"/>
      <c r="CJ78" s="0"/>
      <c r="CK78" s="0"/>
      <c r="CL78" s="0"/>
      <c r="CM78" s="0"/>
      <c r="CN78" s="0"/>
      <c r="CO78" s="0"/>
      <c r="CP78" s="0"/>
      <c r="CQ78" s="0"/>
      <c r="CR78" s="0"/>
      <c r="CS78" s="0"/>
      <c r="CT78" s="0"/>
      <c r="CU78" s="0"/>
      <c r="CV78" s="0"/>
      <c r="CW78" s="0"/>
      <c r="CX78" s="0"/>
      <c r="CY78" s="0"/>
      <c r="CZ78" s="0"/>
      <c r="DA78" s="0"/>
      <c r="DB78" s="0"/>
      <c r="DC78" s="0"/>
      <c r="DD78" s="0"/>
      <c r="DE78" s="0"/>
      <c r="DF78" s="0"/>
      <c r="DG78" s="0"/>
      <c r="DH78" s="0"/>
      <c r="DI78" s="0"/>
      <c r="DJ78" s="0"/>
      <c r="DK78" s="0"/>
      <c r="DL78" s="0"/>
      <c r="DM78" s="0"/>
      <c r="DN78" s="0"/>
      <c r="DO78" s="0"/>
      <c r="DP78" s="0"/>
      <c r="DQ78" s="0"/>
      <c r="DR78" s="0"/>
      <c r="DS78" s="0"/>
      <c r="DT78" s="0"/>
      <c r="DU78" s="0"/>
      <c r="DV78" s="0"/>
      <c r="DW78" s="0"/>
      <c r="DX78" s="0"/>
      <c r="DY78" s="0"/>
      <c r="DZ78" s="0"/>
      <c r="EA78" s="0"/>
      <c r="EB78" s="0"/>
      <c r="EC78" s="0"/>
      <c r="ED78" s="0"/>
      <c r="EE78" s="0"/>
      <c r="EF78" s="0"/>
      <c r="EG78" s="0"/>
      <c r="EH78" s="0"/>
      <c r="EI78" s="0"/>
      <c r="EJ78" s="0"/>
      <c r="EK78" s="0"/>
      <c r="EL78" s="0"/>
      <c r="EM78" s="0"/>
      <c r="EN78" s="0"/>
      <c r="EO78" s="0"/>
      <c r="EP78" s="0"/>
      <c r="EQ78" s="0"/>
      <c r="ER78" s="0"/>
      <c r="ES78" s="0"/>
      <c r="ET78" s="0"/>
      <c r="EU78" s="0"/>
      <c r="EV78" s="0"/>
      <c r="EW78" s="0"/>
      <c r="EX78" s="0"/>
      <c r="EY78" s="0"/>
      <c r="EZ78" s="0"/>
      <c r="FA78" s="0"/>
      <c r="FB78" s="0"/>
      <c r="FC78" s="0"/>
      <c r="FD78" s="0"/>
      <c r="FE78" s="0"/>
      <c r="FF78" s="0"/>
      <c r="FG78" s="0"/>
      <c r="FH78" s="0"/>
      <c r="FI78" s="0"/>
      <c r="FJ78" s="0"/>
      <c r="FK78" s="0"/>
      <c r="FL78" s="0"/>
      <c r="FM78" s="0"/>
      <c r="FN78" s="0"/>
      <c r="FO78" s="0"/>
      <c r="FP78" s="0"/>
      <c r="FQ78" s="0"/>
      <c r="FR78" s="0"/>
      <c r="FS78" s="0"/>
      <c r="FT78" s="0"/>
      <c r="FU78" s="0"/>
      <c r="FV78" s="0"/>
      <c r="FW78" s="0"/>
      <c r="FX78" s="0"/>
      <c r="FY78" s="0"/>
      <c r="FZ78" s="0"/>
      <c r="GA78" s="0"/>
      <c r="GB78" s="0"/>
      <c r="GC78" s="0"/>
      <c r="GD78" s="0"/>
      <c r="GE78" s="0"/>
      <c r="GF78" s="0"/>
      <c r="GG78" s="0"/>
      <c r="GH78" s="0"/>
      <c r="GI78" s="0"/>
      <c r="GJ78" s="0"/>
      <c r="GK78" s="0"/>
      <c r="GL78" s="0"/>
      <c r="GM78" s="0"/>
      <c r="GN78" s="0"/>
      <c r="GO78" s="0"/>
      <c r="GP78" s="0"/>
      <c r="GQ78" s="0"/>
      <c r="GR78" s="0"/>
      <c r="GS78" s="0"/>
      <c r="GT78" s="0"/>
      <c r="GU78" s="0"/>
      <c r="GV78" s="0"/>
      <c r="GW78" s="0"/>
      <c r="GX78" s="0"/>
      <c r="GY78" s="0"/>
      <c r="GZ78" s="0"/>
      <c r="HA78" s="0"/>
      <c r="HB78" s="0"/>
      <c r="HC78" s="0"/>
      <c r="HD78" s="0"/>
      <c r="HE78" s="0"/>
      <c r="HF78" s="0"/>
      <c r="HG78" s="0"/>
      <c r="HH78" s="0"/>
      <c r="HI78" s="0"/>
      <c r="HJ78" s="0"/>
      <c r="HK78" s="0"/>
      <c r="HL78" s="0"/>
      <c r="HM78" s="0"/>
      <c r="HN78" s="0"/>
      <c r="HO78" s="0"/>
      <c r="HP78" s="0"/>
      <c r="HQ78" s="0"/>
      <c r="HR78" s="0"/>
      <c r="HS78" s="0"/>
      <c r="HT78" s="0"/>
      <c r="HU78" s="0"/>
      <c r="HV78" s="0"/>
      <c r="HW78" s="0"/>
      <c r="HX78" s="0"/>
      <c r="HY78" s="0"/>
      <c r="HZ78" s="0"/>
      <c r="IA78" s="0"/>
      <c r="IB78" s="0"/>
      <c r="IC78" s="0"/>
      <c r="ID78" s="0"/>
      <c r="IE78" s="0"/>
      <c r="IF78" s="0"/>
      <c r="IG78" s="0"/>
      <c r="IH78" s="0"/>
      <c r="II78" s="0"/>
      <c r="IJ78" s="0"/>
      <c r="IK78" s="0"/>
      <c r="IL78" s="0"/>
      <c r="IM78" s="0"/>
      <c r="IN78" s="0"/>
      <c r="IO78" s="0"/>
      <c r="IP78" s="0"/>
      <c r="IQ78" s="0"/>
      <c r="IR78" s="0"/>
      <c r="IS78" s="0"/>
      <c r="IT78" s="0"/>
      <c r="IU78" s="0"/>
      <c r="IV78" s="0"/>
      <c r="IW78" s="0"/>
      <c r="IX78" s="0"/>
      <c r="IY78" s="0"/>
      <c r="IZ78" s="0"/>
      <c r="JA78" s="0"/>
      <c r="JB78" s="0"/>
      <c r="JC78" s="0"/>
      <c r="JD78" s="0"/>
      <c r="JE78" s="0"/>
      <c r="JF78" s="0"/>
      <c r="JG78" s="0"/>
      <c r="JH78" s="0"/>
      <c r="JI78" s="0"/>
      <c r="JJ78" s="0"/>
      <c r="JK78" s="0"/>
      <c r="JL78" s="0"/>
      <c r="JM78" s="0"/>
      <c r="JN78" s="0"/>
      <c r="JO78" s="0"/>
      <c r="JP78" s="0"/>
      <c r="JQ78" s="0"/>
      <c r="JR78" s="0"/>
      <c r="JS78" s="0"/>
      <c r="JT78" s="0"/>
      <c r="JU78" s="0"/>
      <c r="JV78" s="0"/>
      <c r="JW78" s="0"/>
      <c r="JX78" s="0"/>
      <c r="JY78" s="0"/>
      <c r="JZ78" s="0"/>
      <c r="KA78" s="0"/>
      <c r="KB78" s="0"/>
      <c r="KC78" s="0"/>
      <c r="KD78" s="0"/>
      <c r="KE78" s="0"/>
      <c r="KF78" s="0"/>
      <c r="KG78" s="0"/>
      <c r="KH78" s="0"/>
      <c r="KI78" s="0"/>
      <c r="KJ78" s="0"/>
      <c r="KK78" s="0"/>
      <c r="KL78" s="0"/>
      <c r="KM78" s="0"/>
      <c r="KN78" s="0"/>
      <c r="KO78" s="0"/>
      <c r="KP78" s="0"/>
      <c r="KQ78" s="0"/>
      <c r="KR78" s="0"/>
      <c r="KS78" s="0"/>
      <c r="KT78" s="0"/>
      <c r="KU78" s="0"/>
      <c r="KV78" s="0"/>
      <c r="KW78" s="0"/>
      <c r="KX78" s="0"/>
      <c r="KY78" s="0"/>
      <c r="KZ78" s="0"/>
      <c r="LA78" s="0"/>
      <c r="LB78" s="0"/>
      <c r="LC78" s="0"/>
      <c r="LD78" s="0"/>
      <c r="LE78" s="0"/>
      <c r="LF78" s="0"/>
      <c r="LG78" s="0"/>
      <c r="LH78" s="0"/>
      <c r="LI78" s="0"/>
      <c r="LJ78" s="0"/>
      <c r="LK78" s="0"/>
      <c r="LL78" s="0"/>
      <c r="LM78" s="0"/>
      <c r="LN78" s="0"/>
      <c r="LO78" s="0"/>
      <c r="LP78" s="0"/>
      <c r="LQ78" s="0"/>
      <c r="LR78" s="0"/>
      <c r="LS78" s="0"/>
      <c r="LT78" s="0"/>
      <c r="LU78" s="0"/>
      <c r="LV78" s="0"/>
      <c r="LW78" s="0"/>
      <c r="LX78" s="0"/>
      <c r="LY78" s="0"/>
      <c r="LZ78" s="0"/>
      <c r="MA78" s="0"/>
      <c r="MB78" s="0"/>
      <c r="MC78" s="0"/>
      <c r="MD78" s="0"/>
      <c r="ME78" s="0"/>
      <c r="MF78" s="0"/>
      <c r="MG78" s="0"/>
      <c r="MH78" s="0"/>
      <c r="MI78" s="0"/>
      <c r="MJ78" s="0"/>
      <c r="MK78" s="0"/>
      <c r="ML78" s="0"/>
      <c r="MM78" s="0"/>
      <c r="MN78" s="0"/>
      <c r="MO78" s="0"/>
      <c r="MP78" s="0"/>
      <c r="MQ78" s="0"/>
      <c r="MR78" s="0"/>
      <c r="MS78" s="0"/>
      <c r="MT78" s="0"/>
      <c r="MU78" s="0"/>
      <c r="MV78" s="0"/>
      <c r="MW78" s="0"/>
      <c r="MX78" s="0"/>
      <c r="MY78" s="0"/>
      <c r="MZ78" s="0"/>
      <c r="NA78" s="0"/>
      <c r="NB78" s="0"/>
      <c r="NC78" s="0"/>
      <c r="ND78" s="0"/>
      <c r="NE78" s="0"/>
      <c r="NF78" s="0"/>
      <c r="NG78" s="0"/>
      <c r="NH78" s="0"/>
      <c r="NI78" s="0"/>
      <c r="NJ78" s="0"/>
      <c r="NK78" s="0"/>
      <c r="NL78" s="0"/>
      <c r="NM78" s="0"/>
      <c r="NN78" s="0"/>
      <c r="NO78" s="0"/>
      <c r="NP78" s="0"/>
      <c r="NQ78" s="0"/>
      <c r="NR78" s="0"/>
      <c r="NS78" s="0"/>
      <c r="NT78" s="0"/>
      <c r="NU78" s="0"/>
      <c r="NV78" s="0"/>
      <c r="NW78" s="0"/>
      <c r="NX78" s="0"/>
      <c r="NY78" s="0"/>
      <c r="NZ78" s="0"/>
      <c r="OA78" s="0"/>
      <c r="OB78" s="0"/>
      <c r="OC78" s="0"/>
      <c r="OD78" s="0"/>
      <c r="OE78" s="0"/>
      <c r="OF78" s="0"/>
      <c r="OG78" s="0"/>
      <c r="OH78" s="0"/>
      <c r="OI78" s="0"/>
      <c r="OJ78" s="0"/>
      <c r="OK78" s="0"/>
      <c r="OL78" s="0"/>
      <c r="OM78" s="0"/>
      <c r="ON78" s="0"/>
      <c r="OO78" s="0"/>
      <c r="OP78" s="0"/>
      <c r="OQ78" s="0"/>
      <c r="OR78" s="0"/>
      <c r="OS78" s="0"/>
      <c r="OT78" s="0"/>
      <c r="OU78" s="0"/>
      <c r="OV78" s="0"/>
      <c r="OW78" s="0"/>
      <c r="OX78" s="0"/>
      <c r="OY78" s="0"/>
      <c r="OZ78" s="0"/>
      <c r="PA78" s="0"/>
      <c r="PB78" s="0"/>
      <c r="PC78" s="0"/>
      <c r="PD78" s="0"/>
      <c r="PE78" s="0"/>
      <c r="PF78" s="0"/>
      <c r="PG78" s="0"/>
      <c r="PH78" s="0"/>
      <c r="PI78" s="0"/>
      <c r="PJ78" s="0"/>
      <c r="PK78" s="0"/>
      <c r="PL78" s="0"/>
      <c r="PM78" s="0"/>
      <c r="PN78" s="0"/>
      <c r="PO78" s="0"/>
      <c r="PP78" s="0"/>
      <c r="PQ78" s="0"/>
      <c r="PR78" s="0"/>
      <c r="PS78" s="0"/>
      <c r="PT78" s="0"/>
      <c r="PU78" s="0"/>
      <c r="PV78" s="0"/>
      <c r="PW78" s="0"/>
      <c r="PX78" s="0"/>
      <c r="PY78" s="0"/>
      <c r="PZ78" s="0"/>
      <c r="QA78" s="0"/>
      <c r="QB78" s="0"/>
      <c r="QC78" s="0"/>
      <c r="QD78" s="0"/>
      <c r="QE78" s="0"/>
      <c r="QF78" s="0"/>
      <c r="QG78" s="0"/>
      <c r="QH78" s="0"/>
      <c r="QI78" s="0"/>
      <c r="QJ78" s="0"/>
      <c r="QK78" s="0"/>
      <c r="QL78" s="0"/>
      <c r="QM78" s="0"/>
      <c r="QN78" s="0"/>
      <c r="QO78" s="0"/>
      <c r="QP78" s="0"/>
      <c r="QQ78" s="0"/>
      <c r="QR78" s="0"/>
      <c r="QS78" s="0"/>
      <c r="QT78" s="0"/>
      <c r="QU78" s="0"/>
      <c r="QV78" s="0"/>
      <c r="QW78" s="0"/>
      <c r="QX78" s="0"/>
      <c r="QY78" s="0"/>
      <c r="QZ78" s="0"/>
      <c r="RA78" s="0"/>
      <c r="RB78" s="0"/>
      <c r="RC78" s="0"/>
      <c r="RD78" s="0"/>
      <c r="RE78" s="0"/>
      <c r="RF78" s="0"/>
      <c r="RG78" s="0"/>
      <c r="RH78" s="0"/>
      <c r="RI78" s="0"/>
      <c r="RJ78" s="0"/>
      <c r="RK78" s="0"/>
      <c r="RL78" s="0"/>
      <c r="RM78" s="0"/>
      <c r="RN78" s="0"/>
      <c r="RO78" s="0"/>
      <c r="RP78" s="0"/>
      <c r="RQ78" s="0"/>
      <c r="RR78" s="0"/>
      <c r="RS78" s="0"/>
      <c r="RT78" s="0"/>
      <c r="RU78" s="0"/>
      <c r="RV78" s="0"/>
      <c r="RW78" s="0"/>
      <c r="RX78" s="0"/>
      <c r="RY78" s="0"/>
      <c r="RZ78" s="0"/>
      <c r="SA78" s="0"/>
      <c r="SB78" s="0"/>
      <c r="SC78" s="0"/>
      <c r="SD78" s="0"/>
      <c r="SE78" s="0"/>
      <c r="SF78" s="0"/>
      <c r="SG78" s="0"/>
      <c r="SH78" s="0"/>
      <c r="SI78" s="0"/>
      <c r="SJ78" s="0"/>
      <c r="SK78" s="0"/>
      <c r="SL78" s="0"/>
      <c r="SM78" s="0"/>
      <c r="SN78" s="0"/>
      <c r="SO78" s="0"/>
      <c r="SP78" s="0"/>
      <c r="SQ78" s="0"/>
      <c r="SR78" s="0"/>
      <c r="SS78" s="0"/>
      <c r="ST78" s="0"/>
      <c r="SU78" s="0"/>
      <c r="SV78" s="0"/>
      <c r="SW78" s="0"/>
      <c r="SX78" s="0"/>
      <c r="SY78" s="0"/>
      <c r="SZ78" s="0"/>
      <c r="TA78" s="0"/>
      <c r="TB78" s="0"/>
      <c r="TC78" s="0"/>
      <c r="TD78" s="0"/>
      <c r="TE78" s="0"/>
      <c r="TF78" s="0"/>
      <c r="TG78" s="0"/>
      <c r="TH78" s="0"/>
      <c r="TI78" s="0"/>
      <c r="TJ78" s="0"/>
      <c r="TK78" s="0"/>
      <c r="TL78" s="0"/>
      <c r="TM78" s="0"/>
      <c r="TN78" s="0"/>
      <c r="TO78" s="0"/>
      <c r="TP78" s="0"/>
      <c r="TQ78" s="0"/>
      <c r="TR78" s="0"/>
      <c r="TS78" s="0"/>
      <c r="TT78" s="0"/>
      <c r="TU78" s="0"/>
      <c r="TV78" s="0"/>
      <c r="TW78" s="0"/>
      <c r="TX78" s="0"/>
      <c r="TY78" s="0"/>
      <c r="TZ78" s="0"/>
      <c r="UA78" s="0"/>
      <c r="UB78" s="0"/>
      <c r="UC78" s="0"/>
      <c r="UD78" s="0"/>
      <c r="UE78" s="0"/>
      <c r="UF78" s="0"/>
      <c r="UG78" s="0"/>
      <c r="UH78" s="0"/>
      <c r="UI78" s="0"/>
      <c r="UJ78" s="0"/>
      <c r="UK78" s="0"/>
      <c r="UL78" s="0"/>
      <c r="UM78" s="0"/>
      <c r="UN78" s="0"/>
      <c r="UO78" s="0"/>
      <c r="UP78" s="0"/>
      <c r="UQ78" s="0"/>
      <c r="UR78" s="0"/>
      <c r="US78" s="0"/>
      <c r="UT78" s="0"/>
      <c r="UU78" s="0"/>
      <c r="UV78" s="0"/>
      <c r="UW78" s="0"/>
      <c r="UX78" s="0"/>
      <c r="UY78" s="0"/>
      <c r="UZ78" s="0"/>
      <c r="VA78" s="0"/>
      <c r="VB78" s="0"/>
      <c r="VC78" s="0"/>
      <c r="VD78" s="0"/>
      <c r="VE78" s="0"/>
      <c r="VF78" s="0"/>
      <c r="VG78" s="0"/>
      <c r="VH78" s="0"/>
      <c r="VI78" s="0"/>
      <c r="VJ78" s="0"/>
      <c r="VK78" s="0"/>
      <c r="VL78" s="0"/>
      <c r="VM78" s="0"/>
      <c r="VN78" s="0"/>
      <c r="VO78" s="0"/>
      <c r="VP78" s="0"/>
      <c r="VQ78" s="0"/>
      <c r="VR78" s="0"/>
      <c r="VS78" s="0"/>
      <c r="VT78" s="0"/>
      <c r="VU78" s="0"/>
      <c r="VV78" s="0"/>
      <c r="VW78" s="0"/>
      <c r="VX78" s="0"/>
      <c r="VY78" s="0"/>
      <c r="VZ78" s="0"/>
      <c r="WA78" s="0"/>
      <c r="WB78" s="0"/>
      <c r="WC78" s="0"/>
      <c r="WD78" s="0"/>
      <c r="WE78" s="0"/>
      <c r="WF78" s="0"/>
      <c r="WG78" s="0"/>
      <c r="WH78" s="0"/>
      <c r="WI78" s="0"/>
      <c r="WJ78" s="0"/>
      <c r="WK78" s="0"/>
      <c r="WL78" s="0"/>
      <c r="WM78" s="0"/>
      <c r="WN78" s="0"/>
      <c r="WO78" s="0"/>
      <c r="WP78" s="0"/>
      <c r="WQ78" s="0"/>
      <c r="WR78" s="0"/>
      <c r="WS78" s="0"/>
      <c r="WT78" s="0"/>
      <c r="WU78" s="0"/>
      <c r="WV78" s="0"/>
      <c r="WW78" s="0"/>
      <c r="WX78" s="0"/>
      <c r="WY78" s="0"/>
      <c r="WZ78" s="0"/>
      <c r="XA78" s="0"/>
      <c r="XB78" s="0"/>
      <c r="XC78" s="0"/>
      <c r="XD78" s="0"/>
      <c r="XE78" s="0"/>
      <c r="XF78" s="0"/>
      <c r="XG78" s="0"/>
      <c r="XH78" s="0"/>
      <c r="XI78" s="0"/>
      <c r="XJ78" s="0"/>
      <c r="XK78" s="0"/>
      <c r="XL78" s="0"/>
      <c r="XM78" s="0"/>
      <c r="XN78" s="0"/>
      <c r="XO78" s="0"/>
      <c r="XP78" s="0"/>
      <c r="XQ78" s="0"/>
      <c r="XR78" s="0"/>
      <c r="XS78" s="0"/>
      <c r="XT78" s="0"/>
      <c r="XU78" s="0"/>
      <c r="XV78" s="0"/>
      <c r="XW78" s="0"/>
      <c r="XX78" s="0"/>
      <c r="XY78" s="0"/>
      <c r="XZ78" s="0"/>
      <c r="YA78" s="0"/>
      <c r="YB78" s="0"/>
      <c r="YC78" s="0"/>
      <c r="YD78" s="0"/>
      <c r="YE78" s="0"/>
      <c r="YF78" s="0"/>
      <c r="YG78" s="0"/>
      <c r="YH78" s="0"/>
      <c r="YI78" s="0"/>
      <c r="YJ78" s="0"/>
      <c r="YK78" s="0"/>
      <c r="YL78" s="0"/>
      <c r="YM78" s="0"/>
      <c r="YN78" s="0"/>
      <c r="YO78" s="0"/>
      <c r="YP78" s="0"/>
      <c r="YQ78" s="0"/>
      <c r="YR78" s="0"/>
      <c r="YS78" s="0"/>
      <c r="YT78" s="0"/>
      <c r="YU78" s="0"/>
      <c r="YV78" s="0"/>
      <c r="YW78" s="0"/>
      <c r="YX78" s="0"/>
      <c r="YY78" s="0"/>
      <c r="YZ78" s="0"/>
      <c r="ZA78" s="0"/>
      <c r="ZB78" s="0"/>
      <c r="ZC78" s="0"/>
      <c r="ZD78" s="0"/>
      <c r="ZE78" s="0"/>
      <c r="ZF78" s="0"/>
      <c r="ZG78" s="0"/>
      <c r="ZH78" s="0"/>
      <c r="ZI78" s="0"/>
      <c r="ZJ78" s="0"/>
      <c r="ZK78" s="0"/>
      <c r="ZL78" s="0"/>
      <c r="ZM78" s="0"/>
      <c r="ZN78" s="0"/>
      <c r="ZO78" s="0"/>
      <c r="ZP78" s="0"/>
      <c r="ZQ78" s="0"/>
      <c r="ZR78" s="0"/>
      <c r="ZS78" s="0"/>
      <c r="ZT78" s="0"/>
      <c r="ZU78" s="0"/>
      <c r="ZV78" s="0"/>
      <c r="ZW78" s="0"/>
      <c r="ZX78" s="0"/>
      <c r="ZY78" s="0"/>
      <c r="ZZ78" s="0"/>
      <c r="AAA78" s="0"/>
      <c r="AAB78" s="0"/>
      <c r="AAC78" s="0"/>
      <c r="AAD78" s="0"/>
      <c r="AAE78" s="0"/>
      <c r="AAF78" s="0"/>
      <c r="AAG78" s="0"/>
      <c r="AAH78" s="0"/>
      <c r="AAI78" s="0"/>
      <c r="AAJ78" s="0"/>
      <c r="AAK78" s="0"/>
      <c r="AAL78" s="0"/>
      <c r="AAM78" s="0"/>
      <c r="AAN78" s="0"/>
      <c r="AAO78" s="0"/>
      <c r="AAP78" s="0"/>
      <c r="AAQ78" s="0"/>
      <c r="AAR78" s="0"/>
      <c r="AAS78" s="0"/>
      <c r="AAT78" s="0"/>
      <c r="AAU78" s="0"/>
      <c r="AAV78" s="0"/>
      <c r="AAW78" s="0"/>
      <c r="AAX78" s="0"/>
      <c r="AAY78" s="0"/>
      <c r="AAZ78" s="0"/>
      <c r="ABA78" s="0"/>
      <c r="ABB78" s="0"/>
      <c r="ABC78" s="0"/>
      <c r="ABD78" s="0"/>
      <c r="ABE78" s="0"/>
      <c r="ABF78" s="0"/>
      <c r="ABG78" s="0"/>
      <c r="ABH78" s="0"/>
      <c r="ABI78" s="0"/>
      <c r="ABJ78" s="0"/>
      <c r="ABK78" s="0"/>
      <c r="ABL78" s="0"/>
      <c r="ABM78" s="0"/>
      <c r="ABN78" s="0"/>
      <c r="ABO78" s="0"/>
      <c r="ABP78" s="0"/>
      <c r="ABQ78" s="0"/>
      <c r="ABR78" s="0"/>
      <c r="ABS78" s="0"/>
      <c r="ABT78" s="0"/>
      <c r="ABU78" s="0"/>
      <c r="ABV78" s="0"/>
      <c r="ABW78" s="0"/>
      <c r="ABX78" s="0"/>
      <c r="ABY78" s="0"/>
      <c r="ABZ78" s="0"/>
      <c r="ACA78" s="0"/>
      <c r="ACB78" s="0"/>
      <c r="ACC78" s="0"/>
      <c r="ACD78" s="0"/>
      <c r="ACE78" s="0"/>
      <c r="ACF78" s="0"/>
      <c r="ACG78" s="0"/>
      <c r="ACH78" s="0"/>
      <c r="ACI78" s="0"/>
      <c r="ACJ78" s="0"/>
      <c r="ACK78" s="0"/>
      <c r="ACL78" s="0"/>
      <c r="ACM78" s="0"/>
      <c r="ACN78" s="0"/>
      <c r="ACO78" s="0"/>
      <c r="ACP78" s="0"/>
      <c r="ACQ78" s="0"/>
      <c r="ACR78" s="0"/>
      <c r="ACS78" s="0"/>
      <c r="ACT78" s="0"/>
      <c r="ACU78" s="0"/>
      <c r="ACV78" s="0"/>
      <c r="ACW78" s="0"/>
      <c r="ACX78" s="0"/>
      <c r="ACY78" s="0"/>
      <c r="ACZ78" s="0"/>
      <c r="ADA78" s="0"/>
      <c r="ADB78" s="0"/>
      <c r="ADC78" s="0"/>
      <c r="ADD78" s="0"/>
      <c r="ADE78" s="0"/>
      <c r="ADF78" s="0"/>
      <c r="ADG78" s="0"/>
      <c r="ADH78" s="0"/>
      <c r="ADI78" s="0"/>
      <c r="ADJ78" s="0"/>
      <c r="ADK78" s="0"/>
      <c r="ADL78" s="0"/>
      <c r="ADM78" s="0"/>
      <c r="ADN78" s="0"/>
      <c r="ADO78" s="0"/>
      <c r="ADP78" s="0"/>
      <c r="ADQ78" s="0"/>
      <c r="ADR78" s="0"/>
      <c r="ADS78" s="0"/>
      <c r="ADT78" s="0"/>
      <c r="ADU78" s="0"/>
      <c r="ADV78" s="0"/>
      <c r="ADW78" s="0"/>
      <c r="ADX78" s="0"/>
      <c r="ADY78" s="0"/>
      <c r="ADZ78" s="0"/>
      <c r="AEA78" s="0"/>
      <c r="AEB78" s="0"/>
      <c r="AEC78" s="0"/>
      <c r="AED78" s="0"/>
      <c r="AEE78" s="0"/>
      <c r="AEF78" s="0"/>
      <c r="AEG78" s="0"/>
      <c r="AEH78" s="0"/>
      <c r="AEI78" s="0"/>
      <c r="AEJ78" s="0"/>
      <c r="AEK78" s="0"/>
      <c r="AEL78" s="0"/>
      <c r="AEM78" s="0"/>
      <c r="AEN78" s="0"/>
      <c r="AEO78" s="0"/>
      <c r="AEP78" s="0"/>
      <c r="AEQ78" s="0"/>
      <c r="AER78" s="0"/>
      <c r="AES78" s="0"/>
      <c r="AET78" s="0"/>
      <c r="AEU78" s="0"/>
      <c r="AEV78" s="0"/>
      <c r="AEW78" s="0"/>
      <c r="AEX78" s="0"/>
      <c r="AEY78" s="0"/>
      <c r="AEZ78" s="0"/>
      <c r="AFA78" s="0"/>
      <c r="AFB78" s="0"/>
      <c r="AFC78" s="0"/>
      <c r="AFD78" s="0"/>
      <c r="AFE78" s="0"/>
      <c r="AFF78" s="0"/>
      <c r="AFG78" s="0"/>
      <c r="AFH78" s="0"/>
      <c r="AFI78" s="0"/>
      <c r="AFJ78" s="0"/>
      <c r="AFK78" s="0"/>
      <c r="AFL78" s="0"/>
      <c r="AFM78" s="0"/>
      <c r="AFN78" s="0"/>
      <c r="AFO78" s="0"/>
      <c r="AFP78" s="0"/>
      <c r="AFQ78" s="0"/>
      <c r="AFR78" s="0"/>
      <c r="AFS78" s="0"/>
      <c r="AFT78" s="0"/>
      <c r="AFU78" s="0"/>
      <c r="AFV78" s="0"/>
      <c r="AFW78" s="0"/>
      <c r="AFX78" s="0"/>
      <c r="AFY78" s="0"/>
      <c r="AFZ78" s="0"/>
      <c r="AGA78" s="0"/>
      <c r="AGB78" s="0"/>
      <c r="AGC78" s="0"/>
      <c r="AGD78" s="0"/>
      <c r="AGE78" s="0"/>
      <c r="AGF78" s="0"/>
      <c r="AGG78" s="0"/>
      <c r="AGH78" s="0"/>
      <c r="AGI78" s="0"/>
      <c r="AGJ78" s="0"/>
      <c r="AGK78" s="0"/>
      <c r="AGL78" s="0"/>
      <c r="AGM78" s="0"/>
      <c r="AGN78" s="0"/>
      <c r="AGO78" s="0"/>
      <c r="AGP78" s="0"/>
      <c r="AGQ78" s="0"/>
      <c r="AGR78" s="0"/>
      <c r="AGS78" s="0"/>
      <c r="AGT78" s="0"/>
      <c r="AGU78" s="0"/>
      <c r="AGV78" s="0"/>
      <c r="AGW78" s="0"/>
      <c r="AGX78" s="0"/>
      <c r="AGY78" s="0"/>
      <c r="AGZ78" s="0"/>
      <c r="AHA78" s="0"/>
      <c r="AHB78" s="0"/>
      <c r="AHC78" s="0"/>
      <c r="AHD78" s="0"/>
      <c r="AHE78" s="0"/>
      <c r="AHF78" s="0"/>
      <c r="AHG78" s="0"/>
      <c r="AHH78" s="0"/>
      <c r="AHI78" s="0"/>
      <c r="AHJ78" s="0"/>
      <c r="AHK78" s="0"/>
      <c r="AHL78" s="0"/>
      <c r="AHM78" s="0"/>
      <c r="AHN78" s="0"/>
      <c r="AHO78" s="0"/>
      <c r="AHP78" s="0"/>
      <c r="AHQ78" s="0"/>
      <c r="AHR78" s="0"/>
      <c r="AHS78" s="0"/>
      <c r="AHT78" s="0"/>
      <c r="AHU78" s="0"/>
      <c r="AHV78" s="0"/>
      <c r="AHW78" s="0"/>
      <c r="AHX78" s="0"/>
      <c r="AHY78" s="0"/>
      <c r="AHZ78" s="0"/>
      <c r="AIA78" s="0"/>
      <c r="AIB78" s="0"/>
      <c r="AIC78" s="0"/>
      <c r="AID78" s="0"/>
      <c r="AIE78" s="0"/>
      <c r="AIF78" s="0"/>
      <c r="AIG78" s="0"/>
      <c r="AIH78" s="0"/>
      <c r="AII78" s="0"/>
      <c r="AIJ78" s="0"/>
      <c r="AIK78" s="0"/>
      <c r="AIL78" s="0"/>
      <c r="AIM78" s="0"/>
      <c r="AIN78" s="0"/>
      <c r="AIO78" s="0"/>
      <c r="AIP78" s="0"/>
      <c r="AIQ78" s="0"/>
      <c r="AIR78" s="0"/>
      <c r="AIS78" s="0"/>
      <c r="AIT78" s="0"/>
      <c r="AIU78" s="0"/>
      <c r="AIV78" s="0"/>
      <c r="AIW78" s="0"/>
      <c r="AIX78" s="0"/>
      <c r="AIY78" s="0"/>
      <c r="AIZ78" s="0"/>
      <c r="AJA78" s="0"/>
      <c r="AJB78" s="0"/>
      <c r="AJC78" s="0"/>
      <c r="AJD78" s="0"/>
      <c r="AJE78" s="0"/>
      <c r="AJF78" s="0"/>
      <c r="AJG78" s="0"/>
      <c r="AJH78" s="0"/>
      <c r="AJI78" s="0"/>
      <c r="AJJ78" s="0"/>
      <c r="AJK78" s="0"/>
      <c r="AJL78" s="0"/>
      <c r="AJM78" s="0"/>
      <c r="AJN78" s="0"/>
      <c r="AJO78" s="0"/>
      <c r="AJP78" s="0"/>
      <c r="AJQ78" s="0"/>
      <c r="AJR78" s="0"/>
      <c r="AJS78" s="0"/>
      <c r="AJT78" s="0"/>
      <c r="AJU78" s="0"/>
      <c r="AJV78" s="0"/>
      <c r="AJW78" s="0"/>
      <c r="AJX78" s="0"/>
      <c r="AJY78" s="0"/>
      <c r="AJZ78" s="0"/>
      <c r="AKA78" s="0"/>
      <c r="AKB78" s="0"/>
      <c r="AKC78" s="0"/>
      <c r="AKD78" s="0"/>
      <c r="AKE78" s="0"/>
      <c r="AKF78" s="0"/>
      <c r="AKG78" s="0"/>
      <c r="AKH78" s="0"/>
      <c r="AKI78" s="0"/>
      <c r="AKJ78" s="0"/>
      <c r="AKK78" s="0"/>
      <c r="AKL78" s="0"/>
      <c r="AKM78" s="0"/>
      <c r="AKN78" s="0"/>
      <c r="AKO78" s="0"/>
      <c r="AKP78" s="0"/>
      <c r="AKQ78" s="0"/>
      <c r="AKR78" s="0"/>
      <c r="AKS78" s="0"/>
      <c r="AKT78" s="0"/>
      <c r="AKU78" s="0"/>
      <c r="AKV78" s="0"/>
      <c r="AKW78" s="0"/>
      <c r="AKX78" s="0"/>
      <c r="AKY78" s="0"/>
      <c r="AKZ78" s="0"/>
      <c r="ALA78" s="0"/>
      <c r="ALB78" s="0"/>
      <c r="ALC78" s="0"/>
      <c r="ALD78" s="0"/>
      <c r="ALE78" s="0"/>
      <c r="ALF78" s="0"/>
      <c r="ALG78" s="0"/>
      <c r="ALH78" s="0"/>
      <c r="ALI78" s="0"/>
      <c r="ALJ78" s="0"/>
      <c r="ALK78" s="0"/>
      <c r="ALL78" s="0"/>
      <c r="ALM78" s="0"/>
      <c r="ALN78" s="0"/>
      <c r="ALO78" s="0"/>
      <c r="ALP78" s="0"/>
      <c r="ALQ78" s="0"/>
      <c r="ALR78" s="0"/>
      <c r="ALS78" s="0"/>
      <c r="ALT78" s="0"/>
      <c r="ALU78" s="0"/>
      <c r="ALV78" s="0"/>
      <c r="ALW78" s="0"/>
      <c r="ALX78" s="0"/>
      <c r="ALY78" s="0"/>
      <c r="ALZ78" s="0"/>
      <c r="AMA78" s="0"/>
      <c r="AMB78" s="0"/>
      <c r="AMC78" s="0"/>
      <c r="AMD78" s="0"/>
      <c r="AME78" s="0"/>
      <c r="AMF78" s="0"/>
      <c r="AMG78" s="0"/>
      <c r="AMH78" s="0"/>
      <c r="AMI78" s="0"/>
      <c r="AMJ78" s="0"/>
    </row>
    <row r="79" customFormat="false" ht="13.8" hidden="false" customHeight="false" outlineLevel="0" collapsed="false">
      <c r="A79" s="1" t="s">
        <v>98</v>
      </c>
      <c r="B79" s="1" t="s">
        <v>61</v>
      </c>
      <c r="C79" s="1" t="s">
        <v>95</v>
      </c>
      <c r="D79" s="1" t="s">
        <v>25</v>
      </c>
      <c r="E79" s="1" t="n">
        <v>25</v>
      </c>
      <c r="F79" s="7" t="n">
        <v>10.6</v>
      </c>
      <c r="G79" s="1" t="n">
        <v>8011269</v>
      </c>
      <c r="H79" s="1" t="n">
        <v>7220036</v>
      </c>
      <c r="I79" s="1" t="n">
        <v>0.03</v>
      </c>
      <c r="J79" s="4" t="n">
        <v>0.0018420960781913</v>
      </c>
      <c r="K79" s="1" t="n">
        <v>5.89</v>
      </c>
      <c r="L79" s="7"/>
      <c r="M79" s="7"/>
      <c r="N79" s="0"/>
      <c r="O79" s="0"/>
      <c r="P79" s="0"/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AB79" s="0"/>
      <c r="AC79" s="0"/>
      <c r="AD79" s="0"/>
      <c r="AE79" s="0"/>
      <c r="AF79" s="0"/>
      <c r="AG79" s="0"/>
      <c r="AH79" s="0"/>
      <c r="AI79" s="0"/>
      <c r="AJ79" s="0"/>
      <c r="AK79" s="0"/>
      <c r="AL79" s="0"/>
      <c r="AM79" s="0"/>
      <c r="AN79" s="0"/>
      <c r="AO79" s="0"/>
      <c r="AP79" s="0"/>
      <c r="AQ79" s="0"/>
      <c r="AR79" s="0"/>
      <c r="AS79" s="0"/>
      <c r="AT79" s="0"/>
      <c r="AU79" s="0"/>
      <c r="AV79" s="0"/>
      <c r="AW79" s="0"/>
      <c r="AX79" s="0"/>
      <c r="AY79" s="0"/>
      <c r="AZ79" s="0"/>
      <c r="BA79" s="0"/>
      <c r="BB79" s="0"/>
      <c r="BC79" s="0"/>
      <c r="BD79" s="0"/>
      <c r="BE79" s="0"/>
      <c r="BF79" s="0"/>
      <c r="BG79" s="0"/>
      <c r="BH79" s="0"/>
      <c r="BI79" s="0"/>
      <c r="BJ79" s="0"/>
      <c r="BK79" s="0"/>
      <c r="BL79" s="0"/>
      <c r="BM79" s="0"/>
      <c r="BN79" s="0"/>
      <c r="BO79" s="0"/>
      <c r="BP79" s="0"/>
      <c r="BQ79" s="0"/>
      <c r="BR79" s="0"/>
      <c r="BS79" s="0"/>
      <c r="BT79" s="0"/>
      <c r="BU79" s="0"/>
      <c r="BV79" s="0"/>
      <c r="BW79" s="0"/>
      <c r="BX79" s="0"/>
      <c r="BY79" s="0"/>
      <c r="BZ79" s="0"/>
      <c r="CA79" s="0"/>
      <c r="CB79" s="0"/>
      <c r="CC79" s="0"/>
      <c r="CD79" s="0"/>
      <c r="CE79" s="0"/>
      <c r="CF79" s="0"/>
      <c r="CG79" s="0"/>
      <c r="CH79" s="0"/>
      <c r="CI79" s="0"/>
      <c r="CJ79" s="0"/>
      <c r="CK79" s="0"/>
      <c r="CL79" s="0"/>
      <c r="CM79" s="0"/>
      <c r="CN79" s="0"/>
      <c r="CO79" s="0"/>
      <c r="CP79" s="0"/>
      <c r="CQ79" s="0"/>
      <c r="CR79" s="0"/>
      <c r="CS79" s="0"/>
      <c r="CT79" s="0"/>
      <c r="CU79" s="0"/>
      <c r="CV79" s="0"/>
      <c r="CW79" s="0"/>
      <c r="CX79" s="0"/>
      <c r="CY79" s="0"/>
      <c r="CZ79" s="0"/>
      <c r="DA79" s="0"/>
      <c r="DB79" s="0"/>
      <c r="DC79" s="0"/>
      <c r="DD79" s="0"/>
      <c r="DE79" s="0"/>
      <c r="DF79" s="0"/>
      <c r="DG79" s="0"/>
      <c r="DH79" s="0"/>
      <c r="DI79" s="0"/>
      <c r="DJ79" s="0"/>
      <c r="DK79" s="0"/>
      <c r="DL79" s="0"/>
      <c r="DM79" s="0"/>
      <c r="DN79" s="0"/>
      <c r="DO79" s="0"/>
      <c r="DP79" s="0"/>
      <c r="DQ79" s="0"/>
      <c r="DR79" s="0"/>
      <c r="DS79" s="0"/>
      <c r="DT79" s="0"/>
      <c r="DU79" s="0"/>
      <c r="DV79" s="0"/>
      <c r="DW79" s="0"/>
      <c r="DX79" s="0"/>
      <c r="DY79" s="0"/>
      <c r="DZ79" s="0"/>
      <c r="EA79" s="0"/>
      <c r="EB79" s="0"/>
      <c r="EC79" s="0"/>
      <c r="ED79" s="0"/>
      <c r="EE79" s="0"/>
      <c r="EF79" s="0"/>
      <c r="EG79" s="0"/>
      <c r="EH79" s="0"/>
      <c r="EI79" s="0"/>
      <c r="EJ79" s="0"/>
      <c r="EK79" s="0"/>
      <c r="EL79" s="0"/>
      <c r="EM79" s="0"/>
      <c r="EN79" s="0"/>
      <c r="EO79" s="0"/>
      <c r="EP79" s="0"/>
      <c r="EQ79" s="0"/>
      <c r="ER79" s="0"/>
      <c r="ES79" s="0"/>
      <c r="ET79" s="0"/>
      <c r="EU79" s="0"/>
      <c r="EV79" s="0"/>
      <c r="EW79" s="0"/>
      <c r="EX79" s="0"/>
      <c r="EY79" s="0"/>
      <c r="EZ79" s="0"/>
      <c r="FA79" s="0"/>
      <c r="FB79" s="0"/>
      <c r="FC79" s="0"/>
      <c r="FD79" s="0"/>
      <c r="FE79" s="0"/>
      <c r="FF79" s="0"/>
      <c r="FG79" s="0"/>
      <c r="FH79" s="0"/>
      <c r="FI79" s="0"/>
      <c r="FJ79" s="0"/>
      <c r="FK79" s="0"/>
      <c r="FL79" s="0"/>
      <c r="FM79" s="0"/>
      <c r="FN79" s="0"/>
      <c r="FO79" s="0"/>
      <c r="FP79" s="0"/>
      <c r="FQ79" s="0"/>
      <c r="FR79" s="0"/>
      <c r="FS79" s="0"/>
      <c r="FT79" s="0"/>
      <c r="FU79" s="0"/>
      <c r="FV79" s="0"/>
      <c r="FW79" s="0"/>
      <c r="FX79" s="0"/>
      <c r="FY79" s="0"/>
      <c r="FZ79" s="0"/>
      <c r="GA79" s="0"/>
      <c r="GB79" s="0"/>
      <c r="GC79" s="0"/>
      <c r="GD79" s="0"/>
      <c r="GE79" s="0"/>
      <c r="GF79" s="0"/>
      <c r="GG79" s="0"/>
      <c r="GH79" s="0"/>
      <c r="GI79" s="0"/>
      <c r="GJ79" s="0"/>
      <c r="GK79" s="0"/>
      <c r="GL79" s="0"/>
      <c r="GM79" s="0"/>
      <c r="GN79" s="0"/>
      <c r="GO79" s="0"/>
      <c r="GP79" s="0"/>
      <c r="GQ79" s="0"/>
      <c r="GR79" s="0"/>
      <c r="GS79" s="0"/>
      <c r="GT79" s="0"/>
      <c r="GU79" s="0"/>
      <c r="GV79" s="0"/>
      <c r="GW79" s="0"/>
      <c r="GX79" s="0"/>
      <c r="GY79" s="0"/>
      <c r="GZ79" s="0"/>
      <c r="HA79" s="0"/>
      <c r="HB79" s="0"/>
      <c r="HC79" s="0"/>
      <c r="HD79" s="0"/>
      <c r="HE79" s="0"/>
      <c r="HF79" s="0"/>
      <c r="HG79" s="0"/>
      <c r="HH79" s="0"/>
      <c r="HI79" s="0"/>
      <c r="HJ79" s="0"/>
      <c r="HK79" s="0"/>
      <c r="HL79" s="0"/>
      <c r="HM79" s="0"/>
      <c r="HN79" s="0"/>
      <c r="HO79" s="0"/>
      <c r="HP79" s="0"/>
      <c r="HQ79" s="0"/>
      <c r="HR79" s="0"/>
      <c r="HS79" s="0"/>
      <c r="HT79" s="0"/>
      <c r="HU79" s="0"/>
      <c r="HV79" s="0"/>
      <c r="HW79" s="0"/>
      <c r="HX79" s="0"/>
      <c r="HY79" s="0"/>
      <c r="HZ79" s="0"/>
      <c r="IA79" s="0"/>
      <c r="IB79" s="0"/>
      <c r="IC79" s="0"/>
      <c r="ID79" s="0"/>
      <c r="IE79" s="0"/>
      <c r="IF79" s="0"/>
      <c r="IG79" s="0"/>
      <c r="IH79" s="0"/>
      <c r="II79" s="0"/>
      <c r="IJ79" s="0"/>
      <c r="IK79" s="0"/>
      <c r="IL79" s="0"/>
      <c r="IM79" s="0"/>
      <c r="IN79" s="0"/>
      <c r="IO79" s="0"/>
      <c r="IP79" s="0"/>
      <c r="IQ79" s="0"/>
      <c r="IR79" s="0"/>
      <c r="IS79" s="0"/>
      <c r="IT79" s="0"/>
      <c r="IU79" s="0"/>
      <c r="IV79" s="0"/>
      <c r="IW79" s="0"/>
      <c r="IX79" s="0"/>
      <c r="IY79" s="0"/>
      <c r="IZ79" s="0"/>
      <c r="JA79" s="0"/>
      <c r="JB79" s="0"/>
      <c r="JC79" s="0"/>
      <c r="JD79" s="0"/>
      <c r="JE79" s="0"/>
      <c r="JF79" s="0"/>
      <c r="JG79" s="0"/>
      <c r="JH79" s="0"/>
      <c r="JI79" s="0"/>
      <c r="JJ79" s="0"/>
      <c r="JK79" s="0"/>
      <c r="JL79" s="0"/>
      <c r="JM79" s="0"/>
      <c r="JN79" s="0"/>
      <c r="JO79" s="0"/>
      <c r="JP79" s="0"/>
      <c r="JQ79" s="0"/>
      <c r="JR79" s="0"/>
      <c r="JS79" s="0"/>
      <c r="JT79" s="0"/>
      <c r="JU79" s="0"/>
      <c r="JV79" s="0"/>
      <c r="JW79" s="0"/>
      <c r="JX79" s="0"/>
      <c r="JY79" s="0"/>
      <c r="JZ79" s="0"/>
      <c r="KA79" s="0"/>
      <c r="KB79" s="0"/>
      <c r="KC79" s="0"/>
      <c r="KD79" s="0"/>
      <c r="KE79" s="0"/>
      <c r="KF79" s="0"/>
      <c r="KG79" s="0"/>
      <c r="KH79" s="0"/>
      <c r="KI79" s="0"/>
      <c r="KJ79" s="0"/>
      <c r="KK79" s="0"/>
      <c r="KL79" s="0"/>
      <c r="KM79" s="0"/>
      <c r="KN79" s="0"/>
      <c r="KO79" s="0"/>
      <c r="KP79" s="0"/>
      <c r="KQ79" s="0"/>
      <c r="KR79" s="0"/>
      <c r="KS79" s="0"/>
      <c r="KT79" s="0"/>
      <c r="KU79" s="0"/>
      <c r="KV79" s="0"/>
      <c r="KW79" s="0"/>
      <c r="KX79" s="0"/>
      <c r="KY79" s="0"/>
      <c r="KZ79" s="0"/>
      <c r="LA79" s="0"/>
      <c r="LB79" s="0"/>
      <c r="LC79" s="0"/>
      <c r="LD79" s="0"/>
      <c r="LE79" s="0"/>
      <c r="LF79" s="0"/>
      <c r="LG79" s="0"/>
      <c r="LH79" s="0"/>
      <c r="LI79" s="0"/>
      <c r="LJ79" s="0"/>
      <c r="LK79" s="0"/>
      <c r="LL79" s="0"/>
      <c r="LM79" s="0"/>
      <c r="LN79" s="0"/>
      <c r="LO79" s="0"/>
      <c r="LP79" s="0"/>
      <c r="LQ79" s="0"/>
      <c r="LR79" s="0"/>
      <c r="LS79" s="0"/>
      <c r="LT79" s="0"/>
      <c r="LU79" s="0"/>
      <c r="LV79" s="0"/>
      <c r="LW79" s="0"/>
      <c r="LX79" s="0"/>
      <c r="LY79" s="0"/>
      <c r="LZ79" s="0"/>
      <c r="MA79" s="0"/>
      <c r="MB79" s="0"/>
      <c r="MC79" s="0"/>
      <c r="MD79" s="0"/>
      <c r="ME79" s="0"/>
      <c r="MF79" s="0"/>
      <c r="MG79" s="0"/>
      <c r="MH79" s="0"/>
      <c r="MI79" s="0"/>
      <c r="MJ79" s="0"/>
      <c r="MK79" s="0"/>
      <c r="ML79" s="0"/>
      <c r="MM79" s="0"/>
      <c r="MN79" s="0"/>
      <c r="MO79" s="0"/>
      <c r="MP79" s="0"/>
      <c r="MQ79" s="0"/>
      <c r="MR79" s="0"/>
      <c r="MS79" s="0"/>
      <c r="MT79" s="0"/>
      <c r="MU79" s="0"/>
      <c r="MV79" s="0"/>
      <c r="MW79" s="0"/>
      <c r="MX79" s="0"/>
      <c r="MY79" s="0"/>
      <c r="MZ79" s="0"/>
      <c r="NA79" s="0"/>
      <c r="NB79" s="0"/>
      <c r="NC79" s="0"/>
      <c r="ND79" s="0"/>
      <c r="NE79" s="0"/>
      <c r="NF79" s="0"/>
      <c r="NG79" s="0"/>
      <c r="NH79" s="0"/>
      <c r="NI79" s="0"/>
      <c r="NJ79" s="0"/>
      <c r="NK79" s="0"/>
      <c r="NL79" s="0"/>
      <c r="NM79" s="0"/>
      <c r="NN79" s="0"/>
      <c r="NO79" s="0"/>
      <c r="NP79" s="0"/>
      <c r="NQ79" s="0"/>
      <c r="NR79" s="0"/>
      <c r="NS79" s="0"/>
      <c r="NT79" s="0"/>
      <c r="NU79" s="0"/>
      <c r="NV79" s="0"/>
      <c r="NW79" s="0"/>
      <c r="NX79" s="0"/>
      <c r="NY79" s="0"/>
      <c r="NZ79" s="0"/>
      <c r="OA79" s="0"/>
      <c r="OB79" s="0"/>
      <c r="OC79" s="0"/>
      <c r="OD79" s="0"/>
      <c r="OE79" s="0"/>
      <c r="OF79" s="0"/>
      <c r="OG79" s="0"/>
      <c r="OH79" s="0"/>
      <c r="OI79" s="0"/>
      <c r="OJ79" s="0"/>
      <c r="OK79" s="0"/>
      <c r="OL79" s="0"/>
      <c r="OM79" s="0"/>
      <c r="ON79" s="0"/>
      <c r="OO79" s="0"/>
      <c r="OP79" s="0"/>
      <c r="OQ79" s="0"/>
      <c r="OR79" s="0"/>
      <c r="OS79" s="0"/>
      <c r="OT79" s="0"/>
      <c r="OU79" s="0"/>
      <c r="OV79" s="0"/>
      <c r="OW79" s="0"/>
      <c r="OX79" s="0"/>
      <c r="OY79" s="0"/>
      <c r="OZ79" s="0"/>
      <c r="PA79" s="0"/>
      <c r="PB79" s="0"/>
      <c r="PC79" s="0"/>
      <c r="PD79" s="0"/>
      <c r="PE79" s="0"/>
      <c r="PF79" s="0"/>
      <c r="PG79" s="0"/>
      <c r="PH79" s="0"/>
      <c r="PI79" s="0"/>
      <c r="PJ79" s="0"/>
      <c r="PK79" s="0"/>
      <c r="PL79" s="0"/>
      <c r="PM79" s="0"/>
      <c r="PN79" s="0"/>
      <c r="PO79" s="0"/>
      <c r="PP79" s="0"/>
      <c r="PQ79" s="0"/>
      <c r="PR79" s="0"/>
      <c r="PS79" s="0"/>
      <c r="PT79" s="0"/>
      <c r="PU79" s="0"/>
      <c r="PV79" s="0"/>
      <c r="PW79" s="0"/>
      <c r="PX79" s="0"/>
      <c r="PY79" s="0"/>
      <c r="PZ79" s="0"/>
      <c r="QA79" s="0"/>
      <c r="QB79" s="0"/>
      <c r="QC79" s="0"/>
      <c r="QD79" s="0"/>
      <c r="QE79" s="0"/>
      <c r="QF79" s="0"/>
      <c r="QG79" s="0"/>
      <c r="QH79" s="0"/>
      <c r="QI79" s="0"/>
      <c r="QJ79" s="0"/>
      <c r="QK79" s="0"/>
      <c r="QL79" s="0"/>
      <c r="QM79" s="0"/>
      <c r="QN79" s="0"/>
      <c r="QO79" s="0"/>
      <c r="QP79" s="0"/>
      <c r="QQ79" s="0"/>
      <c r="QR79" s="0"/>
      <c r="QS79" s="0"/>
      <c r="QT79" s="0"/>
      <c r="QU79" s="0"/>
      <c r="QV79" s="0"/>
      <c r="QW79" s="0"/>
      <c r="QX79" s="0"/>
      <c r="QY79" s="0"/>
      <c r="QZ79" s="0"/>
      <c r="RA79" s="0"/>
      <c r="RB79" s="0"/>
      <c r="RC79" s="0"/>
      <c r="RD79" s="0"/>
      <c r="RE79" s="0"/>
      <c r="RF79" s="0"/>
      <c r="RG79" s="0"/>
      <c r="RH79" s="0"/>
      <c r="RI79" s="0"/>
      <c r="RJ79" s="0"/>
      <c r="RK79" s="0"/>
      <c r="RL79" s="0"/>
      <c r="RM79" s="0"/>
      <c r="RN79" s="0"/>
      <c r="RO79" s="0"/>
      <c r="RP79" s="0"/>
      <c r="RQ79" s="0"/>
      <c r="RR79" s="0"/>
      <c r="RS79" s="0"/>
      <c r="RT79" s="0"/>
      <c r="RU79" s="0"/>
      <c r="RV79" s="0"/>
      <c r="RW79" s="0"/>
      <c r="RX79" s="0"/>
      <c r="RY79" s="0"/>
      <c r="RZ79" s="0"/>
      <c r="SA79" s="0"/>
      <c r="SB79" s="0"/>
      <c r="SC79" s="0"/>
      <c r="SD79" s="0"/>
      <c r="SE79" s="0"/>
      <c r="SF79" s="0"/>
      <c r="SG79" s="0"/>
      <c r="SH79" s="0"/>
      <c r="SI79" s="0"/>
      <c r="SJ79" s="0"/>
      <c r="SK79" s="0"/>
      <c r="SL79" s="0"/>
      <c r="SM79" s="0"/>
      <c r="SN79" s="0"/>
      <c r="SO79" s="0"/>
      <c r="SP79" s="0"/>
      <c r="SQ79" s="0"/>
      <c r="SR79" s="0"/>
      <c r="SS79" s="0"/>
      <c r="ST79" s="0"/>
      <c r="SU79" s="0"/>
      <c r="SV79" s="0"/>
      <c r="SW79" s="0"/>
      <c r="SX79" s="0"/>
      <c r="SY79" s="0"/>
      <c r="SZ79" s="0"/>
      <c r="TA79" s="0"/>
      <c r="TB79" s="0"/>
      <c r="TC79" s="0"/>
      <c r="TD79" s="0"/>
      <c r="TE79" s="0"/>
      <c r="TF79" s="0"/>
      <c r="TG79" s="0"/>
      <c r="TH79" s="0"/>
      <c r="TI79" s="0"/>
      <c r="TJ79" s="0"/>
      <c r="TK79" s="0"/>
      <c r="TL79" s="0"/>
      <c r="TM79" s="0"/>
      <c r="TN79" s="0"/>
      <c r="TO79" s="0"/>
      <c r="TP79" s="0"/>
      <c r="TQ79" s="0"/>
      <c r="TR79" s="0"/>
      <c r="TS79" s="0"/>
      <c r="TT79" s="0"/>
      <c r="TU79" s="0"/>
      <c r="TV79" s="0"/>
      <c r="TW79" s="0"/>
      <c r="TX79" s="0"/>
      <c r="TY79" s="0"/>
      <c r="TZ79" s="0"/>
      <c r="UA79" s="0"/>
      <c r="UB79" s="0"/>
      <c r="UC79" s="0"/>
      <c r="UD79" s="0"/>
      <c r="UE79" s="0"/>
      <c r="UF79" s="0"/>
      <c r="UG79" s="0"/>
      <c r="UH79" s="0"/>
      <c r="UI79" s="0"/>
      <c r="UJ79" s="0"/>
      <c r="UK79" s="0"/>
      <c r="UL79" s="0"/>
      <c r="UM79" s="0"/>
      <c r="UN79" s="0"/>
      <c r="UO79" s="0"/>
      <c r="UP79" s="0"/>
      <c r="UQ79" s="0"/>
      <c r="UR79" s="0"/>
      <c r="US79" s="0"/>
      <c r="UT79" s="0"/>
      <c r="UU79" s="0"/>
      <c r="UV79" s="0"/>
      <c r="UW79" s="0"/>
      <c r="UX79" s="0"/>
      <c r="UY79" s="0"/>
      <c r="UZ79" s="0"/>
      <c r="VA79" s="0"/>
      <c r="VB79" s="0"/>
      <c r="VC79" s="0"/>
      <c r="VD79" s="0"/>
      <c r="VE79" s="0"/>
      <c r="VF79" s="0"/>
      <c r="VG79" s="0"/>
      <c r="VH79" s="0"/>
      <c r="VI79" s="0"/>
      <c r="VJ79" s="0"/>
      <c r="VK79" s="0"/>
      <c r="VL79" s="0"/>
      <c r="VM79" s="0"/>
      <c r="VN79" s="0"/>
      <c r="VO79" s="0"/>
      <c r="VP79" s="0"/>
      <c r="VQ79" s="0"/>
      <c r="VR79" s="0"/>
      <c r="VS79" s="0"/>
      <c r="VT79" s="0"/>
      <c r="VU79" s="0"/>
      <c r="VV79" s="0"/>
      <c r="VW79" s="0"/>
      <c r="VX79" s="0"/>
      <c r="VY79" s="0"/>
      <c r="VZ79" s="0"/>
      <c r="WA79" s="0"/>
      <c r="WB79" s="0"/>
      <c r="WC79" s="0"/>
      <c r="WD79" s="0"/>
      <c r="WE79" s="0"/>
      <c r="WF79" s="0"/>
      <c r="WG79" s="0"/>
      <c r="WH79" s="0"/>
      <c r="WI79" s="0"/>
      <c r="WJ79" s="0"/>
      <c r="WK79" s="0"/>
      <c r="WL79" s="0"/>
      <c r="WM79" s="0"/>
      <c r="WN79" s="0"/>
      <c r="WO79" s="0"/>
      <c r="WP79" s="0"/>
      <c r="WQ79" s="0"/>
      <c r="WR79" s="0"/>
      <c r="WS79" s="0"/>
      <c r="WT79" s="0"/>
      <c r="WU79" s="0"/>
      <c r="WV79" s="0"/>
      <c r="WW79" s="0"/>
      <c r="WX79" s="0"/>
      <c r="WY79" s="0"/>
      <c r="WZ79" s="0"/>
      <c r="XA79" s="0"/>
      <c r="XB79" s="0"/>
      <c r="XC79" s="0"/>
      <c r="XD79" s="0"/>
      <c r="XE79" s="0"/>
      <c r="XF79" s="0"/>
      <c r="XG79" s="0"/>
      <c r="XH79" s="0"/>
      <c r="XI79" s="0"/>
      <c r="XJ79" s="0"/>
      <c r="XK79" s="0"/>
      <c r="XL79" s="0"/>
      <c r="XM79" s="0"/>
      <c r="XN79" s="0"/>
      <c r="XO79" s="0"/>
      <c r="XP79" s="0"/>
      <c r="XQ79" s="0"/>
      <c r="XR79" s="0"/>
      <c r="XS79" s="0"/>
      <c r="XT79" s="0"/>
      <c r="XU79" s="0"/>
      <c r="XV79" s="0"/>
      <c r="XW79" s="0"/>
      <c r="XX79" s="0"/>
      <c r="XY79" s="0"/>
      <c r="XZ79" s="0"/>
      <c r="YA79" s="0"/>
      <c r="YB79" s="0"/>
      <c r="YC79" s="0"/>
      <c r="YD79" s="0"/>
      <c r="YE79" s="0"/>
      <c r="YF79" s="0"/>
      <c r="YG79" s="0"/>
      <c r="YH79" s="0"/>
      <c r="YI79" s="0"/>
      <c r="YJ79" s="0"/>
      <c r="YK79" s="0"/>
      <c r="YL79" s="0"/>
      <c r="YM79" s="0"/>
      <c r="YN79" s="0"/>
      <c r="YO79" s="0"/>
      <c r="YP79" s="0"/>
      <c r="YQ79" s="0"/>
      <c r="YR79" s="0"/>
      <c r="YS79" s="0"/>
      <c r="YT79" s="0"/>
      <c r="YU79" s="0"/>
      <c r="YV79" s="0"/>
      <c r="YW79" s="0"/>
      <c r="YX79" s="0"/>
      <c r="YY79" s="0"/>
      <c r="YZ79" s="0"/>
      <c r="ZA79" s="0"/>
      <c r="ZB79" s="0"/>
      <c r="ZC79" s="0"/>
      <c r="ZD79" s="0"/>
      <c r="ZE79" s="0"/>
      <c r="ZF79" s="0"/>
      <c r="ZG79" s="0"/>
      <c r="ZH79" s="0"/>
      <c r="ZI79" s="0"/>
      <c r="ZJ79" s="0"/>
      <c r="ZK79" s="0"/>
      <c r="ZL79" s="0"/>
      <c r="ZM79" s="0"/>
      <c r="ZN79" s="0"/>
      <c r="ZO79" s="0"/>
      <c r="ZP79" s="0"/>
      <c r="ZQ79" s="0"/>
      <c r="ZR79" s="0"/>
      <c r="ZS79" s="0"/>
      <c r="ZT79" s="0"/>
      <c r="ZU79" s="0"/>
      <c r="ZV79" s="0"/>
      <c r="ZW79" s="0"/>
      <c r="ZX79" s="0"/>
      <c r="ZY79" s="0"/>
      <c r="ZZ79" s="0"/>
      <c r="AAA79" s="0"/>
      <c r="AAB79" s="0"/>
      <c r="AAC79" s="0"/>
      <c r="AAD79" s="0"/>
      <c r="AAE79" s="0"/>
      <c r="AAF79" s="0"/>
      <c r="AAG79" s="0"/>
      <c r="AAH79" s="0"/>
      <c r="AAI79" s="0"/>
      <c r="AAJ79" s="0"/>
      <c r="AAK79" s="0"/>
      <c r="AAL79" s="0"/>
      <c r="AAM79" s="0"/>
      <c r="AAN79" s="0"/>
      <c r="AAO79" s="0"/>
      <c r="AAP79" s="0"/>
      <c r="AAQ79" s="0"/>
      <c r="AAR79" s="0"/>
      <c r="AAS79" s="0"/>
      <c r="AAT79" s="0"/>
      <c r="AAU79" s="0"/>
      <c r="AAV79" s="0"/>
      <c r="AAW79" s="0"/>
      <c r="AAX79" s="0"/>
      <c r="AAY79" s="0"/>
      <c r="AAZ79" s="0"/>
      <c r="ABA79" s="0"/>
      <c r="ABB79" s="0"/>
      <c r="ABC79" s="0"/>
      <c r="ABD79" s="0"/>
      <c r="ABE79" s="0"/>
      <c r="ABF79" s="0"/>
      <c r="ABG79" s="0"/>
      <c r="ABH79" s="0"/>
      <c r="ABI79" s="0"/>
      <c r="ABJ79" s="0"/>
      <c r="ABK79" s="0"/>
      <c r="ABL79" s="0"/>
      <c r="ABM79" s="0"/>
      <c r="ABN79" s="0"/>
      <c r="ABO79" s="0"/>
      <c r="ABP79" s="0"/>
      <c r="ABQ79" s="0"/>
      <c r="ABR79" s="0"/>
      <c r="ABS79" s="0"/>
      <c r="ABT79" s="0"/>
      <c r="ABU79" s="0"/>
      <c r="ABV79" s="0"/>
      <c r="ABW79" s="0"/>
      <c r="ABX79" s="0"/>
      <c r="ABY79" s="0"/>
      <c r="ABZ79" s="0"/>
      <c r="ACA79" s="0"/>
      <c r="ACB79" s="0"/>
      <c r="ACC79" s="0"/>
      <c r="ACD79" s="0"/>
      <c r="ACE79" s="0"/>
      <c r="ACF79" s="0"/>
      <c r="ACG79" s="0"/>
      <c r="ACH79" s="0"/>
      <c r="ACI79" s="0"/>
      <c r="ACJ79" s="0"/>
      <c r="ACK79" s="0"/>
      <c r="ACL79" s="0"/>
      <c r="ACM79" s="0"/>
      <c r="ACN79" s="0"/>
      <c r="ACO79" s="0"/>
      <c r="ACP79" s="0"/>
      <c r="ACQ79" s="0"/>
      <c r="ACR79" s="0"/>
      <c r="ACS79" s="0"/>
      <c r="ACT79" s="0"/>
      <c r="ACU79" s="0"/>
      <c r="ACV79" s="0"/>
      <c r="ACW79" s="0"/>
      <c r="ACX79" s="0"/>
      <c r="ACY79" s="0"/>
      <c r="ACZ79" s="0"/>
      <c r="ADA79" s="0"/>
      <c r="ADB79" s="0"/>
      <c r="ADC79" s="0"/>
      <c r="ADD79" s="0"/>
      <c r="ADE79" s="0"/>
      <c r="ADF79" s="0"/>
      <c r="ADG79" s="0"/>
      <c r="ADH79" s="0"/>
      <c r="ADI79" s="0"/>
      <c r="ADJ79" s="0"/>
      <c r="ADK79" s="0"/>
      <c r="ADL79" s="0"/>
      <c r="ADM79" s="0"/>
      <c r="ADN79" s="0"/>
      <c r="ADO79" s="0"/>
      <c r="ADP79" s="0"/>
      <c r="ADQ79" s="0"/>
      <c r="ADR79" s="0"/>
      <c r="ADS79" s="0"/>
      <c r="ADT79" s="0"/>
      <c r="ADU79" s="0"/>
      <c r="ADV79" s="0"/>
      <c r="ADW79" s="0"/>
      <c r="ADX79" s="0"/>
      <c r="ADY79" s="0"/>
      <c r="ADZ79" s="0"/>
      <c r="AEA79" s="0"/>
      <c r="AEB79" s="0"/>
      <c r="AEC79" s="0"/>
      <c r="AED79" s="0"/>
      <c r="AEE79" s="0"/>
      <c r="AEF79" s="0"/>
      <c r="AEG79" s="0"/>
      <c r="AEH79" s="0"/>
      <c r="AEI79" s="0"/>
      <c r="AEJ79" s="0"/>
      <c r="AEK79" s="0"/>
      <c r="AEL79" s="0"/>
      <c r="AEM79" s="0"/>
      <c r="AEN79" s="0"/>
      <c r="AEO79" s="0"/>
      <c r="AEP79" s="0"/>
      <c r="AEQ79" s="0"/>
      <c r="AER79" s="0"/>
      <c r="AES79" s="0"/>
      <c r="AET79" s="0"/>
      <c r="AEU79" s="0"/>
      <c r="AEV79" s="0"/>
      <c r="AEW79" s="0"/>
      <c r="AEX79" s="0"/>
      <c r="AEY79" s="0"/>
      <c r="AEZ79" s="0"/>
      <c r="AFA79" s="0"/>
      <c r="AFB79" s="0"/>
      <c r="AFC79" s="0"/>
      <c r="AFD79" s="0"/>
      <c r="AFE79" s="0"/>
      <c r="AFF79" s="0"/>
      <c r="AFG79" s="0"/>
      <c r="AFH79" s="0"/>
      <c r="AFI79" s="0"/>
      <c r="AFJ79" s="0"/>
      <c r="AFK79" s="0"/>
      <c r="AFL79" s="0"/>
      <c r="AFM79" s="0"/>
      <c r="AFN79" s="0"/>
      <c r="AFO79" s="0"/>
      <c r="AFP79" s="0"/>
      <c r="AFQ79" s="0"/>
      <c r="AFR79" s="0"/>
      <c r="AFS79" s="0"/>
      <c r="AFT79" s="0"/>
      <c r="AFU79" s="0"/>
      <c r="AFV79" s="0"/>
      <c r="AFW79" s="0"/>
      <c r="AFX79" s="0"/>
      <c r="AFY79" s="0"/>
      <c r="AFZ79" s="0"/>
      <c r="AGA79" s="0"/>
      <c r="AGB79" s="0"/>
      <c r="AGC79" s="0"/>
      <c r="AGD79" s="0"/>
      <c r="AGE79" s="0"/>
      <c r="AGF79" s="0"/>
      <c r="AGG79" s="0"/>
      <c r="AGH79" s="0"/>
      <c r="AGI79" s="0"/>
      <c r="AGJ79" s="0"/>
      <c r="AGK79" s="0"/>
      <c r="AGL79" s="0"/>
      <c r="AGM79" s="0"/>
      <c r="AGN79" s="0"/>
      <c r="AGO79" s="0"/>
      <c r="AGP79" s="0"/>
      <c r="AGQ79" s="0"/>
      <c r="AGR79" s="0"/>
      <c r="AGS79" s="0"/>
      <c r="AGT79" s="0"/>
      <c r="AGU79" s="0"/>
      <c r="AGV79" s="0"/>
      <c r="AGW79" s="0"/>
      <c r="AGX79" s="0"/>
      <c r="AGY79" s="0"/>
      <c r="AGZ79" s="0"/>
      <c r="AHA79" s="0"/>
      <c r="AHB79" s="0"/>
      <c r="AHC79" s="0"/>
      <c r="AHD79" s="0"/>
      <c r="AHE79" s="0"/>
      <c r="AHF79" s="0"/>
      <c r="AHG79" s="0"/>
      <c r="AHH79" s="0"/>
      <c r="AHI79" s="0"/>
      <c r="AHJ79" s="0"/>
      <c r="AHK79" s="0"/>
      <c r="AHL79" s="0"/>
      <c r="AHM79" s="0"/>
      <c r="AHN79" s="0"/>
      <c r="AHO79" s="0"/>
      <c r="AHP79" s="0"/>
      <c r="AHQ79" s="0"/>
      <c r="AHR79" s="0"/>
      <c r="AHS79" s="0"/>
      <c r="AHT79" s="0"/>
      <c r="AHU79" s="0"/>
      <c r="AHV79" s="0"/>
      <c r="AHW79" s="0"/>
      <c r="AHX79" s="0"/>
      <c r="AHY79" s="0"/>
      <c r="AHZ79" s="0"/>
      <c r="AIA79" s="0"/>
      <c r="AIB79" s="0"/>
      <c r="AIC79" s="0"/>
      <c r="AID79" s="0"/>
      <c r="AIE79" s="0"/>
      <c r="AIF79" s="0"/>
      <c r="AIG79" s="0"/>
      <c r="AIH79" s="0"/>
      <c r="AII79" s="0"/>
      <c r="AIJ79" s="0"/>
      <c r="AIK79" s="0"/>
      <c r="AIL79" s="0"/>
      <c r="AIM79" s="0"/>
      <c r="AIN79" s="0"/>
      <c r="AIO79" s="0"/>
      <c r="AIP79" s="0"/>
      <c r="AIQ79" s="0"/>
      <c r="AIR79" s="0"/>
      <c r="AIS79" s="0"/>
      <c r="AIT79" s="0"/>
      <c r="AIU79" s="0"/>
      <c r="AIV79" s="0"/>
      <c r="AIW79" s="0"/>
      <c r="AIX79" s="0"/>
      <c r="AIY79" s="0"/>
      <c r="AIZ79" s="0"/>
      <c r="AJA79" s="0"/>
      <c r="AJB79" s="0"/>
      <c r="AJC79" s="0"/>
      <c r="AJD79" s="0"/>
      <c r="AJE79" s="0"/>
      <c r="AJF79" s="0"/>
      <c r="AJG79" s="0"/>
      <c r="AJH79" s="0"/>
      <c r="AJI79" s="0"/>
      <c r="AJJ79" s="0"/>
      <c r="AJK79" s="0"/>
      <c r="AJL79" s="0"/>
      <c r="AJM79" s="0"/>
      <c r="AJN79" s="0"/>
      <c r="AJO79" s="0"/>
      <c r="AJP79" s="0"/>
      <c r="AJQ79" s="0"/>
      <c r="AJR79" s="0"/>
      <c r="AJS79" s="0"/>
      <c r="AJT79" s="0"/>
      <c r="AJU79" s="0"/>
      <c r="AJV79" s="0"/>
      <c r="AJW79" s="0"/>
      <c r="AJX79" s="0"/>
      <c r="AJY79" s="0"/>
      <c r="AJZ79" s="0"/>
      <c r="AKA79" s="0"/>
      <c r="AKB79" s="0"/>
      <c r="AKC79" s="0"/>
      <c r="AKD79" s="0"/>
      <c r="AKE79" s="0"/>
      <c r="AKF79" s="0"/>
      <c r="AKG79" s="0"/>
      <c r="AKH79" s="0"/>
      <c r="AKI79" s="0"/>
      <c r="AKJ79" s="0"/>
      <c r="AKK79" s="0"/>
      <c r="AKL79" s="0"/>
      <c r="AKM79" s="0"/>
      <c r="AKN79" s="0"/>
      <c r="AKO79" s="0"/>
      <c r="AKP79" s="0"/>
      <c r="AKQ79" s="0"/>
      <c r="AKR79" s="0"/>
      <c r="AKS79" s="0"/>
      <c r="AKT79" s="0"/>
      <c r="AKU79" s="0"/>
      <c r="AKV79" s="0"/>
      <c r="AKW79" s="0"/>
      <c r="AKX79" s="0"/>
      <c r="AKY79" s="0"/>
      <c r="AKZ79" s="0"/>
      <c r="ALA79" s="0"/>
      <c r="ALB79" s="0"/>
      <c r="ALC79" s="0"/>
      <c r="ALD79" s="0"/>
      <c r="ALE79" s="0"/>
      <c r="ALF79" s="0"/>
      <c r="ALG79" s="0"/>
      <c r="ALH79" s="0"/>
      <c r="ALI79" s="0"/>
      <c r="ALJ79" s="0"/>
      <c r="ALK79" s="0"/>
      <c r="ALL79" s="0"/>
      <c r="ALM79" s="0"/>
      <c r="ALN79" s="0"/>
      <c r="ALO79" s="0"/>
      <c r="ALP79" s="0"/>
      <c r="ALQ79" s="0"/>
      <c r="ALR79" s="0"/>
      <c r="ALS79" s="0"/>
      <c r="ALT79" s="0"/>
      <c r="ALU79" s="0"/>
      <c r="ALV79" s="0"/>
      <c r="ALW79" s="0"/>
      <c r="ALX79" s="0"/>
      <c r="ALY79" s="0"/>
      <c r="ALZ79" s="0"/>
      <c r="AMA79" s="0"/>
      <c r="AMB79" s="0"/>
      <c r="AMC79" s="0"/>
      <c r="AMD79" s="0"/>
      <c r="AME79" s="0"/>
      <c r="AMF79" s="0"/>
      <c r="AMG79" s="0"/>
      <c r="AMH79" s="0"/>
      <c r="AMI79" s="0"/>
      <c r="AMJ79" s="0"/>
    </row>
    <row r="80" customFormat="false" ht="13.8" hidden="false" customHeight="false" outlineLevel="0" collapsed="false">
      <c r="A80" s="1" t="s">
        <v>99</v>
      </c>
      <c r="B80" s="1" t="s">
        <v>61</v>
      </c>
      <c r="C80" s="1" t="s">
        <v>95</v>
      </c>
      <c r="D80" s="1" t="s">
        <v>25</v>
      </c>
      <c r="E80" s="1" t="n">
        <v>25</v>
      </c>
      <c r="F80" s="7" t="n">
        <v>11.7</v>
      </c>
      <c r="G80" s="1" t="n">
        <v>3309270</v>
      </c>
      <c r="H80" s="1" t="n">
        <v>2927833</v>
      </c>
      <c r="I80" s="1" t="n">
        <v>0.03</v>
      </c>
      <c r="J80" s="4" t="n">
        <v>0.00242500169920894</v>
      </c>
      <c r="K80" s="1" t="n">
        <v>7.77</v>
      </c>
      <c r="L80" s="7"/>
      <c r="M80" s="7"/>
      <c r="N80" s="0"/>
      <c r="O80" s="0"/>
      <c r="P80" s="0"/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AB80" s="0"/>
      <c r="AC80" s="0"/>
      <c r="AD80" s="0"/>
      <c r="AE80" s="0"/>
      <c r="AF80" s="0"/>
      <c r="AG80" s="0"/>
      <c r="AH80" s="0"/>
      <c r="AI80" s="0"/>
      <c r="AJ80" s="0"/>
      <c r="AK80" s="0"/>
      <c r="AL80" s="0"/>
      <c r="AM80" s="0"/>
      <c r="AN80" s="0"/>
      <c r="AO80" s="0"/>
      <c r="AP80" s="0"/>
      <c r="AQ80" s="0"/>
      <c r="AR80" s="0"/>
      <c r="AS80" s="0"/>
      <c r="AT80" s="0"/>
      <c r="AU80" s="0"/>
      <c r="AV80" s="0"/>
      <c r="AW80" s="0"/>
      <c r="AX80" s="0"/>
      <c r="AY80" s="0"/>
      <c r="AZ80" s="0"/>
      <c r="BA80" s="0"/>
      <c r="BB80" s="0"/>
      <c r="BC80" s="0"/>
      <c r="BD80" s="0"/>
      <c r="BE80" s="0"/>
      <c r="BF80" s="0"/>
      <c r="BG80" s="0"/>
      <c r="BH80" s="0"/>
      <c r="BI80" s="0"/>
      <c r="BJ80" s="0"/>
      <c r="BK80" s="0"/>
      <c r="BL80" s="0"/>
      <c r="BM80" s="0"/>
      <c r="BN80" s="0"/>
      <c r="BO80" s="0"/>
      <c r="BP80" s="0"/>
      <c r="BQ80" s="0"/>
      <c r="BR80" s="0"/>
      <c r="BS80" s="0"/>
      <c r="BT80" s="0"/>
      <c r="BU80" s="0"/>
      <c r="BV80" s="0"/>
      <c r="BW80" s="0"/>
      <c r="BX80" s="0"/>
      <c r="BY80" s="0"/>
      <c r="BZ80" s="0"/>
      <c r="CA80" s="0"/>
      <c r="CB80" s="0"/>
      <c r="CC80" s="0"/>
      <c r="CD80" s="0"/>
      <c r="CE80" s="0"/>
      <c r="CF80" s="0"/>
      <c r="CG80" s="0"/>
      <c r="CH80" s="0"/>
      <c r="CI80" s="0"/>
      <c r="CJ80" s="0"/>
      <c r="CK80" s="0"/>
      <c r="CL80" s="0"/>
      <c r="CM80" s="0"/>
      <c r="CN80" s="0"/>
      <c r="CO80" s="0"/>
      <c r="CP80" s="0"/>
      <c r="CQ80" s="0"/>
      <c r="CR80" s="0"/>
      <c r="CS80" s="0"/>
      <c r="CT80" s="0"/>
      <c r="CU80" s="0"/>
      <c r="CV80" s="0"/>
      <c r="CW80" s="0"/>
      <c r="CX80" s="0"/>
      <c r="CY80" s="0"/>
      <c r="CZ80" s="0"/>
      <c r="DA80" s="0"/>
      <c r="DB80" s="0"/>
      <c r="DC80" s="0"/>
      <c r="DD80" s="0"/>
      <c r="DE80" s="0"/>
      <c r="DF80" s="0"/>
      <c r="DG80" s="0"/>
      <c r="DH80" s="0"/>
      <c r="DI80" s="0"/>
      <c r="DJ80" s="0"/>
      <c r="DK80" s="0"/>
      <c r="DL80" s="0"/>
      <c r="DM80" s="0"/>
      <c r="DN80" s="0"/>
      <c r="DO80" s="0"/>
      <c r="DP80" s="0"/>
      <c r="DQ80" s="0"/>
      <c r="DR80" s="0"/>
      <c r="DS80" s="0"/>
      <c r="DT80" s="0"/>
      <c r="DU80" s="0"/>
      <c r="DV80" s="0"/>
      <c r="DW80" s="0"/>
      <c r="DX80" s="0"/>
      <c r="DY80" s="0"/>
      <c r="DZ80" s="0"/>
      <c r="EA80" s="0"/>
      <c r="EB80" s="0"/>
      <c r="EC80" s="0"/>
      <c r="ED80" s="0"/>
      <c r="EE80" s="0"/>
      <c r="EF80" s="0"/>
      <c r="EG80" s="0"/>
      <c r="EH80" s="0"/>
      <c r="EI80" s="0"/>
      <c r="EJ80" s="0"/>
      <c r="EK80" s="0"/>
      <c r="EL80" s="0"/>
      <c r="EM80" s="0"/>
      <c r="EN80" s="0"/>
      <c r="EO80" s="0"/>
      <c r="EP80" s="0"/>
      <c r="EQ80" s="0"/>
      <c r="ER80" s="0"/>
      <c r="ES80" s="0"/>
      <c r="ET80" s="0"/>
      <c r="EU80" s="0"/>
      <c r="EV80" s="0"/>
      <c r="EW80" s="0"/>
      <c r="EX80" s="0"/>
      <c r="EY80" s="0"/>
      <c r="EZ80" s="0"/>
      <c r="FA80" s="0"/>
      <c r="FB80" s="0"/>
      <c r="FC80" s="0"/>
      <c r="FD80" s="0"/>
      <c r="FE80" s="0"/>
      <c r="FF80" s="0"/>
      <c r="FG80" s="0"/>
      <c r="FH80" s="0"/>
      <c r="FI80" s="0"/>
      <c r="FJ80" s="0"/>
      <c r="FK80" s="0"/>
      <c r="FL80" s="0"/>
      <c r="FM80" s="0"/>
      <c r="FN80" s="0"/>
      <c r="FO80" s="0"/>
      <c r="FP80" s="0"/>
      <c r="FQ80" s="0"/>
      <c r="FR80" s="0"/>
      <c r="FS80" s="0"/>
      <c r="FT80" s="0"/>
      <c r="FU80" s="0"/>
      <c r="FV80" s="0"/>
      <c r="FW80" s="0"/>
      <c r="FX80" s="0"/>
      <c r="FY80" s="0"/>
      <c r="FZ80" s="0"/>
      <c r="GA80" s="0"/>
      <c r="GB80" s="0"/>
      <c r="GC80" s="0"/>
      <c r="GD80" s="0"/>
      <c r="GE80" s="0"/>
      <c r="GF80" s="0"/>
      <c r="GG80" s="0"/>
      <c r="GH80" s="0"/>
      <c r="GI80" s="0"/>
      <c r="GJ80" s="0"/>
      <c r="GK80" s="0"/>
      <c r="GL80" s="0"/>
      <c r="GM80" s="0"/>
      <c r="GN80" s="0"/>
      <c r="GO80" s="0"/>
      <c r="GP80" s="0"/>
      <c r="GQ80" s="0"/>
      <c r="GR80" s="0"/>
      <c r="GS80" s="0"/>
      <c r="GT80" s="0"/>
      <c r="GU80" s="0"/>
      <c r="GV80" s="0"/>
      <c r="GW80" s="0"/>
      <c r="GX80" s="0"/>
      <c r="GY80" s="0"/>
      <c r="GZ80" s="0"/>
      <c r="HA80" s="0"/>
      <c r="HB80" s="0"/>
      <c r="HC80" s="0"/>
      <c r="HD80" s="0"/>
      <c r="HE80" s="0"/>
      <c r="HF80" s="0"/>
      <c r="HG80" s="0"/>
      <c r="HH80" s="0"/>
      <c r="HI80" s="0"/>
      <c r="HJ80" s="0"/>
      <c r="HK80" s="0"/>
      <c r="HL80" s="0"/>
      <c r="HM80" s="0"/>
      <c r="HN80" s="0"/>
      <c r="HO80" s="0"/>
      <c r="HP80" s="0"/>
      <c r="HQ80" s="0"/>
      <c r="HR80" s="0"/>
      <c r="HS80" s="0"/>
      <c r="HT80" s="0"/>
      <c r="HU80" s="0"/>
      <c r="HV80" s="0"/>
      <c r="HW80" s="0"/>
      <c r="HX80" s="0"/>
      <c r="HY80" s="0"/>
      <c r="HZ80" s="0"/>
      <c r="IA80" s="0"/>
      <c r="IB80" s="0"/>
      <c r="IC80" s="0"/>
      <c r="ID80" s="0"/>
      <c r="IE80" s="0"/>
      <c r="IF80" s="0"/>
      <c r="IG80" s="0"/>
      <c r="IH80" s="0"/>
      <c r="II80" s="0"/>
      <c r="IJ80" s="0"/>
      <c r="IK80" s="0"/>
      <c r="IL80" s="0"/>
      <c r="IM80" s="0"/>
      <c r="IN80" s="0"/>
      <c r="IO80" s="0"/>
      <c r="IP80" s="0"/>
      <c r="IQ80" s="0"/>
      <c r="IR80" s="0"/>
      <c r="IS80" s="0"/>
      <c r="IT80" s="0"/>
      <c r="IU80" s="0"/>
      <c r="IV80" s="0"/>
      <c r="IW80" s="0"/>
      <c r="IX80" s="0"/>
      <c r="IY80" s="0"/>
      <c r="IZ80" s="0"/>
      <c r="JA80" s="0"/>
      <c r="JB80" s="0"/>
      <c r="JC80" s="0"/>
      <c r="JD80" s="0"/>
      <c r="JE80" s="0"/>
      <c r="JF80" s="0"/>
      <c r="JG80" s="0"/>
      <c r="JH80" s="0"/>
      <c r="JI80" s="0"/>
      <c r="JJ80" s="0"/>
      <c r="JK80" s="0"/>
      <c r="JL80" s="0"/>
      <c r="JM80" s="0"/>
      <c r="JN80" s="0"/>
      <c r="JO80" s="0"/>
      <c r="JP80" s="0"/>
      <c r="JQ80" s="0"/>
      <c r="JR80" s="0"/>
      <c r="JS80" s="0"/>
      <c r="JT80" s="0"/>
      <c r="JU80" s="0"/>
      <c r="JV80" s="0"/>
      <c r="JW80" s="0"/>
      <c r="JX80" s="0"/>
      <c r="JY80" s="0"/>
      <c r="JZ80" s="0"/>
      <c r="KA80" s="0"/>
      <c r="KB80" s="0"/>
      <c r="KC80" s="0"/>
      <c r="KD80" s="0"/>
      <c r="KE80" s="0"/>
      <c r="KF80" s="0"/>
      <c r="KG80" s="0"/>
      <c r="KH80" s="0"/>
      <c r="KI80" s="0"/>
      <c r="KJ80" s="0"/>
      <c r="KK80" s="0"/>
      <c r="KL80" s="0"/>
      <c r="KM80" s="0"/>
      <c r="KN80" s="0"/>
      <c r="KO80" s="0"/>
      <c r="KP80" s="0"/>
      <c r="KQ80" s="0"/>
      <c r="KR80" s="0"/>
      <c r="KS80" s="0"/>
      <c r="KT80" s="0"/>
      <c r="KU80" s="0"/>
      <c r="KV80" s="0"/>
      <c r="KW80" s="0"/>
      <c r="KX80" s="0"/>
      <c r="KY80" s="0"/>
      <c r="KZ80" s="0"/>
      <c r="LA80" s="0"/>
      <c r="LB80" s="0"/>
      <c r="LC80" s="0"/>
      <c r="LD80" s="0"/>
      <c r="LE80" s="0"/>
      <c r="LF80" s="0"/>
      <c r="LG80" s="0"/>
      <c r="LH80" s="0"/>
      <c r="LI80" s="0"/>
      <c r="LJ80" s="0"/>
      <c r="LK80" s="0"/>
      <c r="LL80" s="0"/>
      <c r="LM80" s="0"/>
      <c r="LN80" s="0"/>
      <c r="LO80" s="0"/>
      <c r="LP80" s="0"/>
      <c r="LQ80" s="0"/>
      <c r="LR80" s="0"/>
      <c r="LS80" s="0"/>
      <c r="LT80" s="0"/>
      <c r="LU80" s="0"/>
      <c r="LV80" s="0"/>
      <c r="LW80" s="0"/>
      <c r="LX80" s="0"/>
      <c r="LY80" s="0"/>
      <c r="LZ80" s="0"/>
      <c r="MA80" s="0"/>
      <c r="MB80" s="0"/>
      <c r="MC80" s="0"/>
      <c r="MD80" s="0"/>
      <c r="ME80" s="0"/>
      <c r="MF80" s="0"/>
      <c r="MG80" s="0"/>
      <c r="MH80" s="0"/>
      <c r="MI80" s="0"/>
      <c r="MJ80" s="0"/>
      <c r="MK80" s="0"/>
      <c r="ML80" s="0"/>
      <c r="MM80" s="0"/>
      <c r="MN80" s="0"/>
      <c r="MO80" s="0"/>
      <c r="MP80" s="0"/>
      <c r="MQ80" s="0"/>
      <c r="MR80" s="0"/>
      <c r="MS80" s="0"/>
      <c r="MT80" s="0"/>
      <c r="MU80" s="0"/>
      <c r="MV80" s="0"/>
      <c r="MW80" s="0"/>
      <c r="MX80" s="0"/>
      <c r="MY80" s="0"/>
      <c r="MZ80" s="0"/>
      <c r="NA80" s="0"/>
      <c r="NB80" s="0"/>
      <c r="NC80" s="0"/>
      <c r="ND80" s="0"/>
      <c r="NE80" s="0"/>
      <c r="NF80" s="0"/>
      <c r="NG80" s="0"/>
      <c r="NH80" s="0"/>
      <c r="NI80" s="0"/>
      <c r="NJ80" s="0"/>
      <c r="NK80" s="0"/>
      <c r="NL80" s="0"/>
      <c r="NM80" s="0"/>
      <c r="NN80" s="0"/>
      <c r="NO80" s="0"/>
      <c r="NP80" s="0"/>
      <c r="NQ80" s="0"/>
      <c r="NR80" s="0"/>
      <c r="NS80" s="0"/>
      <c r="NT80" s="0"/>
      <c r="NU80" s="0"/>
      <c r="NV80" s="0"/>
      <c r="NW80" s="0"/>
      <c r="NX80" s="0"/>
      <c r="NY80" s="0"/>
      <c r="NZ80" s="0"/>
      <c r="OA80" s="0"/>
      <c r="OB80" s="0"/>
      <c r="OC80" s="0"/>
      <c r="OD80" s="0"/>
      <c r="OE80" s="0"/>
      <c r="OF80" s="0"/>
      <c r="OG80" s="0"/>
      <c r="OH80" s="0"/>
      <c r="OI80" s="0"/>
      <c r="OJ80" s="0"/>
      <c r="OK80" s="0"/>
      <c r="OL80" s="0"/>
      <c r="OM80" s="0"/>
      <c r="ON80" s="0"/>
      <c r="OO80" s="0"/>
      <c r="OP80" s="0"/>
      <c r="OQ80" s="0"/>
      <c r="OR80" s="0"/>
      <c r="OS80" s="0"/>
      <c r="OT80" s="0"/>
      <c r="OU80" s="0"/>
      <c r="OV80" s="0"/>
      <c r="OW80" s="0"/>
      <c r="OX80" s="0"/>
      <c r="OY80" s="0"/>
      <c r="OZ80" s="0"/>
      <c r="PA80" s="0"/>
      <c r="PB80" s="0"/>
      <c r="PC80" s="0"/>
      <c r="PD80" s="0"/>
      <c r="PE80" s="0"/>
      <c r="PF80" s="0"/>
      <c r="PG80" s="0"/>
      <c r="PH80" s="0"/>
      <c r="PI80" s="0"/>
      <c r="PJ80" s="0"/>
      <c r="PK80" s="0"/>
      <c r="PL80" s="0"/>
      <c r="PM80" s="0"/>
      <c r="PN80" s="0"/>
      <c r="PO80" s="0"/>
      <c r="PP80" s="0"/>
      <c r="PQ80" s="0"/>
      <c r="PR80" s="0"/>
      <c r="PS80" s="0"/>
      <c r="PT80" s="0"/>
      <c r="PU80" s="0"/>
      <c r="PV80" s="0"/>
      <c r="PW80" s="0"/>
      <c r="PX80" s="0"/>
      <c r="PY80" s="0"/>
      <c r="PZ80" s="0"/>
      <c r="QA80" s="0"/>
      <c r="QB80" s="0"/>
      <c r="QC80" s="0"/>
      <c r="QD80" s="0"/>
      <c r="QE80" s="0"/>
      <c r="QF80" s="0"/>
      <c r="QG80" s="0"/>
      <c r="QH80" s="0"/>
      <c r="QI80" s="0"/>
      <c r="QJ80" s="0"/>
      <c r="QK80" s="0"/>
      <c r="QL80" s="0"/>
      <c r="QM80" s="0"/>
      <c r="QN80" s="0"/>
      <c r="QO80" s="0"/>
      <c r="QP80" s="0"/>
      <c r="QQ80" s="0"/>
      <c r="QR80" s="0"/>
      <c r="QS80" s="0"/>
      <c r="QT80" s="0"/>
      <c r="QU80" s="0"/>
      <c r="QV80" s="0"/>
      <c r="QW80" s="0"/>
      <c r="QX80" s="0"/>
      <c r="QY80" s="0"/>
      <c r="QZ80" s="0"/>
      <c r="RA80" s="0"/>
      <c r="RB80" s="0"/>
      <c r="RC80" s="0"/>
      <c r="RD80" s="0"/>
      <c r="RE80" s="0"/>
      <c r="RF80" s="0"/>
      <c r="RG80" s="0"/>
      <c r="RH80" s="0"/>
      <c r="RI80" s="0"/>
      <c r="RJ80" s="0"/>
      <c r="RK80" s="0"/>
      <c r="RL80" s="0"/>
      <c r="RM80" s="0"/>
      <c r="RN80" s="0"/>
      <c r="RO80" s="0"/>
      <c r="RP80" s="0"/>
      <c r="RQ80" s="0"/>
      <c r="RR80" s="0"/>
      <c r="RS80" s="0"/>
      <c r="RT80" s="0"/>
      <c r="RU80" s="0"/>
      <c r="RV80" s="0"/>
      <c r="RW80" s="0"/>
      <c r="RX80" s="0"/>
      <c r="RY80" s="0"/>
      <c r="RZ80" s="0"/>
      <c r="SA80" s="0"/>
      <c r="SB80" s="0"/>
      <c r="SC80" s="0"/>
      <c r="SD80" s="0"/>
      <c r="SE80" s="0"/>
      <c r="SF80" s="0"/>
      <c r="SG80" s="0"/>
      <c r="SH80" s="0"/>
      <c r="SI80" s="0"/>
      <c r="SJ80" s="0"/>
      <c r="SK80" s="0"/>
      <c r="SL80" s="0"/>
      <c r="SM80" s="0"/>
      <c r="SN80" s="0"/>
      <c r="SO80" s="0"/>
      <c r="SP80" s="0"/>
      <c r="SQ80" s="0"/>
      <c r="SR80" s="0"/>
      <c r="SS80" s="0"/>
      <c r="ST80" s="0"/>
      <c r="SU80" s="0"/>
      <c r="SV80" s="0"/>
      <c r="SW80" s="0"/>
      <c r="SX80" s="0"/>
      <c r="SY80" s="0"/>
      <c r="SZ80" s="0"/>
      <c r="TA80" s="0"/>
      <c r="TB80" s="0"/>
      <c r="TC80" s="0"/>
      <c r="TD80" s="0"/>
      <c r="TE80" s="0"/>
      <c r="TF80" s="0"/>
      <c r="TG80" s="0"/>
      <c r="TH80" s="0"/>
      <c r="TI80" s="0"/>
      <c r="TJ80" s="0"/>
      <c r="TK80" s="0"/>
      <c r="TL80" s="0"/>
      <c r="TM80" s="0"/>
      <c r="TN80" s="0"/>
      <c r="TO80" s="0"/>
      <c r="TP80" s="0"/>
      <c r="TQ80" s="0"/>
      <c r="TR80" s="0"/>
      <c r="TS80" s="0"/>
      <c r="TT80" s="0"/>
      <c r="TU80" s="0"/>
      <c r="TV80" s="0"/>
      <c r="TW80" s="0"/>
      <c r="TX80" s="0"/>
      <c r="TY80" s="0"/>
      <c r="TZ80" s="0"/>
      <c r="UA80" s="0"/>
      <c r="UB80" s="0"/>
      <c r="UC80" s="0"/>
      <c r="UD80" s="0"/>
      <c r="UE80" s="0"/>
      <c r="UF80" s="0"/>
      <c r="UG80" s="0"/>
      <c r="UH80" s="0"/>
      <c r="UI80" s="0"/>
      <c r="UJ80" s="0"/>
      <c r="UK80" s="0"/>
      <c r="UL80" s="0"/>
      <c r="UM80" s="0"/>
      <c r="UN80" s="0"/>
      <c r="UO80" s="0"/>
      <c r="UP80" s="0"/>
      <c r="UQ80" s="0"/>
      <c r="UR80" s="0"/>
      <c r="US80" s="0"/>
      <c r="UT80" s="0"/>
      <c r="UU80" s="0"/>
      <c r="UV80" s="0"/>
      <c r="UW80" s="0"/>
      <c r="UX80" s="0"/>
      <c r="UY80" s="0"/>
      <c r="UZ80" s="0"/>
      <c r="VA80" s="0"/>
      <c r="VB80" s="0"/>
      <c r="VC80" s="0"/>
      <c r="VD80" s="0"/>
      <c r="VE80" s="0"/>
      <c r="VF80" s="0"/>
      <c r="VG80" s="0"/>
      <c r="VH80" s="0"/>
      <c r="VI80" s="0"/>
      <c r="VJ80" s="0"/>
      <c r="VK80" s="0"/>
      <c r="VL80" s="0"/>
      <c r="VM80" s="0"/>
      <c r="VN80" s="0"/>
      <c r="VO80" s="0"/>
      <c r="VP80" s="0"/>
      <c r="VQ80" s="0"/>
      <c r="VR80" s="0"/>
      <c r="VS80" s="0"/>
      <c r="VT80" s="0"/>
      <c r="VU80" s="0"/>
      <c r="VV80" s="0"/>
      <c r="VW80" s="0"/>
      <c r="VX80" s="0"/>
      <c r="VY80" s="0"/>
      <c r="VZ80" s="0"/>
      <c r="WA80" s="0"/>
      <c r="WB80" s="0"/>
      <c r="WC80" s="0"/>
      <c r="WD80" s="0"/>
      <c r="WE80" s="0"/>
      <c r="WF80" s="0"/>
      <c r="WG80" s="0"/>
      <c r="WH80" s="0"/>
      <c r="WI80" s="0"/>
      <c r="WJ80" s="0"/>
      <c r="WK80" s="0"/>
      <c r="WL80" s="0"/>
      <c r="WM80" s="0"/>
      <c r="WN80" s="0"/>
      <c r="WO80" s="0"/>
      <c r="WP80" s="0"/>
      <c r="WQ80" s="0"/>
      <c r="WR80" s="0"/>
      <c r="WS80" s="0"/>
      <c r="WT80" s="0"/>
      <c r="WU80" s="0"/>
      <c r="WV80" s="0"/>
      <c r="WW80" s="0"/>
      <c r="WX80" s="0"/>
      <c r="WY80" s="0"/>
      <c r="WZ80" s="0"/>
      <c r="XA80" s="0"/>
      <c r="XB80" s="0"/>
      <c r="XC80" s="0"/>
      <c r="XD80" s="0"/>
      <c r="XE80" s="0"/>
      <c r="XF80" s="0"/>
      <c r="XG80" s="0"/>
      <c r="XH80" s="0"/>
      <c r="XI80" s="0"/>
      <c r="XJ80" s="0"/>
      <c r="XK80" s="0"/>
      <c r="XL80" s="0"/>
      <c r="XM80" s="0"/>
      <c r="XN80" s="0"/>
      <c r="XO80" s="0"/>
      <c r="XP80" s="0"/>
      <c r="XQ80" s="0"/>
      <c r="XR80" s="0"/>
      <c r="XS80" s="0"/>
      <c r="XT80" s="0"/>
      <c r="XU80" s="0"/>
      <c r="XV80" s="0"/>
      <c r="XW80" s="0"/>
      <c r="XX80" s="0"/>
      <c r="XY80" s="0"/>
      <c r="XZ80" s="0"/>
      <c r="YA80" s="0"/>
      <c r="YB80" s="0"/>
      <c r="YC80" s="0"/>
      <c r="YD80" s="0"/>
      <c r="YE80" s="0"/>
      <c r="YF80" s="0"/>
      <c r="YG80" s="0"/>
      <c r="YH80" s="0"/>
      <c r="YI80" s="0"/>
      <c r="YJ80" s="0"/>
      <c r="YK80" s="0"/>
      <c r="YL80" s="0"/>
      <c r="YM80" s="0"/>
      <c r="YN80" s="0"/>
      <c r="YO80" s="0"/>
      <c r="YP80" s="0"/>
      <c r="YQ80" s="0"/>
      <c r="YR80" s="0"/>
      <c r="YS80" s="0"/>
      <c r="YT80" s="0"/>
      <c r="YU80" s="0"/>
      <c r="YV80" s="0"/>
      <c r="YW80" s="0"/>
      <c r="YX80" s="0"/>
      <c r="YY80" s="0"/>
      <c r="YZ80" s="0"/>
      <c r="ZA80" s="0"/>
      <c r="ZB80" s="0"/>
      <c r="ZC80" s="0"/>
      <c r="ZD80" s="0"/>
      <c r="ZE80" s="0"/>
      <c r="ZF80" s="0"/>
      <c r="ZG80" s="0"/>
      <c r="ZH80" s="0"/>
      <c r="ZI80" s="0"/>
      <c r="ZJ80" s="0"/>
      <c r="ZK80" s="0"/>
      <c r="ZL80" s="0"/>
      <c r="ZM80" s="0"/>
      <c r="ZN80" s="0"/>
      <c r="ZO80" s="0"/>
      <c r="ZP80" s="0"/>
      <c r="ZQ80" s="0"/>
      <c r="ZR80" s="0"/>
      <c r="ZS80" s="0"/>
      <c r="ZT80" s="0"/>
      <c r="ZU80" s="0"/>
      <c r="ZV80" s="0"/>
      <c r="ZW80" s="0"/>
      <c r="ZX80" s="0"/>
      <c r="ZY80" s="0"/>
      <c r="ZZ80" s="0"/>
      <c r="AAA80" s="0"/>
      <c r="AAB80" s="0"/>
      <c r="AAC80" s="0"/>
      <c r="AAD80" s="0"/>
      <c r="AAE80" s="0"/>
      <c r="AAF80" s="0"/>
      <c r="AAG80" s="0"/>
      <c r="AAH80" s="0"/>
      <c r="AAI80" s="0"/>
      <c r="AAJ80" s="0"/>
      <c r="AAK80" s="0"/>
      <c r="AAL80" s="0"/>
      <c r="AAM80" s="0"/>
      <c r="AAN80" s="0"/>
      <c r="AAO80" s="0"/>
      <c r="AAP80" s="0"/>
      <c r="AAQ80" s="0"/>
      <c r="AAR80" s="0"/>
      <c r="AAS80" s="0"/>
      <c r="AAT80" s="0"/>
      <c r="AAU80" s="0"/>
      <c r="AAV80" s="0"/>
      <c r="AAW80" s="0"/>
      <c r="AAX80" s="0"/>
      <c r="AAY80" s="0"/>
      <c r="AAZ80" s="0"/>
      <c r="ABA80" s="0"/>
      <c r="ABB80" s="0"/>
      <c r="ABC80" s="0"/>
      <c r="ABD80" s="0"/>
      <c r="ABE80" s="0"/>
      <c r="ABF80" s="0"/>
      <c r="ABG80" s="0"/>
      <c r="ABH80" s="0"/>
      <c r="ABI80" s="0"/>
      <c r="ABJ80" s="0"/>
      <c r="ABK80" s="0"/>
      <c r="ABL80" s="0"/>
      <c r="ABM80" s="0"/>
      <c r="ABN80" s="0"/>
      <c r="ABO80" s="0"/>
      <c r="ABP80" s="0"/>
      <c r="ABQ80" s="0"/>
      <c r="ABR80" s="0"/>
      <c r="ABS80" s="0"/>
      <c r="ABT80" s="0"/>
      <c r="ABU80" s="0"/>
      <c r="ABV80" s="0"/>
      <c r="ABW80" s="0"/>
      <c r="ABX80" s="0"/>
      <c r="ABY80" s="0"/>
      <c r="ABZ80" s="0"/>
      <c r="ACA80" s="0"/>
      <c r="ACB80" s="0"/>
      <c r="ACC80" s="0"/>
      <c r="ACD80" s="0"/>
      <c r="ACE80" s="0"/>
      <c r="ACF80" s="0"/>
      <c r="ACG80" s="0"/>
      <c r="ACH80" s="0"/>
      <c r="ACI80" s="0"/>
      <c r="ACJ80" s="0"/>
      <c r="ACK80" s="0"/>
      <c r="ACL80" s="0"/>
      <c r="ACM80" s="0"/>
      <c r="ACN80" s="0"/>
      <c r="ACO80" s="0"/>
      <c r="ACP80" s="0"/>
      <c r="ACQ80" s="0"/>
      <c r="ACR80" s="0"/>
      <c r="ACS80" s="0"/>
      <c r="ACT80" s="0"/>
      <c r="ACU80" s="0"/>
      <c r="ACV80" s="0"/>
      <c r="ACW80" s="0"/>
      <c r="ACX80" s="0"/>
      <c r="ACY80" s="0"/>
      <c r="ACZ80" s="0"/>
      <c r="ADA80" s="0"/>
      <c r="ADB80" s="0"/>
      <c r="ADC80" s="0"/>
      <c r="ADD80" s="0"/>
      <c r="ADE80" s="0"/>
      <c r="ADF80" s="0"/>
      <c r="ADG80" s="0"/>
      <c r="ADH80" s="0"/>
      <c r="ADI80" s="0"/>
      <c r="ADJ80" s="0"/>
      <c r="ADK80" s="0"/>
      <c r="ADL80" s="0"/>
      <c r="ADM80" s="0"/>
      <c r="ADN80" s="0"/>
      <c r="ADO80" s="0"/>
      <c r="ADP80" s="0"/>
      <c r="ADQ80" s="0"/>
      <c r="ADR80" s="0"/>
      <c r="ADS80" s="0"/>
      <c r="ADT80" s="0"/>
      <c r="ADU80" s="0"/>
      <c r="ADV80" s="0"/>
      <c r="ADW80" s="0"/>
      <c r="ADX80" s="0"/>
      <c r="ADY80" s="0"/>
      <c r="ADZ80" s="0"/>
      <c r="AEA80" s="0"/>
      <c r="AEB80" s="0"/>
      <c r="AEC80" s="0"/>
      <c r="AED80" s="0"/>
      <c r="AEE80" s="0"/>
      <c r="AEF80" s="0"/>
      <c r="AEG80" s="0"/>
      <c r="AEH80" s="0"/>
      <c r="AEI80" s="0"/>
      <c r="AEJ80" s="0"/>
      <c r="AEK80" s="0"/>
      <c r="AEL80" s="0"/>
      <c r="AEM80" s="0"/>
      <c r="AEN80" s="0"/>
      <c r="AEO80" s="0"/>
      <c r="AEP80" s="0"/>
      <c r="AEQ80" s="0"/>
      <c r="AER80" s="0"/>
      <c r="AES80" s="0"/>
      <c r="AET80" s="0"/>
      <c r="AEU80" s="0"/>
      <c r="AEV80" s="0"/>
      <c r="AEW80" s="0"/>
      <c r="AEX80" s="0"/>
      <c r="AEY80" s="0"/>
      <c r="AEZ80" s="0"/>
      <c r="AFA80" s="0"/>
      <c r="AFB80" s="0"/>
      <c r="AFC80" s="0"/>
      <c r="AFD80" s="0"/>
      <c r="AFE80" s="0"/>
      <c r="AFF80" s="0"/>
      <c r="AFG80" s="0"/>
      <c r="AFH80" s="0"/>
      <c r="AFI80" s="0"/>
      <c r="AFJ80" s="0"/>
      <c r="AFK80" s="0"/>
      <c r="AFL80" s="0"/>
      <c r="AFM80" s="0"/>
      <c r="AFN80" s="0"/>
      <c r="AFO80" s="0"/>
      <c r="AFP80" s="0"/>
      <c r="AFQ80" s="0"/>
      <c r="AFR80" s="0"/>
      <c r="AFS80" s="0"/>
      <c r="AFT80" s="0"/>
      <c r="AFU80" s="0"/>
      <c r="AFV80" s="0"/>
      <c r="AFW80" s="0"/>
      <c r="AFX80" s="0"/>
      <c r="AFY80" s="0"/>
      <c r="AFZ80" s="0"/>
      <c r="AGA80" s="0"/>
      <c r="AGB80" s="0"/>
      <c r="AGC80" s="0"/>
      <c r="AGD80" s="0"/>
      <c r="AGE80" s="0"/>
      <c r="AGF80" s="0"/>
      <c r="AGG80" s="0"/>
      <c r="AGH80" s="0"/>
      <c r="AGI80" s="0"/>
      <c r="AGJ80" s="0"/>
      <c r="AGK80" s="0"/>
      <c r="AGL80" s="0"/>
      <c r="AGM80" s="0"/>
      <c r="AGN80" s="0"/>
      <c r="AGO80" s="0"/>
      <c r="AGP80" s="0"/>
      <c r="AGQ80" s="0"/>
      <c r="AGR80" s="0"/>
      <c r="AGS80" s="0"/>
      <c r="AGT80" s="0"/>
      <c r="AGU80" s="0"/>
      <c r="AGV80" s="0"/>
      <c r="AGW80" s="0"/>
      <c r="AGX80" s="0"/>
      <c r="AGY80" s="0"/>
      <c r="AGZ80" s="0"/>
      <c r="AHA80" s="0"/>
      <c r="AHB80" s="0"/>
      <c r="AHC80" s="0"/>
      <c r="AHD80" s="0"/>
      <c r="AHE80" s="0"/>
      <c r="AHF80" s="0"/>
      <c r="AHG80" s="0"/>
      <c r="AHH80" s="0"/>
      <c r="AHI80" s="0"/>
      <c r="AHJ80" s="0"/>
      <c r="AHK80" s="0"/>
      <c r="AHL80" s="0"/>
      <c r="AHM80" s="0"/>
      <c r="AHN80" s="0"/>
      <c r="AHO80" s="0"/>
      <c r="AHP80" s="0"/>
      <c r="AHQ80" s="0"/>
      <c r="AHR80" s="0"/>
      <c r="AHS80" s="0"/>
      <c r="AHT80" s="0"/>
      <c r="AHU80" s="0"/>
      <c r="AHV80" s="0"/>
      <c r="AHW80" s="0"/>
      <c r="AHX80" s="0"/>
      <c r="AHY80" s="0"/>
      <c r="AHZ80" s="0"/>
      <c r="AIA80" s="0"/>
      <c r="AIB80" s="0"/>
      <c r="AIC80" s="0"/>
      <c r="AID80" s="0"/>
      <c r="AIE80" s="0"/>
      <c r="AIF80" s="0"/>
      <c r="AIG80" s="0"/>
      <c r="AIH80" s="0"/>
      <c r="AII80" s="0"/>
      <c r="AIJ80" s="0"/>
      <c r="AIK80" s="0"/>
      <c r="AIL80" s="0"/>
      <c r="AIM80" s="0"/>
      <c r="AIN80" s="0"/>
      <c r="AIO80" s="0"/>
      <c r="AIP80" s="0"/>
      <c r="AIQ80" s="0"/>
      <c r="AIR80" s="0"/>
      <c r="AIS80" s="0"/>
      <c r="AIT80" s="0"/>
      <c r="AIU80" s="0"/>
      <c r="AIV80" s="0"/>
      <c r="AIW80" s="0"/>
      <c r="AIX80" s="0"/>
      <c r="AIY80" s="0"/>
      <c r="AIZ80" s="0"/>
      <c r="AJA80" s="0"/>
      <c r="AJB80" s="0"/>
      <c r="AJC80" s="0"/>
      <c r="AJD80" s="0"/>
      <c r="AJE80" s="0"/>
      <c r="AJF80" s="0"/>
      <c r="AJG80" s="0"/>
      <c r="AJH80" s="0"/>
      <c r="AJI80" s="0"/>
      <c r="AJJ80" s="0"/>
      <c r="AJK80" s="0"/>
      <c r="AJL80" s="0"/>
      <c r="AJM80" s="0"/>
      <c r="AJN80" s="0"/>
      <c r="AJO80" s="0"/>
      <c r="AJP80" s="0"/>
      <c r="AJQ80" s="0"/>
      <c r="AJR80" s="0"/>
      <c r="AJS80" s="0"/>
      <c r="AJT80" s="0"/>
      <c r="AJU80" s="0"/>
      <c r="AJV80" s="0"/>
      <c r="AJW80" s="0"/>
      <c r="AJX80" s="0"/>
      <c r="AJY80" s="0"/>
      <c r="AJZ80" s="0"/>
      <c r="AKA80" s="0"/>
      <c r="AKB80" s="0"/>
      <c r="AKC80" s="0"/>
      <c r="AKD80" s="0"/>
      <c r="AKE80" s="0"/>
      <c r="AKF80" s="0"/>
      <c r="AKG80" s="0"/>
      <c r="AKH80" s="0"/>
      <c r="AKI80" s="0"/>
      <c r="AKJ80" s="0"/>
      <c r="AKK80" s="0"/>
      <c r="AKL80" s="0"/>
      <c r="AKM80" s="0"/>
      <c r="AKN80" s="0"/>
      <c r="AKO80" s="0"/>
      <c r="AKP80" s="0"/>
      <c r="AKQ80" s="0"/>
      <c r="AKR80" s="0"/>
      <c r="AKS80" s="0"/>
      <c r="AKT80" s="0"/>
      <c r="AKU80" s="0"/>
      <c r="AKV80" s="0"/>
      <c r="AKW80" s="0"/>
      <c r="AKX80" s="0"/>
      <c r="AKY80" s="0"/>
      <c r="AKZ80" s="0"/>
      <c r="ALA80" s="0"/>
      <c r="ALB80" s="0"/>
      <c r="ALC80" s="0"/>
      <c r="ALD80" s="0"/>
      <c r="ALE80" s="0"/>
      <c r="ALF80" s="0"/>
      <c r="ALG80" s="0"/>
      <c r="ALH80" s="0"/>
      <c r="ALI80" s="0"/>
      <c r="ALJ80" s="0"/>
      <c r="ALK80" s="0"/>
      <c r="ALL80" s="0"/>
      <c r="ALM80" s="0"/>
      <c r="ALN80" s="0"/>
      <c r="ALO80" s="0"/>
      <c r="ALP80" s="0"/>
      <c r="ALQ80" s="0"/>
      <c r="ALR80" s="0"/>
      <c r="ALS80" s="0"/>
      <c r="ALT80" s="0"/>
      <c r="ALU80" s="0"/>
      <c r="ALV80" s="0"/>
      <c r="ALW80" s="0"/>
      <c r="ALX80" s="0"/>
      <c r="ALY80" s="0"/>
      <c r="ALZ80" s="0"/>
      <c r="AMA80" s="0"/>
      <c r="AMB80" s="0"/>
      <c r="AMC80" s="0"/>
      <c r="AMD80" s="0"/>
      <c r="AME80" s="0"/>
      <c r="AMF80" s="0"/>
      <c r="AMG80" s="0"/>
      <c r="AMH80" s="0"/>
      <c r="AMI80" s="0"/>
      <c r="AMJ80" s="0"/>
    </row>
    <row r="81" customFormat="false" ht="13.8" hidden="false" customHeight="false" outlineLevel="0" collapsed="false">
      <c r="A81" s="1" t="s">
        <v>100</v>
      </c>
      <c r="B81" s="1" t="s">
        <v>61</v>
      </c>
      <c r="C81" s="1" t="s">
        <v>95</v>
      </c>
      <c r="D81" s="1" t="s">
        <v>25</v>
      </c>
      <c r="E81" s="1" t="n">
        <v>25</v>
      </c>
      <c r="F81" s="7" t="n">
        <v>2.96</v>
      </c>
      <c r="G81" s="1" t="n">
        <v>2686499</v>
      </c>
      <c r="H81" s="1" t="n">
        <v>2319875</v>
      </c>
      <c r="I81" s="1" t="n">
        <v>0.04</v>
      </c>
      <c r="J81" s="4" t="n">
        <v>0.00219839431003826</v>
      </c>
      <c r="K81" s="1" t="n">
        <v>17.03</v>
      </c>
      <c r="L81" s="7"/>
      <c r="M81" s="7"/>
      <c r="N81" s="0"/>
      <c r="O81" s="0"/>
      <c r="P81" s="0"/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AB81" s="0"/>
      <c r="AC81" s="0"/>
      <c r="AD81" s="0"/>
      <c r="AE81" s="0"/>
      <c r="AF81" s="0"/>
      <c r="AG81" s="0"/>
      <c r="AH81" s="0"/>
      <c r="AI81" s="0"/>
      <c r="AJ81" s="0"/>
      <c r="AK81" s="0"/>
      <c r="AL81" s="0"/>
      <c r="AM81" s="0"/>
      <c r="AN81" s="0"/>
      <c r="AO81" s="0"/>
      <c r="AP81" s="0"/>
      <c r="AQ81" s="0"/>
      <c r="AR81" s="0"/>
      <c r="AS81" s="0"/>
      <c r="AT81" s="0"/>
      <c r="AU81" s="0"/>
      <c r="AV81" s="0"/>
      <c r="AW81" s="0"/>
      <c r="AX81" s="0"/>
      <c r="AY81" s="0"/>
      <c r="AZ81" s="0"/>
      <c r="BA81" s="0"/>
      <c r="BB81" s="0"/>
      <c r="BC81" s="0"/>
      <c r="BD81" s="0"/>
      <c r="BE81" s="0"/>
      <c r="BF81" s="0"/>
      <c r="BG81" s="0"/>
      <c r="BH81" s="0"/>
      <c r="BI81" s="0"/>
      <c r="BJ81" s="0"/>
      <c r="BK81" s="0"/>
      <c r="BL81" s="0"/>
      <c r="BM81" s="0"/>
      <c r="BN81" s="0"/>
      <c r="BO81" s="0"/>
      <c r="BP81" s="0"/>
      <c r="BQ81" s="0"/>
      <c r="BR81" s="0"/>
      <c r="BS81" s="0"/>
      <c r="BT81" s="0"/>
      <c r="BU81" s="0"/>
      <c r="BV81" s="0"/>
      <c r="BW81" s="0"/>
      <c r="BX81" s="0"/>
      <c r="BY81" s="0"/>
      <c r="BZ81" s="0"/>
      <c r="CA81" s="0"/>
      <c r="CB81" s="0"/>
      <c r="CC81" s="0"/>
      <c r="CD81" s="0"/>
      <c r="CE81" s="0"/>
      <c r="CF81" s="0"/>
      <c r="CG81" s="0"/>
      <c r="CH81" s="0"/>
      <c r="CI81" s="0"/>
      <c r="CJ81" s="0"/>
      <c r="CK81" s="0"/>
      <c r="CL81" s="0"/>
      <c r="CM81" s="0"/>
      <c r="CN81" s="0"/>
      <c r="CO81" s="0"/>
      <c r="CP81" s="0"/>
      <c r="CQ81" s="0"/>
      <c r="CR81" s="0"/>
      <c r="CS81" s="0"/>
      <c r="CT81" s="0"/>
      <c r="CU81" s="0"/>
      <c r="CV81" s="0"/>
      <c r="CW81" s="0"/>
      <c r="CX81" s="0"/>
      <c r="CY81" s="0"/>
      <c r="CZ81" s="0"/>
      <c r="DA81" s="0"/>
      <c r="DB81" s="0"/>
      <c r="DC81" s="0"/>
      <c r="DD81" s="0"/>
      <c r="DE81" s="0"/>
      <c r="DF81" s="0"/>
      <c r="DG81" s="0"/>
      <c r="DH81" s="0"/>
      <c r="DI81" s="0"/>
      <c r="DJ81" s="0"/>
      <c r="DK81" s="0"/>
      <c r="DL81" s="0"/>
      <c r="DM81" s="0"/>
      <c r="DN81" s="0"/>
      <c r="DO81" s="0"/>
      <c r="DP81" s="0"/>
      <c r="DQ81" s="0"/>
      <c r="DR81" s="0"/>
      <c r="DS81" s="0"/>
      <c r="DT81" s="0"/>
      <c r="DU81" s="0"/>
      <c r="DV81" s="0"/>
      <c r="DW81" s="0"/>
      <c r="DX81" s="0"/>
      <c r="DY81" s="0"/>
      <c r="DZ81" s="0"/>
      <c r="EA81" s="0"/>
      <c r="EB81" s="0"/>
      <c r="EC81" s="0"/>
      <c r="ED81" s="0"/>
      <c r="EE81" s="0"/>
      <c r="EF81" s="0"/>
      <c r="EG81" s="0"/>
      <c r="EH81" s="0"/>
      <c r="EI81" s="0"/>
      <c r="EJ81" s="0"/>
      <c r="EK81" s="0"/>
      <c r="EL81" s="0"/>
      <c r="EM81" s="0"/>
      <c r="EN81" s="0"/>
      <c r="EO81" s="0"/>
      <c r="EP81" s="0"/>
      <c r="EQ81" s="0"/>
      <c r="ER81" s="0"/>
      <c r="ES81" s="0"/>
      <c r="ET81" s="0"/>
      <c r="EU81" s="0"/>
      <c r="EV81" s="0"/>
      <c r="EW81" s="0"/>
      <c r="EX81" s="0"/>
      <c r="EY81" s="0"/>
      <c r="EZ81" s="0"/>
      <c r="FA81" s="0"/>
      <c r="FB81" s="0"/>
      <c r="FC81" s="0"/>
      <c r="FD81" s="0"/>
      <c r="FE81" s="0"/>
      <c r="FF81" s="0"/>
      <c r="FG81" s="0"/>
      <c r="FH81" s="0"/>
      <c r="FI81" s="0"/>
      <c r="FJ81" s="0"/>
      <c r="FK81" s="0"/>
      <c r="FL81" s="0"/>
      <c r="FM81" s="0"/>
      <c r="FN81" s="0"/>
      <c r="FO81" s="0"/>
      <c r="FP81" s="0"/>
      <c r="FQ81" s="0"/>
      <c r="FR81" s="0"/>
      <c r="FS81" s="0"/>
      <c r="FT81" s="0"/>
      <c r="FU81" s="0"/>
      <c r="FV81" s="0"/>
      <c r="FW81" s="0"/>
      <c r="FX81" s="0"/>
      <c r="FY81" s="0"/>
      <c r="FZ81" s="0"/>
      <c r="GA81" s="0"/>
      <c r="GB81" s="0"/>
      <c r="GC81" s="0"/>
      <c r="GD81" s="0"/>
      <c r="GE81" s="0"/>
      <c r="GF81" s="0"/>
      <c r="GG81" s="0"/>
      <c r="GH81" s="0"/>
      <c r="GI81" s="0"/>
      <c r="GJ81" s="0"/>
      <c r="GK81" s="0"/>
      <c r="GL81" s="0"/>
      <c r="GM81" s="0"/>
      <c r="GN81" s="0"/>
      <c r="GO81" s="0"/>
      <c r="GP81" s="0"/>
      <c r="GQ81" s="0"/>
      <c r="GR81" s="0"/>
      <c r="GS81" s="0"/>
      <c r="GT81" s="0"/>
      <c r="GU81" s="0"/>
      <c r="GV81" s="0"/>
      <c r="GW81" s="0"/>
      <c r="GX81" s="0"/>
      <c r="GY81" s="0"/>
      <c r="GZ81" s="0"/>
      <c r="HA81" s="0"/>
      <c r="HB81" s="0"/>
      <c r="HC81" s="0"/>
      <c r="HD81" s="0"/>
      <c r="HE81" s="0"/>
      <c r="HF81" s="0"/>
      <c r="HG81" s="0"/>
      <c r="HH81" s="0"/>
      <c r="HI81" s="0"/>
      <c r="HJ81" s="0"/>
      <c r="HK81" s="0"/>
      <c r="HL81" s="0"/>
      <c r="HM81" s="0"/>
      <c r="HN81" s="0"/>
      <c r="HO81" s="0"/>
      <c r="HP81" s="0"/>
      <c r="HQ81" s="0"/>
      <c r="HR81" s="0"/>
      <c r="HS81" s="0"/>
      <c r="HT81" s="0"/>
      <c r="HU81" s="0"/>
      <c r="HV81" s="0"/>
      <c r="HW81" s="0"/>
      <c r="HX81" s="0"/>
      <c r="HY81" s="0"/>
      <c r="HZ81" s="0"/>
      <c r="IA81" s="0"/>
      <c r="IB81" s="0"/>
      <c r="IC81" s="0"/>
      <c r="ID81" s="0"/>
      <c r="IE81" s="0"/>
      <c r="IF81" s="0"/>
      <c r="IG81" s="0"/>
      <c r="IH81" s="0"/>
      <c r="II81" s="0"/>
      <c r="IJ81" s="0"/>
      <c r="IK81" s="0"/>
      <c r="IL81" s="0"/>
      <c r="IM81" s="0"/>
      <c r="IN81" s="0"/>
      <c r="IO81" s="0"/>
      <c r="IP81" s="0"/>
      <c r="IQ81" s="0"/>
      <c r="IR81" s="0"/>
      <c r="IS81" s="0"/>
      <c r="IT81" s="0"/>
      <c r="IU81" s="0"/>
      <c r="IV81" s="0"/>
      <c r="IW81" s="0"/>
      <c r="IX81" s="0"/>
      <c r="IY81" s="0"/>
      <c r="IZ81" s="0"/>
      <c r="JA81" s="0"/>
      <c r="JB81" s="0"/>
      <c r="JC81" s="0"/>
      <c r="JD81" s="0"/>
      <c r="JE81" s="0"/>
      <c r="JF81" s="0"/>
      <c r="JG81" s="0"/>
      <c r="JH81" s="0"/>
      <c r="JI81" s="0"/>
      <c r="JJ81" s="0"/>
      <c r="JK81" s="0"/>
      <c r="JL81" s="0"/>
      <c r="JM81" s="0"/>
      <c r="JN81" s="0"/>
      <c r="JO81" s="0"/>
      <c r="JP81" s="0"/>
      <c r="JQ81" s="0"/>
      <c r="JR81" s="0"/>
      <c r="JS81" s="0"/>
      <c r="JT81" s="0"/>
      <c r="JU81" s="0"/>
      <c r="JV81" s="0"/>
      <c r="JW81" s="0"/>
      <c r="JX81" s="0"/>
      <c r="JY81" s="0"/>
      <c r="JZ81" s="0"/>
      <c r="KA81" s="0"/>
      <c r="KB81" s="0"/>
      <c r="KC81" s="0"/>
      <c r="KD81" s="0"/>
      <c r="KE81" s="0"/>
      <c r="KF81" s="0"/>
      <c r="KG81" s="0"/>
      <c r="KH81" s="0"/>
      <c r="KI81" s="0"/>
      <c r="KJ81" s="0"/>
      <c r="KK81" s="0"/>
      <c r="KL81" s="0"/>
      <c r="KM81" s="0"/>
      <c r="KN81" s="0"/>
      <c r="KO81" s="0"/>
      <c r="KP81" s="0"/>
      <c r="KQ81" s="0"/>
      <c r="KR81" s="0"/>
      <c r="KS81" s="0"/>
      <c r="KT81" s="0"/>
      <c r="KU81" s="0"/>
      <c r="KV81" s="0"/>
      <c r="KW81" s="0"/>
      <c r="KX81" s="0"/>
      <c r="KY81" s="0"/>
      <c r="KZ81" s="0"/>
      <c r="LA81" s="0"/>
      <c r="LB81" s="0"/>
      <c r="LC81" s="0"/>
      <c r="LD81" s="0"/>
      <c r="LE81" s="0"/>
      <c r="LF81" s="0"/>
      <c r="LG81" s="0"/>
      <c r="LH81" s="0"/>
      <c r="LI81" s="0"/>
      <c r="LJ81" s="0"/>
      <c r="LK81" s="0"/>
      <c r="LL81" s="0"/>
      <c r="LM81" s="0"/>
      <c r="LN81" s="0"/>
      <c r="LO81" s="0"/>
      <c r="LP81" s="0"/>
      <c r="LQ81" s="0"/>
      <c r="LR81" s="0"/>
      <c r="LS81" s="0"/>
      <c r="LT81" s="0"/>
      <c r="LU81" s="0"/>
      <c r="LV81" s="0"/>
      <c r="LW81" s="0"/>
      <c r="LX81" s="0"/>
      <c r="LY81" s="0"/>
      <c r="LZ81" s="0"/>
      <c r="MA81" s="0"/>
      <c r="MB81" s="0"/>
      <c r="MC81" s="0"/>
      <c r="MD81" s="0"/>
      <c r="ME81" s="0"/>
      <c r="MF81" s="0"/>
      <c r="MG81" s="0"/>
      <c r="MH81" s="0"/>
      <c r="MI81" s="0"/>
      <c r="MJ81" s="0"/>
      <c r="MK81" s="0"/>
      <c r="ML81" s="0"/>
      <c r="MM81" s="0"/>
      <c r="MN81" s="0"/>
      <c r="MO81" s="0"/>
      <c r="MP81" s="0"/>
      <c r="MQ81" s="0"/>
      <c r="MR81" s="0"/>
      <c r="MS81" s="0"/>
      <c r="MT81" s="0"/>
      <c r="MU81" s="0"/>
      <c r="MV81" s="0"/>
      <c r="MW81" s="0"/>
      <c r="MX81" s="0"/>
      <c r="MY81" s="0"/>
      <c r="MZ81" s="0"/>
      <c r="NA81" s="0"/>
      <c r="NB81" s="0"/>
      <c r="NC81" s="0"/>
      <c r="ND81" s="0"/>
      <c r="NE81" s="0"/>
      <c r="NF81" s="0"/>
      <c r="NG81" s="0"/>
      <c r="NH81" s="0"/>
      <c r="NI81" s="0"/>
      <c r="NJ81" s="0"/>
      <c r="NK81" s="0"/>
      <c r="NL81" s="0"/>
      <c r="NM81" s="0"/>
      <c r="NN81" s="0"/>
      <c r="NO81" s="0"/>
      <c r="NP81" s="0"/>
      <c r="NQ81" s="0"/>
      <c r="NR81" s="0"/>
      <c r="NS81" s="0"/>
      <c r="NT81" s="0"/>
      <c r="NU81" s="0"/>
      <c r="NV81" s="0"/>
      <c r="NW81" s="0"/>
      <c r="NX81" s="0"/>
      <c r="NY81" s="0"/>
      <c r="NZ81" s="0"/>
      <c r="OA81" s="0"/>
      <c r="OB81" s="0"/>
      <c r="OC81" s="0"/>
      <c r="OD81" s="0"/>
      <c r="OE81" s="0"/>
      <c r="OF81" s="0"/>
      <c r="OG81" s="0"/>
      <c r="OH81" s="0"/>
      <c r="OI81" s="0"/>
      <c r="OJ81" s="0"/>
      <c r="OK81" s="0"/>
      <c r="OL81" s="0"/>
      <c r="OM81" s="0"/>
      <c r="ON81" s="0"/>
      <c r="OO81" s="0"/>
      <c r="OP81" s="0"/>
      <c r="OQ81" s="0"/>
      <c r="OR81" s="0"/>
      <c r="OS81" s="0"/>
      <c r="OT81" s="0"/>
      <c r="OU81" s="0"/>
      <c r="OV81" s="0"/>
      <c r="OW81" s="0"/>
      <c r="OX81" s="0"/>
      <c r="OY81" s="0"/>
      <c r="OZ81" s="0"/>
      <c r="PA81" s="0"/>
      <c r="PB81" s="0"/>
      <c r="PC81" s="0"/>
      <c r="PD81" s="0"/>
      <c r="PE81" s="0"/>
      <c r="PF81" s="0"/>
      <c r="PG81" s="0"/>
      <c r="PH81" s="0"/>
      <c r="PI81" s="0"/>
      <c r="PJ81" s="0"/>
      <c r="PK81" s="0"/>
      <c r="PL81" s="0"/>
      <c r="PM81" s="0"/>
      <c r="PN81" s="0"/>
      <c r="PO81" s="0"/>
      <c r="PP81" s="0"/>
      <c r="PQ81" s="0"/>
      <c r="PR81" s="0"/>
      <c r="PS81" s="0"/>
      <c r="PT81" s="0"/>
      <c r="PU81" s="0"/>
      <c r="PV81" s="0"/>
      <c r="PW81" s="0"/>
      <c r="PX81" s="0"/>
      <c r="PY81" s="0"/>
      <c r="PZ81" s="0"/>
      <c r="QA81" s="0"/>
      <c r="QB81" s="0"/>
      <c r="QC81" s="0"/>
      <c r="QD81" s="0"/>
      <c r="QE81" s="0"/>
      <c r="QF81" s="0"/>
      <c r="QG81" s="0"/>
      <c r="QH81" s="0"/>
      <c r="QI81" s="0"/>
      <c r="QJ81" s="0"/>
      <c r="QK81" s="0"/>
      <c r="QL81" s="0"/>
      <c r="QM81" s="0"/>
      <c r="QN81" s="0"/>
      <c r="QO81" s="0"/>
      <c r="QP81" s="0"/>
      <c r="QQ81" s="0"/>
      <c r="QR81" s="0"/>
      <c r="QS81" s="0"/>
      <c r="QT81" s="0"/>
      <c r="QU81" s="0"/>
      <c r="QV81" s="0"/>
      <c r="QW81" s="0"/>
      <c r="QX81" s="0"/>
      <c r="QY81" s="0"/>
      <c r="QZ81" s="0"/>
      <c r="RA81" s="0"/>
      <c r="RB81" s="0"/>
      <c r="RC81" s="0"/>
      <c r="RD81" s="0"/>
      <c r="RE81" s="0"/>
      <c r="RF81" s="0"/>
      <c r="RG81" s="0"/>
      <c r="RH81" s="0"/>
      <c r="RI81" s="0"/>
      <c r="RJ81" s="0"/>
      <c r="RK81" s="0"/>
      <c r="RL81" s="0"/>
      <c r="RM81" s="0"/>
      <c r="RN81" s="0"/>
      <c r="RO81" s="0"/>
      <c r="RP81" s="0"/>
      <c r="RQ81" s="0"/>
      <c r="RR81" s="0"/>
      <c r="RS81" s="0"/>
      <c r="RT81" s="0"/>
      <c r="RU81" s="0"/>
      <c r="RV81" s="0"/>
      <c r="RW81" s="0"/>
      <c r="RX81" s="0"/>
      <c r="RY81" s="0"/>
      <c r="RZ81" s="0"/>
      <c r="SA81" s="0"/>
      <c r="SB81" s="0"/>
      <c r="SC81" s="0"/>
      <c r="SD81" s="0"/>
      <c r="SE81" s="0"/>
      <c r="SF81" s="0"/>
      <c r="SG81" s="0"/>
      <c r="SH81" s="0"/>
      <c r="SI81" s="0"/>
      <c r="SJ81" s="0"/>
      <c r="SK81" s="0"/>
      <c r="SL81" s="0"/>
      <c r="SM81" s="0"/>
      <c r="SN81" s="0"/>
      <c r="SO81" s="0"/>
      <c r="SP81" s="0"/>
      <c r="SQ81" s="0"/>
      <c r="SR81" s="0"/>
      <c r="SS81" s="0"/>
      <c r="ST81" s="0"/>
      <c r="SU81" s="0"/>
      <c r="SV81" s="0"/>
      <c r="SW81" s="0"/>
      <c r="SX81" s="0"/>
      <c r="SY81" s="0"/>
      <c r="SZ81" s="0"/>
      <c r="TA81" s="0"/>
      <c r="TB81" s="0"/>
      <c r="TC81" s="0"/>
      <c r="TD81" s="0"/>
      <c r="TE81" s="0"/>
      <c r="TF81" s="0"/>
      <c r="TG81" s="0"/>
      <c r="TH81" s="0"/>
      <c r="TI81" s="0"/>
      <c r="TJ81" s="0"/>
      <c r="TK81" s="0"/>
      <c r="TL81" s="0"/>
      <c r="TM81" s="0"/>
      <c r="TN81" s="0"/>
      <c r="TO81" s="0"/>
      <c r="TP81" s="0"/>
      <c r="TQ81" s="0"/>
      <c r="TR81" s="0"/>
      <c r="TS81" s="0"/>
      <c r="TT81" s="0"/>
      <c r="TU81" s="0"/>
      <c r="TV81" s="0"/>
      <c r="TW81" s="0"/>
      <c r="TX81" s="0"/>
      <c r="TY81" s="0"/>
      <c r="TZ81" s="0"/>
      <c r="UA81" s="0"/>
      <c r="UB81" s="0"/>
      <c r="UC81" s="0"/>
      <c r="UD81" s="0"/>
      <c r="UE81" s="0"/>
      <c r="UF81" s="0"/>
      <c r="UG81" s="0"/>
      <c r="UH81" s="0"/>
      <c r="UI81" s="0"/>
      <c r="UJ81" s="0"/>
      <c r="UK81" s="0"/>
      <c r="UL81" s="0"/>
      <c r="UM81" s="0"/>
      <c r="UN81" s="0"/>
      <c r="UO81" s="0"/>
      <c r="UP81" s="0"/>
      <c r="UQ81" s="0"/>
      <c r="UR81" s="0"/>
      <c r="US81" s="0"/>
      <c r="UT81" s="0"/>
      <c r="UU81" s="0"/>
      <c r="UV81" s="0"/>
      <c r="UW81" s="0"/>
      <c r="UX81" s="0"/>
      <c r="UY81" s="0"/>
      <c r="UZ81" s="0"/>
      <c r="VA81" s="0"/>
      <c r="VB81" s="0"/>
      <c r="VC81" s="0"/>
      <c r="VD81" s="0"/>
      <c r="VE81" s="0"/>
      <c r="VF81" s="0"/>
      <c r="VG81" s="0"/>
      <c r="VH81" s="0"/>
      <c r="VI81" s="0"/>
      <c r="VJ81" s="0"/>
      <c r="VK81" s="0"/>
      <c r="VL81" s="0"/>
      <c r="VM81" s="0"/>
      <c r="VN81" s="0"/>
      <c r="VO81" s="0"/>
      <c r="VP81" s="0"/>
      <c r="VQ81" s="0"/>
      <c r="VR81" s="0"/>
      <c r="VS81" s="0"/>
      <c r="VT81" s="0"/>
      <c r="VU81" s="0"/>
      <c r="VV81" s="0"/>
      <c r="VW81" s="0"/>
      <c r="VX81" s="0"/>
      <c r="VY81" s="0"/>
      <c r="VZ81" s="0"/>
      <c r="WA81" s="0"/>
      <c r="WB81" s="0"/>
      <c r="WC81" s="0"/>
      <c r="WD81" s="0"/>
      <c r="WE81" s="0"/>
      <c r="WF81" s="0"/>
      <c r="WG81" s="0"/>
      <c r="WH81" s="0"/>
      <c r="WI81" s="0"/>
      <c r="WJ81" s="0"/>
      <c r="WK81" s="0"/>
      <c r="WL81" s="0"/>
      <c r="WM81" s="0"/>
      <c r="WN81" s="0"/>
      <c r="WO81" s="0"/>
      <c r="WP81" s="0"/>
      <c r="WQ81" s="0"/>
      <c r="WR81" s="0"/>
      <c r="WS81" s="0"/>
      <c r="WT81" s="0"/>
      <c r="WU81" s="0"/>
      <c r="WV81" s="0"/>
      <c r="WW81" s="0"/>
      <c r="WX81" s="0"/>
      <c r="WY81" s="0"/>
      <c r="WZ81" s="0"/>
      <c r="XA81" s="0"/>
      <c r="XB81" s="0"/>
      <c r="XC81" s="0"/>
      <c r="XD81" s="0"/>
      <c r="XE81" s="0"/>
      <c r="XF81" s="0"/>
      <c r="XG81" s="0"/>
      <c r="XH81" s="0"/>
      <c r="XI81" s="0"/>
      <c r="XJ81" s="0"/>
      <c r="XK81" s="0"/>
      <c r="XL81" s="0"/>
      <c r="XM81" s="0"/>
      <c r="XN81" s="0"/>
      <c r="XO81" s="0"/>
      <c r="XP81" s="0"/>
      <c r="XQ81" s="0"/>
      <c r="XR81" s="0"/>
      <c r="XS81" s="0"/>
      <c r="XT81" s="0"/>
      <c r="XU81" s="0"/>
      <c r="XV81" s="0"/>
      <c r="XW81" s="0"/>
      <c r="XX81" s="0"/>
      <c r="XY81" s="0"/>
      <c r="XZ81" s="0"/>
      <c r="YA81" s="0"/>
      <c r="YB81" s="0"/>
      <c r="YC81" s="0"/>
      <c r="YD81" s="0"/>
      <c r="YE81" s="0"/>
      <c r="YF81" s="0"/>
      <c r="YG81" s="0"/>
      <c r="YH81" s="0"/>
      <c r="YI81" s="0"/>
      <c r="YJ81" s="0"/>
      <c r="YK81" s="0"/>
      <c r="YL81" s="0"/>
      <c r="YM81" s="0"/>
      <c r="YN81" s="0"/>
      <c r="YO81" s="0"/>
      <c r="YP81" s="0"/>
      <c r="YQ81" s="0"/>
      <c r="YR81" s="0"/>
      <c r="YS81" s="0"/>
      <c r="YT81" s="0"/>
      <c r="YU81" s="0"/>
      <c r="YV81" s="0"/>
      <c r="YW81" s="0"/>
      <c r="YX81" s="0"/>
      <c r="YY81" s="0"/>
      <c r="YZ81" s="0"/>
      <c r="ZA81" s="0"/>
      <c r="ZB81" s="0"/>
      <c r="ZC81" s="0"/>
      <c r="ZD81" s="0"/>
      <c r="ZE81" s="0"/>
      <c r="ZF81" s="0"/>
      <c r="ZG81" s="0"/>
      <c r="ZH81" s="0"/>
      <c r="ZI81" s="0"/>
      <c r="ZJ81" s="0"/>
      <c r="ZK81" s="0"/>
      <c r="ZL81" s="0"/>
      <c r="ZM81" s="0"/>
      <c r="ZN81" s="0"/>
      <c r="ZO81" s="0"/>
      <c r="ZP81" s="0"/>
      <c r="ZQ81" s="0"/>
      <c r="ZR81" s="0"/>
      <c r="ZS81" s="0"/>
      <c r="ZT81" s="0"/>
      <c r="ZU81" s="0"/>
      <c r="ZV81" s="0"/>
      <c r="ZW81" s="0"/>
      <c r="ZX81" s="0"/>
      <c r="ZY81" s="0"/>
      <c r="ZZ81" s="0"/>
      <c r="AAA81" s="0"/>
      <c r="AAB81" s="0"/>
      <c r="AAC81" s="0"/>
      <c r="AAD81" s="0"/>
      <c r="AAE81" s="0"/>
      <c r="AAF81" s="0"/>
      <c r="AAG81" s="0"/>
      <c r="AAH81" s="0"/>
      <c r="AAI81" s="0"/>
      <c r="AAJ81" s="0"/>
      <c r="AAK81" s="0"/>
      <c r="AAL81" s="0"/>
      <c r="AAM81" s="0"/>
      <c r="AAN81" s="0"/>
      <c r="AAO81" s="0"/>
      <c r="AAP81" s="0"/>
      <c r="AAQ81" s="0"/>
      <c r="AAR81" s="0"/>
      <c r="AAS81" s="0"/>
      <c r="AAT81" s="0"/>
      <c r="AAU81" s="0"/>
      <c r="AAV81" s="0"/>
      <c r="AAW81" s="0"/>
      <c r="AAX81" s="0"/>
      <c r="AAY81" s="0"/>
      <c r="AAZ81" s="0"/>
      <c r="ABA81" s="0"/>
      <c r="ABB81" s="0"/>
      <c r="ABC81" s="0"/>
      <c r="ABD81" s="0"/>
      <c r="ABE81" s="0"/>
      <c r="ABF81" s="0"/>
      <c r="ABG81" s="0"/>
      <c r="ABH81" s="0"/>
      <c r="ABI81" s="0"/>
      <c r="ABJ81" s="0"/>
      <c r="ABK81" s="0"/>
      <c r="ABL81" s="0"/>
      <c r="ABM81" s="0"/>
      <c r="ABN81" s="0"/>
      <c r="ABO81" s="0"/>
      <c r="ABP81" s="0"/>
      <c r="ABQ81" s="0"/>
      <c r="ABR81" s="0"/>
      <c r="ABS81" s="0"/>
      <c r="ABT81" s="0"/>
      <c r="ABU81" s="0"/>
      <c r="ABV81" s="0"/>
      <c r="ABW81" s="0"/>
      <c r="ABX81" s="0"/>
      <c r="ABY81" s="0"/>
      <c r="ABZ81" s="0"/>
      <c r="ACA81" s="0"/>
      <c r="ACB81" s="0"/>
      <c r="ACC81" s="0"/>
      <c r="ACD81" s="0"/>
      <c r="ACE81" s="0"/>
      <c r="ACF81" s="0"/>
      <c r="ACG81" s="0"/>
      <c r="ACH81" s="0"/>
      <c r="ACI81" s="0"/>
      <c r="ACJ81" s="0"/>
      <c r="ACK81" s="0"/>
      <c r="ACL81" s="0"/>
      <c r="ACM81" s="0"/>
      <c r="ACN81" s="0"/>
      <c r="ACO81" s="0"/>
      <c r="ACP81" s="0"/>
      <c r="ACQ81" s="0"/>
      <c r="ACR81" s="0"/>
      <c r="ACS81" s="0"/>
      <c r="ACT81" s="0"/>
      <c r="ACU81" s="0"/>
      <c r="ACV81" s="0"/>
      <c r="ACW81" s="0"/>
      <c r="ACX81" s="0"/>
      <c r="ACY81" s="0"/>
      <c r="ACZ81" s="0"/>
      <c r="ADA81" s="0"/>
      <c r="ADB81" s="0"/>
      <c r="ADC81" s="0"/>
      <c r="ADD81" s="0"/>
      <c r="ADE81" s="0"/>
      <c r="ADF81" s="0"/>
      <c r="ADG81" s="0"/>
      <c r="ADH81" s="0"/>
      <c r="ADI81" s="0"/>
      <c r="ADJ81" s="0"/>
      <c r="ADK81" s="0"/>
      <c r="ADL81" s="0"/>
      <c r="ADM81" s="0"/>
      <c r="ADN81" s="0"/>
      <c r="ADO81" s="0"/>
      <c r="ADP81" s="0"/>
      <c r="ADQ81" s="0"/>
      <c r="ADR81" s="0"/>
      <c r="ADS81" s="0"/>
      <c r="ADT81" s="0"/>
      <c r="ADU81" s="0"/>
      <c r="ADV81" s="0"/>
      <c r="ADW81" s="0"/>
      <c r="ADX81" s="0"/>
      <c r="ADY81" s="0"/>
      <c r="ADZ81" s="0"/>
      <c r="AEA81" s="0"/>
      <c r="AEB81" s="0"/>
      <c r="AEC81" s="0"/>
      <c r="AED81" s="0"/>
      <c r="AEE81" s="0"/>
      <c r="AEF81" s="0"/>
      <c r="AEG81" s="0"/>
      <c r="AEH81" s="0"/>
      <c r="AEI81" s="0"/>
      <c r="AEJ81" s="0"/>
      <c r="AEK81" s="0"/>
      <c r="AEL81" s="0"/>
      <c r="AEM81" s="0"/>
      <c r="AEN81" s="0"/>
      <c r="AEO81" s="0"/>
      <c r="AEP81" s="0"/>
      <c r="AEQ81" s="0"/>
      <c r="AER81" s="0"/>
      <c r="AES81" s="0"/>
      <c r="AET81" s="0"/>
      <c r="AEU81" s="0"/>
      <c r="AEV81" s="0"/>
      <c r="AEW81" s="0"/>
      <c r="AEX81" s="0"/>
      <c r="AEY81" s="0"/>
      <c r="AEZ81" s="0"/>
      <c r="AFA81" s="0"/>
      <c r="AFB81" s="0"/>
      <c r="AFC81" s="0"/>
      <c r="AFD81" s="0"/>
      <c r="AFE81" s="0"/>
      <c r="AFF81" s="0"/>
      <c r="AFG81" s="0"/>
      <c r="AFH81" s="0"/>
      <c r="AFI81" s="0"/>
      <c r="AFJ81" s="0"/>
      <c r="AFK81" s="0"/>
      <c r="AFL81" s="0"/>
      <c r="AFM81" s="0"/>
      <c r="AFN81" s="0"/>
      <c r="AFO81" s="0"/>
      <c r="AFP81" s="0"/>
      <c r="AFQ81" s="0"/>
      <c r="AFR81" s="0"/>
      <c r="AFS81" s="0"/>
      <c r="AFT81" s="0"/>
      <c r="AFU81" s="0"/>
      <c r="AFV81" s="0"/>
      <c r="AFW81" s="0"/>
      <c r="AFX81" s="0"/>
      <c r="AFY81" s="0"/>
      <c r="AFZ81" s="0"/>
      <c r="AGA81" s="0"/>
      <c r="AGB81" s="0"/>
      <c r="AGC81" s="0"/>
      <c r="AGD81" s="0"/>
      <c r="AGE81" s="0"/>
      <c r="AGF81" s="0"/>
      <c r="AGG81" s="0"/>
      <c r="AGH81" s="0"/>
      <c r="AGI81" s="0"/>
      <c r="AGJ81" s="0"/>
      <c r="AGK81" s="0"/>
      <c r="AGL81" s="0"/>
      <c r="AGM81" s="0"/>
      <c r="AGN81" s="0"/>
      <c r="AGO81" s="0"/>
      <c r="AGP81" s="0"/>
      <c r="AGQ81" s="0"/>
      <c r="AGR81" s="0"/>
      <c r="AGS81" s="0"/>
      <c r="AGT81" s="0"/>
      <c r="AGU81" s="0"/>
      <c r="AGV81" s="0"/>
      <c r="AGW81" s="0"/>
      <c r="AGX81" s="0"/>
      <c r="AGY81" s="0"/>
      <c r="AGZ81" s="0"/>
      <c r="AHA81" s="0"/>
      <c r="AHB81" s="0"/>
      <c r="AHC81" s="0"/>
      <c r="AHD81" s="0"/>
      <c r="AHE81" s="0"/>
      <c r="AHF81" s="0"/>
      <c r="AHG81" s="0"/>
      <c r="AHH81" s="0"/>
      <c r="AHI81" s="0"/>
      <c r="AHJ81" s="0"/>
      <c r="AHK81" s="0"/>
      <c r="AHL81" s="0"/>
      <c r="AHM81" s="0"/>
      <c r="AHN81" s="0"/>
      <c r="AHO81" s="0"/>
      <c r="AHP81" s="0"/>
      <c r="AHQ81" s="0"/>
      <c r="AHR81" s="0"/>
      <c r="AHS81" s="0"/>
      <c r="AHT81" s="0"/>
      <c r="AHU81" s="0"/>
      <c r="AHV81" s="0"/>
      <c r="AHW81" s="0"/>
      <c r="AHX81" s="0"/>
      <c r="AHY81" s="0"/>
      <c r="AHZ81" s="0"/>
      <c r="AIA81" s="0"/>
      <c r="AIB81" s="0"/>
      <c r="AIC81" s="0"/>
      <c r="AID81" s="0"/>
      <c r="AIE81" s="0"/>
      <c r="AIF81" s="0"/>
      <c r="AIG81" s="0"/>
      <c r="AIH81" s="0"/>
      <c r="AII81" s="0"/>
      <c r="AIJ81" s="0"/>
      <c r="AIK81" s="0"/>
      <c r="AIL81" s="0"/>
      <c r="AIM81" s="0"/>
      <c r="AIN81" s="0"/>
      <c r="AIO81" s="0"/>
      <c r="AIP81" s="0"/>
      <c r="AIQ81" s="0"/>
      <c r="AIR81" s="0"/>
      <c r="AIS81" s="0"/>
      <c r="AIT81" s="0"/>
      <c r="AIU81" s="0"/>
      <c r="AIV81" s="0"/>
      <c r="AIW81" s="0"/>
      <c r="AIX81" s="0"/>
      <c r="AIY81" s="0"/>
      <c r="AIZ81" s="0"/>
      <c r="AJA81" s="0"/>
      <c r="AJB81" s="0"/>
      <c r="AJC81" s="0"/>
      <c r="AJD81" s="0"/>
      <c r="AJE81" s="0"/>
      <c r="AJF81" s="0"/>
      <c r="AJG81" s="0"/>
      <c r="AJH81" s="0"/>
      <c r="AJI81" s="0"/>
      <c r="AJJ81" s="0"/>
      <c r="AJK81" s="0"/>
      <c r="AJL81" s="0"/>
      <c r="AJM81" s="0"/>
      <c r="AJN81" s="0"/>
      <c r="AJO81" s="0"/>
      <c r="AJP81" s="0"/>
      <c r="AJQ81" s="0"/>
      <c r="AJR81" s="0"/>
      <c r="AJS81" s="0"/>
      <c r="AJT81" s="0"/>
      <c r="AJU81" s="0"/>
      <c r="AJV81" s="0"/>
      <c r="AJW81" s="0"/>
      <c r="AJX81" s="0"/>
      <c r="AJY81" s="0"/>
      <c r="AJZ81" s="0"/>
      <c r="AKA81" s="0"/>
      <c r="AKB81" s="0"/>
      <c r="AKC81" s="0"/>
      <c r="AKD81" s="0"/>
      <c r="AKE81" s="0"/>
      <c r="AKF81" s="0"/>
      <c r="AKG81" s="0"/>
      <c r="AKH81" s="0"/>
      <c r="AKI81" s="0"/>
      <c r="AKJ81" s="0"/>
      <c r="AKK81" s="0"/>
      <c r="AKL81" s="0"/>
      <c r="AKM81" s="0"/>
      <c r="AKN81" s="0"/>
      <c r="AKO81" s="0"/>
      <c r="AKP81" s="0"/>
      <c r="AKQ81" s="0"/>
      <c r="AKR81" s="0"/>
      <c r="AKS81" s="0"/>
      <c r="AKT81" s="0"/>
      <c r="AKU81" s="0"/>
      <c r="AKV81" s="0"/>
      <c r="AKW81" s="0"/>
      <c r="AKX81" s="0"/>
      <c r="AKY81" s="0"/>
      <c r="AKZ81" s="0"/>
      <c r="ALA81" s="0"/>
      <c r="ALB81" s="0"/>
      <c r="ALC81" s="0"/>
      <c r="ALD81" s="0"/>
      <c r="ALE81" s="0"/>
      <c r="ALF81" s="0"/>
      <c r="ALG81" s="0"/>
      <c r="ALH81" s="0"/>
      <c r="ALI81" s="0"/>
      <c r="ALJ81" s="0"/>
      <c r="ALK81" s="0"/>
      <c r="ALL81" s="0"/>
      <c r="ALM81" s="0"/>
      <c r="ALN81" s="0"/>
      <c r="ALO81" s="0"/>
      <c r="ALP81" s="0"/>
      <c r="ALQ81" s="0"/>
      <c r="ALR81" s="0"/>
      <c r="ALS81" s="0"/>
      <c r="ALT81" s="0"/>
      <c r="ALU81" s="0"/>
      <c r="ALV81" s="0"/>
      <c r="ALW81" s="0"/>
      <c r="ALX81" s="0"/>
      <c r="ALY81" s="0"/>
      <c r="ALZ81" s="0"/>
      <c r="AMA81" s="0"/>
      <c r="AMB81" s="0"/>
      <c r="AMC81" s="0"/>
      <c r="AMD81" s="0"/>
      <c r="AME81" s="0"/>
      <c r="AMF81" s="0"/>
      <c r="AMG81" s="0"/>
      <c r="AMH81" s="0"/>
      <c r="AMI81" s="0"/>
      <c r="AMJ81" s="0"/>
    </row>
    <row r="82" s="3" customFormat="true" ht="12.8" hidden="false" customHeight="false" outlineLevel="0" collapsed="false">
      <c r="A82" s="3" t="s">
        <v>32</v>
      </c>
      <c r="F82" s="5" t="n">
        <f aca="false">AVERAGE(F48:F81)</f>
        <v>9.52941176470588</v>
      </c>
      <c r="G82" s="5" t="n">
        <f aca="false">AVERAGE(G48:G81)</f>
        <v>3762997.47058823</v>
      </c>
      <c r="H82" s="5" t="n">
        <f aca="false">AVERAGE(H48:H81)</f>
        <v>3340717.64705882</v>
      </c>
      <c r="I82" s="5" t="n">
        <f aca="false">AVERAGE(I48:I81)</f>
        <v>0.08</v>
      </c>
      <c r="J82" s="6" t="n">
        <f aca="false">AVERAGE(J48:J81)</f>
        <v>0.00148467775909426</v>
      </c>
      <c r="K82" s="5" t="n">
        <f aca="false">AVERAGE(K48:K81)</f>
        <v>35.5785294117647</v>
      </c>
      <c r="L82" s="2"/>
      <c r="M82" s="2"/>
      <c r="N82" s="2"/>
    </row>
    <row r="83" s="3" customFormat="true" ht="12.8" hidden="false" customHeight="false" outlineLevel="0" collapsed="false">
      <c r="A83" s="3" t="s">
        <v>33</v>
      </c>
      <c r="F83" s="5" t="n">
        <f aca="false">STDEV(F48:F81)</f>
        <v>8.21726118981718</v>
      </c>
      <c r="G83" s="5" t="n">
        <f aca="false">STDEV(G48:G81)</f>
        <v>1118249.03642726</v>
      </c>
      <c r="H83" s="5" t="n">
        <f aca="false">STDEV(H48:H81)</f>
        <v>1025566.558478</v>
      </c>
      <c r="I83" s="5" t="n">
        <f aca="false">STDEV(I48:I81)</f>
        <v>0.104359518449009</v>
      </c>
      <c r="J83" s="6" t="n">
        <f aca="false">STDEV(J48:J81)</f>
        <v>0.00137640374679354</v>
      </c>
      <c r="K83" s="5" t="n">
        <f aca="false">STDEV(K48:K81)</f>
        <v>17.7527488494382</v>
      </c>
      <c r="L83" s="2"/>
      <c r="M83" s="2"/>
      <c r="N83" s="2"/>
    </row>
    <row r="84" s="2" customFormat="true" ht="12.8" hidden="false" customHeight="false" outlineLevel="0" collapsed="false">
      <c r="A84" s="3" t="s">
        <v>34</v>
      </c>
      <c r="B84" s="3"/>
      <c r="C84" s="3"/>
      <c r="D84" s="3"/>
      <c r="E84" s="3"/>
      <c r="F84" s="3" t="n">
        <f aca="false">MEDIAN(F48:F81)</f>
        <v>6.815</v>
      </c>
      <c r="G84" s="3" t="n">
        <f aca="false">MEDIAN(G48:G81)</f>
        <v>3763488.5</v>
      </c>
      <c r="H84" s="3" t="n">
        <f aca="false">MEDIAN(H48:H81)</f>
        <v>3328896</v>
      </c>
      <c r="I84" s="3" t="n">
        <f aca="false">MEDIAN(I48:I81)</f>
        <v>0.045</v>
      </c>
      <c r="J84" s="6" t="n">
        <f aca="false">MEDIAN(J48:J81)</f>
        <v>0.00101537792264885</v>
      </c>
      <c r="K84" s="3" t="n">
        <f aca="false">MEDIAN(K48:K81)</f>
        <v>42.01</v>
      </c>
    </row>
    <row r="85" s="1" customFormat="true" ht="12.8" hidden="false" customHeight="false" outlineLevel="0" collapsed="false">
      <c r="A85" s="3" t="s">
        <v>35</v>
      </c>
      <c r="F85" s="3" t="n">
        <f aca="false">_xlfn.QUARTILE.INC(F48:F81,3)-_xlfn.QUARTILE.INC(F48:F81,1)</f>
        <v>7</v>
      </c>
      <c r="G85" s="3" t="n">
        <f aca="false">_xlfn.QUARTILE.INC(G48:G81,3)-_xlfn.QUARTILE.INC(G48:G81,1)</f>
        <v>1239444.25</v>
      </c>
      <c r="H85" s="3" t="n">
        <f aca="false">_xlfn.QUARTILE.INC(H48:H81,3)-_xlfn.QUARTILE.INC(H48:H81,1)</f>
        <v>1154868.75</v>
      </c>
      <c r="I85" s="3" t="n">
        <f aca="false">_xlfn.QUARTILE.INC(I48:I81,3)-_xlfn.QUARTILE.INC(I48:I81,1)</f>
        <v>0.04</v>
      </c>
      <c r="J85" s="6" t="n">
        <f aca="false">_xlfn.QUARTILE.INC(J48:J81,3)-_xlfn.QUARTILE.INC(J48:J81,1)</f>
        <v>0.00171846673911133</v>
      </c>
      <c r="K85" s="3" t="n">
        <f aca="false">_xlfn.QUARTILE.INC(K48:K81,3)-_xlfn.QUARTILE.INC(K48:K81,1)</f>
        <v>30.5525</v>
      </c>
    </row>
    <row r="86" s="2" customFormat="true" ht="12.8" hidden="false" customHeight="false" outlineLevel="0" collapsed="false">
      <c r="J86" s="9"/>
    </row>
    <row r="87" s="1" customFormat="true" ht="12.8" hidden="false" customHeight="false" outlineLevel="0" collapsed="false">
      <c r="A87" s="1" t="s">
        <v>101</v>
      </c>
      <c r="B87" s="1" t="s">
        <v>102</v>
      </c>
      <c r="C87" s="1" t="s">
        <v>38</v>
      </c>
      <c r="D87" s="1" t="s">
        <v>14</v>
      </c>
      <c r="E87" s="1" t="n">
        <v>45</v>
      </c>
      <c r="F87" s="7" t="n">
        <v>35.6</v>
      </c>
      <c r="G87" s="1" t="n">
        <v>3337770</v>
      </c>
      <c r="H87" s="1" t="n">
        <v>3178434</v>
      </c>
      <c r="I87" s="1" t="n">
        <v>0.02</v>
      </c>
      <c r="J87" s="10"/>
      <c r="K87" s="1" t="n">
        <v>21.69</v>
      </c>
      <c r="L87" s="7"/>
      <c r="M87" s="7"/>
      <c r="N87" s="2"/>
    </row>
    <row r="88" customFormat="false" ht="13.8" hidden="false" customHeight="false" outlineLevel="0" collapsed="false">
      <c r="A88" s="1" t="s">
        <v>103</v>
      </c>
      <c r="B88" s="1" t="s">
        <v>102</v>
      </c>
      <c r="C88" s="1" t="s">
        <v>42</v>
      </c>
      <c r="D88" s="1" t="s">
        <v>14</v>
      </c>
      <c r="E88" s="1" t="n">
        <v>43</v>
      </c>
      <c r="F88" s="2" t="s">
        <v>43</v>
      </c>
      <c r="G88" s="1" t="n">
        <v>1656916</v>
      </c>
      <c r="H88" s="1" t="n">
        <v>1581757</v>
      </c>
      <c r="I88" s="1" t="n">
        <v>0.01</v>
      </c>
      <c r="J88" s="10"/>
      <c r="K88" s="1" t="n">
        <v>81.98</v>
      </c>
      <c r="L88" s="2"/>
      <c r="M88" s="2"/>
      <c r="N88" s="2"/>
      <c r="O88" s="0"/>
      <c r="P88" s="0"/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AB88" s="0"/>
      <c r="AC88" s="0"/>
      <c r="AD88" s="0"/>
      <c r="AE88" s="0"/>
      <c r="AF88" s="0"/>
      <c r="AG88" s="0"/>
      <c r="AH88" s="0"/>
      <c r="AI88" s="0"/>
      <c r="AJ88" s="0"/>
      <c r="AK88" s="0"/>
      <c r="AL88" s="0"/>
      <c r="AM88" s="0"/>
      <c r="AN88" s="0"/>
      <c r="AO88" s="0"/>
      <c r="AP88" s="0"/>
      <c r="AQ88" s="0"/>
      <c r="AR88" s="0"/>
      <c r="AS88" s="0"/>
      <c r="AT88" s="0"/>
      <c r="AU88" s="0"/>
      <c r="AV88" s="0"/>
      <c r="AW88" s="0"/>
      <c r="AX88" s="0"/>
      <c r="AY88" s="0"/>
      <c r="AZ88" s="0"/>
      <c r="BA88" s="0"/>
      <c r="BB88" s="0"/>
      <c r="BC88" s="0"/>
      <c r="BD88" s="0"/>
      <c r="BE88" s="0"/>
      <c r="BF88" s="0"/>
      <c r="BG88" s="0"/>
      <c r="BH88" s="0"/>
      <c r="BI88" s="0"/>
      <c r="BJ88" s="0"/>
      <c r="BK88" s="0"/>
      <c r="BL88" s="0"/>
      <c r="BM88" s="0"/>
      <c r="BN88" s="0"/>
      <c r="BO88" s="0"/>
      <c r="BP88" s="0"/>
      <c r="BQ88" s="0"/>
      <c r="BR88" s="0"/>
      <c r="BS88" s="0"/>
      <c r="BT88" s="0"/>
      <c r="BU88" s="0"/>
      <c r="BV88" s="0"/>
      <c r="BW88" s="0"/>
      <c r="BX88" s="0"/>
      <c r="BY88" s="0"/>
      <c r="BZ88" s="0"/>
      <c r="CA88" s="0"/>
      <c r="CB88" s="0"/>
      <c r="CC88" s="0"/>
      <c r="CD88" s="0"/>
      <c r="CE88" s="0"/>
      <c r="CF88" s="0"/>
      <c r="CG88" s="0"/>
      <c r="CH88" s="0"/>
      <c r="CI88" s="0"/>
      <c r="CJ88" s="0"/>
      <c r="CK88" s="0"/>
      <c r="CL88" s="0"/>
      <c r="CM88" s="0"/>
      <c r="CN88" s="0"/>
      <c r="CO88" s="0"/>
      <c r="CP88" s="0"/>
      <c r="CQ88" s="0"/>
      <c r="CR88" s="0"/>
      <c r="CS88" s="0"/>
      <c r="CT88" s="0"/>
      <c r="CU88" s="0"/>
      <c r="CV88" s="0"/>
      <c r="CW88" s="0"/>
      <c r="CX88" s="0"/>
      <c r="CY88" s="0"/>
      <c r="CZ88" s="0"/>
      <c r="DA88" s="0"/>
      <c r="DB88" s="0"/>
      <c r="DC88" s="0"/>
      <c r="DD88" s="0"/>
      <c r="DE88" s="0"/>
      <c r="DF88" s="0"/>
      <c r="DG88" s="0"/>
      <c r="DH88" s="0"/>
      <c r="DI88" s="0"/>
      <c r="DJ88" s="0"/>
      <c r="DK88" s="0"/>
      <c r="DL88" s="0"/>
      <c r="DM88" s="0"/>
      <c r="DN88" s="0"/>
      <c r="DO88" s="0"/>
      <c r="DP88" s="0"/>
      <c r="DQ88" s="0"/>
      <c r="DR88" s="0"/>
      <c r="DS88" s="0"/>
      <c r="DT88" s="0"/>
      <c r="DU88" s="0"/>
      <c r="DV88" s="0"/>
      <c r="DW88" s="0"/>
      <c r="DX88" s="0"/>
      <c r="DY88" s="0"/>
      <c r="DZ88" s="0"/>
      <c r="EA88" s="0"/>
      <c r="EB88" s="0"/>
      <c r="EC88" s="0"/>
      <c r="ED88" s="0"/>
      <c r="EE88" s="0"/>
      <c r="EF88" s="0"/>
      <c r="EG88" s="0"/>
      <c r="EH88" s="0"/>
      <c r="EI88" s="0"/>
      <c r="EJ88" s="0"/>
      <c r="EK88" s="0"/>
      <c r="EL88" s="0"/>
      <c r="EM88" s="0"/>
      <c r="EN88" s="0"/>
      <c r="EO88" s="0"/>
      <c r="EP88" s="0"/>
      <c r="EQ88" s="0"/>
      <c r="ER88" s="0"/>
      <c r="ES88" s="0"/>
      <c r="ET88" s="0"/>
      <c r="EU88" s="0"/>
      <c r="EV88" s="0"/>
      <c r="EW88" s="0"/>
      <c r="EX88" s="0"/>
      <c r="EY88" s="0"/>
      <c r="EZ88" s="0"/>
      <c r="FA88" s="0"/>
      <c r="FB88" s="0"/>
      <c r="FC88" s="0"/>
      <c r="FD88" s="0"/>
      <c r="FE88" s="0"/>
      <c r="FF88" s="0"/>
      <c r="FG88" s="0"/>
      <c r="FH88" s="0"/>
      <c r="FI88" s="0"/>
      <c r="FJ88" s="0"/>
      <c r="FK88" s="0"/>
      <c r="FL88" s="0"/>
      <c r="FM88" s="0"/>
      <c r="FN88" s="0"/>
      <c r="FO88" s="0"/>
      <c r="FP88" s="0"/>
      <c r="FQ88" s="0"/>
      <c r="FR88" s="0"/>
      <c r="FS88" s="0"/>
      <c r="FT88" s="0"/>
      <c r="FU88" s="0"/>
      <c r="FV88" s="0"/>
      <c r="FW88" s="0"/>
      <c r="FX88" s="0"/>
      <c r="FY88" s="0"/>
      <c r="FZ88" s="0"/>
      <c r="GA88" s="0"/>
      <c r="GB88" s="0"/>
      <c r="GC88" s="0"/>
      <c r="GD88" s="0"/>
      <c r="GE88" s="0"/>
      <c r="GF88" s="0"/>
      <c r="GG88" s="0"/>
      <c r="GH88" s="0"/>
      <c r="GI88" s="0"/>
      <c r="GJ88" s="0"/>
      <c r="GK88" s="0"/>
      <c r="GL88" s="0"/>
      <c r="GM88" s="0"/>
      <c r="GN88" s="0"/>
      <c r="GO88" s="0"/>
      <c r="GP88" s="0"/>
      <c r="GQ88" s="0"/>
      <c r="GR88" s="0"/>
      <c r="GS88" s="0"/>
      <c r="GT88" s="0"/>
      <c r="GU88" s="0"/>
      <c r="GV88" s="0"/>
      <c r="GW88" s="0"/>
      <c r="GX88" s="0"/>
      <c r="GY88" s="0"/>
      <c r="GZ88" s="0"/>
      <c r="HA88" s="0"/>
      <c r="HB88" s="0"/>
      <c r="HC88" s="0"/>
      <c r="HD88" s="0"/>
      <c r="HE88" s="0"/>
      <c r="HF88" s="0"/>
      <c r="HG88" s="0"/>
      <c r="HH88" s="0"/>
      <c r="HI88" s="0"/>
      <c r="HJ88" s="0"/>
      <c r="HK88" s="0"/>
      <c r="HL88" s="0"/>
      <c r="HM88" s="0"/>
      <c r="HN88" s="0"/>
      <c r="HO88" s="0"/>
      <c r="HP88" s="0"/>
      <c r="HQ88" s="0"/>
      <c r="HR88" s="0"/>
      <c r="HS88" s="0"/>
      <c r="HT88" s="0"/>
      <c r="HU88" s="0"/>
      <c r="HV88" s="0"/>
      <c r="HW88" s="0"/>
      <c r="HX88" s="0"/>
      <c r="HY88" s="0"/>
      <c r="HZ88" s="0"/>
      <c r="IA88" s="0"/>
      <c r="IB88" s="0"/>
      <c r="IC88" s="0"/>
      <c r="ID88" s="0"/>
      <c r="IE88" s="0"/>
      <c r="IF88" s="0"/>
      <c r="IG88" s="0"/>
      <c r="IH88" s="0"/>
      <c r="II88" s="0"/>
      <c r="IJ88" s="0"/>
      <c r="IK88" s="0"/>
      <c r="IL88" s="0"/>
      <c r="IM88" s="0"/>
      <c r="IN88" s="0"/>
      <c r="IO88" s="0"/>
      <c r="IP88" s="0"/>
      <c r="IQ88" s="0"/>
      <c r="IR88" s="0"/>
      <c r="IS88" s="0"/>
      <c r="IT88" s="0"/>
      <c r="IU88" s="0"/>
      <c r="IV88" s="0"/>
      <c r="IW88" s="0"/>
      <c r="IX88" s="0"/>
      <c r="IY88" s="0"/>
      <c r="IZ88" s="0"/>
      <c r="JA88" s="0"/>
      <c r="JB88" s="0"/>
      <c r="JC88" s="0"/>
      <c r="JD88" s="0"/>
      <c r="JE88" s="0"/>
      <c r="JF88" s="0"/>
      <c r="JG88" s="0"/>
      <c r="JH88" s="0"/>
      <c r="JI88" s="0"/>
      <c r="JJ88" s="0"/>
      <c r="JK88" s="0"/>
      <c r="JL88" s="0"/>
      <c r="JM88" s="0"/>
      <c r="JN88" s="0"/>
      <c r="JO88" s="0"/>
      <c r="JP88" s="0"/>
      <c r="JQ88" s="0"/>
      <c r="JR88" s="0"/>
      <c r="JS88" s="0"/>
      <c r="JT88" s="0"/>
      <c r="JU88" s="0"/>
      <c r="JV88" s="0"/>
      <c r="JW88" s="0"/>
      <c r="JX88" s="0"/>
      <c r="JY88" s="0"/>
      <c r="JZ88" s="0"/>
      <c r="KA88" s="0"/>
      <c r="KB88" s="0"/>
      <c r="KC88" s="0"/>
      <c r="KD88" s="0"/>
      <c r="KE88" s="0"/>
      <c r="KF88" s="0"/>
      <c r="KG88" s="0"/>
      <c r="KH88" s="0"/>
      <c r="KI88" s="0"/>
      <c r="KJ88" s="0"/>
      <c r="KK88" s="0"/>
      <c r="KL88" s="0"/>
      <c r="KM88" s="0"/>
      <c r="KN88" s="0"/>
      <c r="KO88" s="0"/>
      <c r="KP88" s="0"/>
      <c r="KQ88" s="0"/>
      <c r="KR88" s="0"/>
      <c r="KS88" s="0"/>
      <c r="KT88" s="0"/>
      <c r="KU88" s="0"/>
      <c r="KV88" s="0"/>
      <c r="KW88" s="0"/>
      <c r="KX88" s="0"/>
      <c r="KY88" s="0"/>
      <c r="KZ88" s="0"/>
      <c r="LA88" s="0"/>
      <c r="LB88" s="0"/>
      <c r="LC88" s="0"/>
      <c r="LD88" s="0"/>
      <c r="LE88" s="0"/>
      <c r="LF88" s="0"/>
      <c r="LG88" s="0"/>
      <c r="LH88" s="0"/>
      <c r="LI88" s="0"/>
      <c r="LJ88" s="0"/>
      <c r="LK88" s="0"/>
      <c r="LL88" s="0"/>
      <c r="LM88" s="0"/>
      <c r="LN88" s="0"/>
      <c r="LO88" s="0"/>
      <c r="LP88" s="0"/>
      <c r="LQ88" s="0"/>
      <c r="LR88" s="0"/>
      <c r="LS88" s="0"/>
      <c r="LT88" s="0"/>
      <c r="LU88" s="0"/>
      <c r="LV88" s="0"/>
      <c r="LW88" s="0"/>
      <c r="LX88" s="0"/>
      <c r="LY88" s="0"/>
      <c r="LZ88" s="0"/>
      <c r="MA88" s="0"/>
      <c r="MB88" s="0"/>
      <c r="MC88" s="0"/>
      <c r="MD88" s="0"/>
      <c r="ME88" s="0"/>
      <c r="MF88" s="0"/>
      <c r="MG88" s="0"/>
      <c r="MH88" s="0"/>
      <c r="MI88" s="0"/>
      <c r="MJ88" s="0"/>
      <c r="MK88" s="0"/>
      <c r="ML88" s="0"/>
      <c r="MM88" s="0"/>
      <c r="MN88" s="0"/>
      <c r="MO88" s="0"/>
      <c r="MP88" s="0"/>
      <c r="MQ88" s="0"/>
      <c r="MR88" s="0"/>
      <c r="MS88" s="0"/>
      <c r="MT88" s="0"/>
      <c r="MU88" s="0"/>
      <c r="MV88" s="0"/>
      <c r="MW88" s="0"/>
      <c r="MX88" s="0"/>
      <c r="MY88" s="0"/>
      <c r="MZ88" s="0"/>
      <c r="NA88" s="0"/>
      <c r="NB88" s="0"/>
      <c r="NC88" s="0"/>
      <c r="ND88" s="0"/>
      <c r="NE88" s="0"/>
      <c r="NF88" s="0"/>
      <c r="NG88" s="0"/>
      <c r="NH88" s="0"/>
      <c r="NI88" s="0"/>
      <c r="NJ88" s="0"/>
      <c r="NK88" s="0"/>
      <c r="NL88" s="0"/>
      <c r="NM88" s="0"/>
      <c r="NN88" s="0"/>
      <c r="NO88" s="0"/>
      <c r="NP88" s="0"/>
      <c r="NQ88" s="0"/>
      <c r="NR88" s="0"/>
      <c r="NS88" s="0"/>
      <c r="NT88" s="0"/>
      <c r="NU88" s="0"/>
      <c r="NV88" s="0"/>
      <c r="NW88" s="0"/>
      <c r="NX88" s="0"/>
      <c r="NY88" s="0"/>
      <c r="NZ88" s="0"/>
      <c r="OA88" s="0"/>
      <c r="OB88" s="0"/>
      <c r="OC88" s="0"/>
      <c r="OD88" s="0"/>
      <c r="OE88" s="0"/>
      <c r="OF88" s="0"/>
      <c r="OG88" s="0"/>
      <c r="OH88" s="0"/>
      <c r="OI88" s="0"/>
      <c r="OJ88" s="0"/>
      <c r="OK88" s="0"/>
      <c r="OL88" s="0"/>
      <c r="OM88" s="0"/>
      <c r="ON88" s="0"/>
      <c r="OO88" s="0"/>
      <c r="OP88" s="0"/>
      <c r="OQ88" s="0"/>
      <c r="OR88" s="0"/>
      <c r="OS88" s="0"/>
      <c r="OT88" s="0"/>
      <c r="OU88" s="0"/>
      <c r="OV88" s="0"/>
      <c r="OW88" s="0"/>
      <c r="OX88" s="0"/>
      <c r="OY88" s="0"/>
      <c r="OZ88" s="0"/>
      <c r="PA88" s="0"/>
      <c r="PB88" s="0"/>
      <c r="PC88" s="0"/>
      <c r="PD88" s="0"/>
      <c r="PE88" s="0"/>
      <c r="PF88" s="0"/>
      <c r="PG88" s="0"/>
      <c r="PH88" s="0"/>
      <c r="PI88" s="0"/>
      <c r="PJ88" s="0"/>
      <c r="PK88" s="0"/>
      <c r="PL88" s="0"/>
      <c r="PM88" s="0"/>
      <c r="PN88" s="0"/>
      <c r="PO88" s="0"/>
      <c r="PP88" s="0"/>
      <c r="PQ88" s="0"/>
      <c r="PR88" s="0"/>
      <c r="PS88" s="0"/>
      <c r="PT88" s="0"/>
      <c r="PU88" s="0"/>
      <c r="PV88" s="0"/>
      <c r="PW88" s="0"/>
      <c r="PX88" s="0"/>
      <c r="PY88" s="0"/>
      <c r="PZ88" s="0"/>
      <c r="QA88" s="0"/>
      <c r="QB88" s="0"/>
      <c r="QC88" s="0"/>
      <c r="QD88" s="0"/>
      <c r="QE88" s="0"/>
      <c r="QF88" s="0"/>
      <c r="QG88" s="0"/>
      <c r="QH88" s="0"/>
      <c r="QI88" s="0"/>
      <c r="QJ88" s="0"/>
      <c r="QK88" s="0"/>
      <c r="QL88" s="0"/>
      <c r="QM88" s="0"/>
      <c r="QN88" s="0"/>
      <c r="QO88" s="0"/>
      <c r="QP88" s="0"/>
      <c r="QQ88" s="0"/>
      <c r="QR88" s="0"/>
      <c r="QS88" s="0"/>
      <c r="QT88" s="0"/>
      <c r="QU88" s="0"/>
      <c r="QV88" s="0"/>
      <c r="QW88" s="0"/>
      <c r="QX88" s="0"/>
      <c r="QY88" s="0"/>
      <c r="QZ88" s="0"/>
      <c r="RA88" s="0"/>
      <c r="RB88" s="0"/>
      <c r="RC88" s="0"/>
      <c r="RD88" s="0"/>
      <c r="RE88" s="0"/>
      <c r="RF88" s="0"/>
      <c r="RG88" s="0"/>
      <c r="RH88" s="0"/>
      <c r="RI88" s="0"/>
      <c r="RJ88" s="0"/>
      <c r="RK88" s="0"/>
      <c r="RL88" s="0"/>
      <c r="RM88" s="0"/>
      <c r="RN88" s="0"/>
      <c r="RO88" s="0"/>
      <c r="RP88" s="0"/>
      <c r="RQ88" s="0"/>
      <c r="RR88" s="0"/>
      <c r="RS88" s="0"/>
      <c r="RT88" s="0"/>
      <c r="RU88" s="0"/>
      <c r="RV88" s="0"/>
      <c r="RW88" s="0"/>
      <c r="RX88" s="0"/>
      <c r="RY88" s="0"/>
      <c r="RZ88" s="0"/>
      <c r="SA88" s="0"/>
      <c r="SB88" s="0"/>
      <c r="SC88" s="0"/>
      <c r="SD88" s="0"/>
      <c r="SE88" s="0"/>
      <c r="SF88" s="0"/>
      <c r="SG88" s="0"/>
      <c r="SH88" s="0"/>
      <c r="SI88" s="0"/>
      <c r="SJ88" s="0"/>
      <c r="SK88" s="0"/>
      <c r="SL88" s="0"/>
      <c r="SM88" s="0"/>
      <c r="SN88" s="0"/>
      <c r="SO88" s="0"/>
      <c r="SP88" s="0"/>
      <c r="SQ88" s="0"/>
      <c r="SR88" s="0"/>
      <c r="SS88" s="0"/>
      <c r="ST88" s="0"/>
      <c r="SU88" s="0"/>
      <c r="SV88" s="0"/>
      <c r="SW88" s="0"/>
      <c r="SX88" s="0"/>
      <c r="SY88" s="0"/>
      <c r="SZ88" s="0"/>
      <c r="TA88" s="0"/>
      <c r="TB88" s="0"/>
      <c r="TC88" s="0"/>
      <c r="TD88" s="0"/>
      <c r="TE88" s="0"/>
      <c r="TF88" s="0"/>
      <c r="TG88" s="0"/>
      <c r="TH88" s="0"/>
      <c r="TI88" s="0"/>
      <c r="TJ88" s="0"/>
      <c r="TK88" s="0"/>
      <c r="TL88" s="0"/>
      <c r="TM88" s="0"/>
      <c r="TN88" s="0"/>
      <c r="TO88" s="0"/>
      <c r="TP88" s="0"/>
      <c r="TQ88" s="0"/>
      <c r="TR88" s="0"/>
      <c r="TS88" s="0"/>
      <c r="TT88" s="0"/>
      <c r="TU88" s="0"/>
      <c r="TV88" s="0"/>
      <c r="TW88" s="0"/>
      <c r="TX88" s="0"/>
      <c r="TY88" s="0"/>
      <c r="TZ88" s="0"/>
      <c r="UA88" s="0"/>
      <c r="UB88" s="0"/>
      <c r="UC88" s="0"/>
      <c r="UD88" s="0"/>
      <c r="UE88" s="0"/>
      <c r="UF88" s="0"/>
      <c r="UG88" s="0"/>
      <c r="UH88" s="0"/>
      <c r="UI88" s="0"/>
      <c r="UJ88" s="0"/>
      <c r="UK88" s="0"/>
      <c r="UL88" s="0"/>
      <c r="UM88" s="0"/>
      <c r="UN88" s="0"/>
      <c r="UO88" s="0"/>
      <c r="UP88" s="0"/>
      <c r="UQ88" s="0"/>
      <c r="UR88" s="0"/>
      <c r="US88" s="0"/>
      <c r="UT88" s="0"/>
      <c r="UU88" s="0"/>
      <c r="UV88" s="0"/>
      <c r="UW88" s="0"/>
      <c r="UX88" s="0"/>
      <c r="UY88" s="0"/>
      <c r="UZ88" s="0"/>
      <c r="VA88" s="0"/>
      <c r="VB88" s="0"/>
      <c r="VC88" s="0"/>
      <c r="VD88" s="0"/>
      <c r="VE88" s="0"/>
      <c r="VF88" s="0"/>
      <c r="VG88" s="0"/>
      <c r="VH88" s="0"/>
      <c r="VI88" s="0"/>
      <c r="VJ88" s="0"/>
      <c r="VK88" s="0"/>
      <c r="VL88" s="0"/>
      <c r="VM88" s="0"/>
      <c r="VN88" s="0"/>
      <c r="VO88" s="0"/>
      <c r="VP88" s="0"/>
      <c r="VQ88" s="0"/>
      <c r="VR88" s="0"/>
      <c r="VS88" s="0"/>
      <c r="VT88" s="0"/>
      <c r="VU88" s="0"/>
      <c r="VV88" s="0"/>
      <c r="VW88" s="0"/>
      <c r="VX88" s="0"/>
      <c r="VY88" s="0"/>
      <c r="VZ88" s="0"/>
      <c r="WA88" s="0"/>
      <c r="WB88" s="0"/>
      <c r="WC88" s="0"/>
      <c r="WD88" s="0"/>
      <c r="WE88" s="0"/>
      <c r="WF88" s="0"/>
      <c r="WG88" s="0"/>
      <c r="WH88" s="0"/>
      <c r="WI88" s="0"/>
      <c r="WJ88" s="0"/>
      <c r="WK88" s="0"/>
      <c r="WL88" s="0"/>
      <c r="WM88" s="0"/>
      <c r="WN88" s="0"/>
      <c r="WO88" s="0"/>
      <c r="WP88" s="0"/>
      <c r="WQ88" s="0"/>
      <c r="WR88" s="0"/>
      <c r="WS88" s="0"/>
      <c r="WT88" s="0"/>
      <c r="WU88" s="0"/>
      <c r="WV88" s="0"/>
      <c r="WW88" s="0"/>
      <c r="WX88" s="0"/>
      <c r="WY88" s="0"/>
      <c r="WZ88" s="0"/>
      <c r="XA88" s="0"/>
      <c r="XB88" s="0"/>
      <c r="XC88" s="0"/>
      <c r="XD88" s="0"/>
      <c r="XE88" s="0"/>
      <c r="XF88" s="0"/>
      <c r="XG88" s="0"/>
      <c r="XH88" s="0"/>
      <c r="XI88" s="0"/>
      <c r="XJ88" s="0"/>
      <c r="XK88" s="0"/>
      <c r="XL88" s="0"/>
      <c r="XM88" s="0"/>
      <c r="XN88" s="0"/>
      <c r="XO88" s="0"/>
      <c r="XP88" s="0"/>
      <c r="XQ88" s="0"/>
      <c r="XR88" s="0"/>
      <c r="XS88" s="0"/>
      <c r="XT88" s="0"/>
      <c r="XU88" s="0"/>
      <c r="XV88" s="0"/>
      <c r="XW88" s="0"/>
      <c r="XX88" s="0"/>
      <c r="XY88" s="0"/>
      <c r="XZ88" s="0"/>
      <c r="YA88" s="0"/>
      <c r="YB88" s="0"/>
      <c r="YC88" s="0"/>
      <c r="YD88" s="0"/>
      <c r="YE88" s="0"/>
      <c r="YF88" s="0"/>
      <c r="YG88" s="0"/>
      <c r="YH88" s="0"/>
      <c r="YI88" s="0"/>
      <c r="YJ88" s="0"/>
      <c r="YK88" s="0"/>
      <c r="YL88" s="0"/>
      <c r="YM88" s="0"/>
      <c r="YN88" s="0"/>
      <c r="YO88" s="0"/>
      <c r="YP88" s="0"/>
      <c r="YQ88" s="0"/>
      <c r="YR88" s="0"/>
      <c r="YS88" s="0"/>
      <c r="YT88" s="0"/>
      <c r="YU88" s="0"/>
      <c r="YV88" s="0"/>
      <c r="YW88" s="0"/>
      <c r="YX88" s="0"/>
      <c r="YY88" s="0"/>
      <c r="YZ88" s="0"/>
      <c r="ZA88" s="0"/>
      <c r="ZB88" s="0"/>
      <c r="ZC88" s="0"/>
      <c r="ZD88" s="0"/>
      <c r="ZE88" s="0"/>
      <c r="ZF88" s="0"/>
      <c r="ZG88" s="0"/>
      <c r="ZH88" s="0"/>
      <c r="ZI88" s="0"/>
      <c r="ZJ88" s="0"/>
      <c r="ZK88" s="0"/>
      <c r="ZL88" s="0"/>
      <c r="ZM88" s="0"/>
      <c r="ZN88" s="0"/>
      <c r="ZO88" s="0"/>
      <c r="ZP88" s="0"/>
      <c r="ZQ88" s="0"/>
      <c r="ZR88" s="0"/>
      <c r="ZS88" s="0"/>
      <c r="ZT88" s="0"/>
      <c r="ZU88" s="0"/>
      <c r="ZV88" s="0"/>
      <c r="ZW88" s="0"/>
      <c r="ZX88" s="0"/>
      <c r="ZY88" s="0"/>
      <c r="ZZ88" s="0"/>
      <c r="AAA88" s="0"/>
      <c r="AAB88" s="0"/>
      <c r="AAC88" s="0"/>
      <c r="AAD88" s="0"/>
      <c r="AAE88" s="0"/>
      <c r="AAF88" s="0"/>
      <c r="AAG88" s="0"/>
      <c r="AAH88" s="0"/>
      <c r="AAI88" s="0"/>
      <c r="AAJ88" s="0"/>
      <c r="AAK88" s="0"/>
      <c r="AAL88" s="0"/>
      <c r="AAM88" s="0"/>
      <c r="AAN88" s="0"/>
      <c r="AAO88" s="0"/>
      <c r="AAP88" s="0"/>
      <c r="AAQ88" s="0"/>
      <c r="AAR88" s="0"/>
      <c r="AAS88" s="0"/>
      <c r="AAT88" s="0"/>
      <c r="AAU88" s="0"/>
      <c r="AAV88" s="0"/>
      <c r="AAW88" s="0"/>
      <c r="AAX88" s="0"/>
      <c r="AAY88" s="0"/>
      <c r="AAZ88" s="0"/>
      <c r="ABA88" s="0"/>
      <c r="ABB88" s="0"/>
      <c r="ABC88" s="0"/>
      <c r="ABD88" s="0"/>
      <c r="ABE88" s="0"/>
      <c r="ABF88" s="0"/>
      <c r="ABG88" s="0"/>
      <c r="ABH88" s="0"/>
      <c r="ABI88" s="0"/>
      <c r="ABJ88" s="0"/>
      <c r="ABK88" s="0"/>
      <c r="ABL88" s="0"/>
      <c r="ABM88" s="0"/>
      <c r="ABN88" s="0"/>
      <c r="ABO88" s="0"/>
      <c r="ABP88" s="0"/>
      <c r="ABQ88" s="0"/>
      <c r="ABR88" s="0"/>
      <c r="ABS88" s="0"/>
      <c r="ABT88" s="0"/>
      <c r="ABU88" s="0"/>
      <c r="ABV88" s="0"/>
      <c r="ABW88" s="0"/>
      <c r="ABX88" s="0"/>
      <c r="ABY88" s="0"/>
      <c r="ABZ88" s="0"/>
      <c r="ACA88" s="0"/>
      <c r="ACB88" s="0"/>
      <c r="ACC88" s="0"/>
      <c r="ACD88" s="0"/>
      <c r="ACE88" s="0"/>
      <c r="ACF88" s="0"/>
      <c r="ACG88" s="0"/>
      <c r="ACH88" s="0"/>
      <c r="ACI88" s="0"/>
      <c r="ACJ88" s="0"/>
      <c r="ACK88" s="0"/>
      <c r="ACL88" s="0"/>
      <c r="ACM88" s="0"/>
      <c r="ACN88" s="0"/>
      <c r="ACO88" s="0"/>
      <c r="ACP88" s="0"/>
      <c r="ACQ88" s="0"/>
      <c r="ACR88" s="0"/>
      <c r="ACS88" s="0"/>
      <c r="ACT88" s="0"/>
      <c r="ACU88" s="0"/>
      <c r="ACV88" s="0"/>
      <c r="ACW88" s="0"/>
      <c r="ACX88" s="0"/>
      <c r="ACY88" s="0"/>
      <c r="ACZ88" s="0"/>
      <c r="ADA88" s="0"/>
      <c r="ADB88" s="0"/>
      <c r="ADC88" s="0"/>
      <c r="ADD88" s="0"/>
      <c r="ADE88" s="0"/>
      <c r="ADF88" s="0"/>
      <c r="ADG88" s="0"/>
      <c r="ADH88" s="0"/>
      <c r="ADI88" s="0"/>
      <c r="ADJ88" s="0"/>
      <c r="ADK88" s="0"/>
      <c r="ADL88" s="0"/>
      <c r="ADM88" s="0"/>
      <c r="ADN88" s="0"/>
      <c r="ADO88" s="0"/>
      <c r="ADP88" s="0"/>
      <c r="ADQ88" s="0"/>
      <c r="ADR88" s="0"/>
      <c r="ADS88" s="0"/>
      <c r="ADT88" s="0"/>
      <c r="ADU88" s="0"/>
      <c r="ADV88" s="0"/>
      <c r="ADW88" s="0"/>
      <c r="ADX88" s="0"/>
      <c r="ADY88" s="0"/>
      <c r="ADZ88" s="0"/>
      <c r="AEA88" s="0"/>
      <c r="AEB88" s="0"/>
      <c r="AEC88" s="0"/>
      <c r="AED88" s="0"/>
      <c r="AEE88" s="0"/>
      <c r="AEF88" s="0"/>
      <c r="AEG88" s="0"/>
      <c r="AEH88" s="0"/>
      <c r="AEI88" s="0"/>
      <c r="AEJ88" s="0"/>
      <c r="AEK88" s="0"/>
      <c r="AEL88" s="0"/>
      <c r="AEM88" s="0"/>
      <c r="AEN88" s="0"/>
      <c r="AEO88" s="0"/>
      <c r="AEP88" s="0"/>
      <c r="AEQ88" s="0"/>
      <c r="AER88" s="0"/>
      <c r="AES88" s="0"/>
      <c r="AET88" s="0"/>
      <c r="AEU88" s="0"/>
      <c r="AEV88" s="0"/>
      <c r="AEW88" s="0"/>
      <c r="AEX88" s="0"/>
      <c r="AEY88" s="0"/>
      <c r="AEZ88" s="0"/>
      <c r="AFA88" s="0"/>
      <c r="AFB88" s="0"/>
      <c r="AFC88" s="0"/>
      <c r="AFD88" s="0"/>
      <c r="AFE88" s="0"/>
      <c r="AFF88" s="0"/>
      <c r="AFG88" s="0"/>
      <c r="AFH88" s="0"/>
      <c r="AFI88" s="0"/>
      <c r="AFJ88" s="0"/>
      <c r="AFK88" s="0"/>
      <c r="AFL88" s="0"/>
      <c r="AFM88" s="0"/>
      <c r="AFN88" s="0"/>
      <c r="AFO88" s="0"/>
      <c r="AFP88" s="0"/>
      <c r="AFQ88" s="0"/>
      <c r="AFR88" s="0"/>
      <c r="AFS88" s="0"/>
      <c r="AFT88" s="0"/>
      <c r="AFU88" s="0"/>
      <c r="AFV88" s="0"/>
      <c r="AFW88" s="0"/>
      <c r="AFX88" s="0"/>
      <c r="AFY88" s="0"/>
      <c r="AFZ88" s="0"/>
      <c r="AGA88" s="0"/>
      <c r="AGB88" s="0"/>
      <c r="AGC88" s="0"/>
      <c r="AGD88" s="0"/>
      <c r="AGE88" s="0"/>
      <c r="AGF88" s="0"/>
      <c r="AGG88" s="0"/>
      <c r="AGH88" s="0"/>
      <c r="AGI88" s="0"/>
      <c r="AGJ88" s="0"/>
      <c r="AGK88" s="0"/>
      <c r="AGL88" s="0"/>
      <c r="AGM88" s="0"/>
      <c r="AGN88" s="0"/>
      <c r="AGO88" s="0"/>
      <c r="AGP88" s="0"/>
      <c r="AGQ88" s="0"/>
      <c r="AGR88" s="0"/>
      <c r="AGS88" s="0"/>
      <c r="AGT88" s="0"/>
      <c r="AGU88" s="0"/>
      <c r="AGV88" s="0"/>
      <c r="AGW88" s="0"/>
      <c r="AGX88" s="0"/>
      <c r="AGY88" s="0"/>
      <c r="AGZ88" s="0"/>
      <c r="AHA88" s="0"/>
      <c r="AHB88" s="0"/>
      <c r="AHC88" s="0"/>
      <c r="AHD88" s="0"/>
      <c r="AHE88" s="0"/>
      <c r="AHF88" s="0"/>
      <c r="AHG88" s="0"/>
      <c r="AHH88" s="0"/>
      <c r="AHI88" s="0"/>
      <c r="AHJ88" s="0"/>
      <c r="AHK88" s="0"/>
      <c r="AHL88" s="0"/>
      <c r="AHM88" s="0"/>
      <c r="AHN88" s="0"/>
      <c r="AHO88" s="0"/>
      <c r="AHP88" s="0"/>
      <c r="AHQ88" s="0"/>
      <c r="AHR88" s="0"/>
      <c r="AHS88" s="0"/>
      <c r="AHT88" s="0"/>
      <c r="AHU88" s="0"/>
      <c r="AHV88" s="0"/>
      <c r="AHW88" s="0"/>
      <c r="AHX88" s="0"/>
      <c r="AHY88" s="0"/>
      <c r="AHZ88" s="0"/>
      <c r="AIA88" s="0"/>
      <c r="AIB88" s="0"/>
      <c r="AIC88" s="0"/>
      <c r="AID88" s="0"/>
      <c r="AIE88" s="0"/>
      <c r="AIF88" s="0"/>
      <c r="AIG88" s="0"/>
      <c r="AIH88" s="0"/>
      <c r="AII88" s="0"/>
      <c r="AIJ88" s="0"/>
      <c r="AIK88" s="0"/>
      <c r="AIL88" s="0"/>
      <c r="AIM88" s="0"/>
      <c r="AIN88" s="0"/>
      <c r="AIO88" s="0"/>
      <c r="AIP88" s="0"/>
      <c r="AIQ88" s="0"/>
      <c r="AIR88" s="0"/>
      <c r="AIS88" s="0"/>
      <c r="AIT88" s="0"/>
      <c r="AIU88" s="0"/>
      <c r="AIV88" s="0"/>
      <c r="AIW88" s="0"/>
      <c r="AIX88" s="0"/>
      <c r="AIY88" s="0"/>
      <c r="AIZ88" s="0"/>
      <c r="AJA88" s="0"/>
      <c r="AJB88" s="0"/>
      <c r="AJC88" s="0"/>
      <c r="AJD88" s="0"/>
      <c r="AJE88" s="0"/>
      <c r="AJF88" s="0"/>
      <c r="AJG88" s="0"/>
      <c r="AJH88" s="0"/>
      <c r="AJI88" s="0"/>
      <c r="AJJ88" s="0"/>
      <c r="AJK88" s="0"/>
      <c r="AJL88" s="0"/>
      <c r="AJM88" s="0"/>
      <c r="AJN88" s="0"/>
      <c r="AJO88" s="0"/>
      <c r="AJP88" s="0"/>
      <c r="AJQ88" s="0"/>
      <c r="AJR88" s="0"/>
      <c r="AJS88" s="0"/>
      <c r="AJT88" s="0"/>
      <c r="AJU88" s="0"/>
      <c r="AJV88" s="0"/>
      <c r="AJW88" s="0"/>
      <c r="AJX88" s="0"/>
      <c r="AJY88" s="0"/>
      <c r="AJZ88" s="0"/>
      <c r="AKA88" s="0"/>
      <c r="AKB88" s="0"/>
      <c r="AKC88" s="0"/>
      <c r="AKD88" s="0"/>
      <c r="AKE88" s="0"/>
      <c r="AKF88" s="0"/>
      <c r="AKG88" s="0"/>
      <c r="AKH88" s="0"/>
      <c r="AKI88" s="0"/>
      <c r="AKJ88" s="0"/>
      <c r="AKK88" s="0"/>
      <c r="AKL88" s="0"/>
      <c r="AKM88" s="0"/>
      <c r="AKN88" s="0"/>
      <c r="AKO88" s="0"/>
      <c r="AKP88" s="0"/>
      <c r="AKQ88" s="0"/>
      <c r="AKR88" s="0"/>
      <c r="AKS88" s="0"/>
      <c r="AKT88" s="0"/>
      <c r="AKU88" s="0"/>
      <c r="AKV88" s="0"/>
      <c r="AKW88" s="0"/>
      <c r="AKX88" s="0"/>
      <c r="AKY88" s="0"/>
      <c r="AKZ88" s="0"/>
      <c r="ALA88" s="0"/>
      <c r="ALB88" s="0"/>
      <c r="ALC88" s="0"/>
      <c r="ALD88" s="0"/>
      <c r="ALE88" s="0"/>
      <c r="ALF88" s="0"/>
      <c r="ALG88" s="0"/>
      <c r="ALH88" s="0"/>
      <c r="ALI88" s="0"/>
      <c r="ALJ88" s="0"/>
      <c r="ALK88" s="0"/>
      <c r="ALL88" s="0"/>
      <c r="ALM88" s="0"/>
      <c r="ALN88" s="0"/>
      <c r="ALO88" s="0"/>
      <c r="ALP88" s="0"/>
      <c r="ALQ88" s="0"/>
      <c r="ALR88" s="0"/>
      <c r="ALS88" s="0"/>
      <c r="ALT88" s="0"/>
      <c r="ALU88" s="0"/>
      <c r="ALV88" s="0"/>
      <c r="ALW88" s="0"/>
      <c r="ALX88" s="0"/>
      <c r="ALY88" s="0"/>
      <c r="ALZ88" s="0"/>
      <c r="AMA88" s="0"/>
      <c r="AMB88" s="0"/>
      <c r="AMC88" s="0"/>
      <c r="AMD88" s="0"/>
      <c r="AME88" s="0"/>
      <c r="AMF88" s="0"/>
      <c r="AMG88" s="0"/>
      <c r="AMH88" s="0"/>
      <c r="AMI88" s="0"/>
      <c r="AMJ88" s="0"/>
    </row>
    <row r="89" customFormat="false" ht="13.8" hidden="false" customHeight="false" outlineLevel="0" collapsed="false">
      <c r="A89" s="1" t="s">
        <v>104</v>
      </c>
      <c r="B89" s="1" t="s">
        <v>102</v>
      </c>
      <c r="C89" s="1" t="s">
        <v>38</v>
      </c>
      <c r="D89" s="1" t="s">
        <v>14</v>
      </c>
      <c r="E89" s="1" t="n">
        <v>45</v>
      </c>
      <c r="F89" s="2" t="s">
        <v>43</v>
      </c>
      <c r="G89" s="1" t="n">
        <v>313817</v>
      </c>
      <c r="H89" s="1" t="n">
        <v>290431</v>
      </c>
      <c r="I89" s="1" t="n">
        <v>0.02</v>
      </c>
      <c r="J89" s="10"/>
      <c r="K89" s="1" t="n">
        <v>29.81</v>
      </c>
      <c r="L89" s="2"/>
      <c r="M89" s="2"/>
      <c r="N89" s="2"/>
      <c r="O89" s="0"/>
      <c r="P89" s="0"/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AB89" s="0"/>
      <c r="AC89" s="0"/>
      <c r="AD89" s="0"/>
      <c r="AE89" s="0"/>
      <c r="AF89" s="0"/>
      <c r="AG89" s="0"/>
      <c r="AH89" s="0"/>
      <c r="AI89" s="0"/>
      <c r="AJ89" s="0"/>
      <c r="AK89" s="0"/>
      <c r="AL89" s="0"/>
      <c r="AM89" s="0"/>
      <c r="AN89" s="0"/>
      <c r="AO89" s="0"/>
      <c r="AP89" s="0"/>
      <c r="AQ89" s="0"/>
      <c r="AR89" s="0"/>
      <c r="AS89" s="0"/>
      <c r="AT89" s="0"/>
      <c r="AU89" s="0"/>
      <c r="AV89" s="0"/>
      <c r="AW89" s="0"/>
      <c r="AX89" s="0"/>
      <c r="AY89" s="0"/>
      <c r="AZ89" s="0"/>
      <c r="BA89" s="0"/>
      <c r="BB89" s="0"/>
      <c r="BC89" s="0"/>
      <c r="BD89" s="0"/>
      <c r="BE89" s="0"/>
      <c r="BF89" s="0"/>
      <c r="BG89" s="0"/>
      <c r="BH89" s="0"/>
      <c r="BI89" s="0"/>
      <c r="BJ89" s="0"/>
      <c r="BK89" s="0"/>
      <c r="BL89" s="0"/>
      <c r="BM89" s="0"/>
      <c r="BN89" s="0"/>
      <c r="BO89" s="0"/>
      <c r="BP89" s="0"/>
      <c r="BQ89" s="0"/>
      <c r="BR89" s="0"/>
      <c r="BS89" s="0"/>
      <c r="BT89" s="0"/>
      <c r="BU89" s="0"/>
      <c r="BV89" s="0"/>
      <c r="BW89" s="0"/>
      <c r="BX89" s="0"/>
      <c r="BY89" s="0"/>
      <c r="BZ89" s="0"/>
      <c r="CA89" s="0"/>
      <c r="CB89" s="0"/>
      <c r="CC89" s="0"/>
      <c r="CD89" s="0"/>
      <c r="CE89" s="0"/>
      <c r="CF89" s="0"/>
      <c r="CG89" s="0"/>
      <c r="CH89" s="0"/>
      <c r="CI89" s="0"/>
      <c r="CJ89" s="0"/>
      <c r="CK89" s="0"/>
      <c r="CL89" s="0"/>
      <c r="CM89" s="0"/>
      <c r="CN89" s="0"/>
      <c r="CO89" s="0"/>
      <c r="CP89" s="0"/>
      <c r="CQ89" s="0"/>
      <c r="CR89" s="0"/>
      <c r="CS89" s="0"/>
      <c r="CT89" s="0"/>
      <c r="CU89" s="0"/>
      <c r="CV89" s="0"/>
      <c r="CW89" s="0"/>
      <c r="CX89" s="0"/>
      <c r="CY89" s="0"/>
      <c r="CZ89" s="0"/>
      <c r="DA89" s="0"/>
      <c r="DB89" s="0"/>
      <c r="DC89" s="0"/>
      <c r="DD89" s="0"/>
      <c r="DE89" s="0"/>
      <c r="DF89" s="0"/>
      <c r="DG89" s="0"/>
      <c r="DH89" s="0"/>
      <c r="DI89" s="0"/>
      <c r="DJ89" s="0"/>
      <c r="DK89" s="0"/>
      <c r="DL89" s="0"/>
      <c r="DM89" s="0"/>
      <c r="DN89" s="0"/>
      <c r="DO89" s="0"/>
      <c r="DP89" s="0"/>
      <c r="DQ89" s="0"/>
      <c r="DR89" s="0"/>
      <c r="DS89" s="0"/>
      <c r="DT89" s="0"/>
      <c r="DU89" s="0"/>
      <c r="DV89" s="0"/>
      <c r="DW89" s="0"/>
      <c r="DX89" s="0"/>
      <c r="DY89" s="0"/>
      <c r="DZ89" s="0"/>
      <c r="EA89" s="0"/>
      <c r="EB89" s="0"/>
      <c r="EC89" s="0"/>
      <c r="ED89" s="0"/>
      <c r="EE89" s="0"/>
      <c r="EF89" s="0"/>
      <c r="EG89" s="0"/>
      <c r="EH89" s="0"/>
      <c r="EI89" s="0"/>
      <c r="EJ89" s="0"/>
      <c r="EK89" s="0"/>
      <c r="EL89" s="0"/>
      <c r="EM89" s="0"/>
      <c r="EN89" s="0"/>
      <c r="EO89" s="0"/>
      <c r="EP89" s="0"/>
      <c r="EQ89" s="0"/>
      <c r="ER89" s="0"/>
      <c r="ES89" s="0"/>
      <c r="ET89" s="0"/>
      <c r="EU89" s="0"/>
      <c r="EV89" s="0"/>
      <c r="EW89" s="0"/>
      <c r="EX89" s="0"/>
      <c r="EY89" s="0"/>
      <c r="EZ89" s="0"/>
      <c r="FA89" s="0"/>
      <c r="FB89" s="0"/>
      <c r="FC89" s="0"/>
      <c r="FD89" s="0"/>
      <c r="FE89" s="0"/>
      <c r="FF89" s="0"/>
      <c r="FG89" s="0"/>
      <c r="FH89" s="0"/>
      <c r="FI89" s="0"/>
      <c r="FJ89" s="0"/>
      <c r="FK89" s="0"/>
      <c r="FL89" s="0"/>
      <c r="FM89" s="0"/>
      <c r="FN89" s="0"/>
      <c r="FO89" s="0"/>
      <c r="FP89" s="0"/>
      <c r="FQ89" s="0"/>
      <c r="FR89" s="0"/>
      <c r="FS89" s="0"/>
      <c r="FT89" s="0"/>
      <c r="FU89" s="0"/>
      <c r="FV89" s="0"/>
      <c r="FW89" s="0"/>
      <c r="FX89" s="0"/>
      <c r="FY89" s="0"/>
      <c r="FZ89" s="0"/>
      <c r="GA89" s="0"/>
      <c r="GB89" s="0"/>
      <c r="GC89" s="0"/>
      <c r="GD89" s="0"/>
      <c r="GE89" s="0"/>
      <c r="GF89" s="0"/>
      <c r="GG89" s="0"/>
      <c r="GH89" s="0"/>
      <c r="GI89" s="0"/>
      <c r="GJ89" s="0"/>
      <c r="GK89" s="0"/>
      <c r="GL89" s="0"/>
      <c r="GM89" s="0"/>
      <c r="GN89" s="0"/>
      <c r="GO89" s="0"/>
      <c r="GP89" s="0"/>
      <c r="GQ89" s="0"/>
      <c r="GR89" s="0"/>
      <c r="GS89" s="0"/>
      <c r="GT89" s="0"/>
      <c r="GU89" s="0"/>
      <c r="GV89" s="0"/>
      <c r="GW89" s="0"/>
      <c r="GX89" s="0"/>
      <c r="GY89" s="0"/>
      <c r="GZ89" s="0"/>
      <c r="HA89" s="0"/>
      <c r="HB89" s="0"/>
      <c r="HC89" s="0"/>
      <c r="HD89" s="0"/>
      <c r="HE89" s="0"/>
      <c r="HF89" s="0"/>
      <c r="HG89" s="0"/>
      <c r="HH89" s="0"/>
      <c r="HI89" s="0"/>
      <c r="HJ89" s="0"/>
      <c r="HK89" s="0"/>
      <c r="HL89" s="0"/>
      <c r="HM89" s="0"/>
      <c r="HN89" s="0"/>
      <c r="HO89" s="0"/>
      <c r="HP89" s="0"/>
      <c r="HQ89" s="0"/>
      <c r="HR89" s="0"/>
      <c r="HS89" s="0"/>
      <c r="HT89" s="0"/>
      <c r="HU89" s="0"/>
      <c r="HV89" s="0"/>
      <c r="HW89" s="0"/>
      <c r="HX89" s="0"/>
      <c r="HY89" s="0"/>
      <c r="HZ89" s="0"/>
      <c r="IA89" s="0"/>
      <c r="IB89" s="0"/>
      <c r="IC89" s="0"/>
      <c r="ID89" s="0"/>
      <c r="IE89" s="0"/>
      <c r="IF89" s="0"/>
      <c r="IG89" s="0"/>
      <c r="IH89" s="0"/>
      <c r="II89" s="0"/>
      <c r="IJ89" s="0"/>
      <c r="IK89" s="0"/>
      <c r="IL89" s="0"/>
      <c r="IM89" s="0"/>
      <c r="IN89" s="0"/>
      <c r="IO89" s="0"/>
      <c r="IP89" s="0"/>
      <c r="IQ89" s="0"/>
      <c r="IR89" s="0"/>
      <c r="IS89" s="0"/>
      <c r="IT89" s="0"/>
      <c r="IU89" s="0"/>
      <c r="IV89" s="0"/>
      <c r="IW89" s="0"/>
      <c r="IX89" s="0"/>
      <c r="IY89" s="0"/>
      <c r="IZ89" s="0"/>
      <c r="JA89" s="0"/>
      <c r="JB89" s="0"/>
      <c r="JC89" s="0"/>
      <c r="JD89" s="0"/>
      <c r="JE89" s="0"/>
      <c r="JF89" s="0"/>
      <c r="JG89" s="0"/>
      <c r="JH89" s="0"/>
      <c r="JI89" s="0"/>
      <c r="JJ89" s="0"/>
      <c r="JK89" s="0"/>
      <c r="JL89" s="0"/>
      <c r="JM89" s="0"/>
      <c r="JN89" s="0"/>
      <c r="JO89" s="0"/>
      <c r="JP89" s="0"/>
      <c r="JQ89" s="0"/>
      <c r="JR89" s="0"/>
      <c r="JS89" s="0"/>
      <c r="JT89" s="0"/>
      <c r="JU89" s="0"/>
      <c r="JV89" s="0"/>
      <c r="JW89" s="0"/>
      <c r="JX89" s="0"/>
      <c r="JY89" s="0"/>
      <c r="JZ89" s="0"/>
      <c r="KA89" s="0"/>
      <c r="KB89" s="0"/>
      <c r="KC89" s="0"/>
      <c r="KD89" s="0"/>
      <c r="KE89" s="0"/>
      <c r="KF89" s="0"/>
      <c r="KG89" s="0"/>
      <c r="KH89" s="0"/>
      <c r="KI89" s="0"/>
      <c r="KJ89" s="0"/>
      <c r="KK89" s="0"/>
      <c r="KL89" s="0"/>
      <c r="KM89" s="0"/>
      <c r="KN89" s="0"/>
      <c r="KO89" s="0"/>
      <c r="KP89" s="0"/>
      <c r="KQ89" s="0"/>
      <c r="KR89" s="0"/>
      <c r="KS89" s="0"/>
      <c r="KT89" s="0"/>
      <c r="KU89" s="0"/>
      <c r="KV89" s="0"/>
      <c r="KW89" s="0"/>
      <c r="KX89" s="0"/>
      <c r="KY89" s="0"/>
      <c r="KZ89" s="0"/>
      <c r="LA89" s="0"/>
      <c r="LB89" s="0"/>
      <c r="LC89" s="0"/>
      <c r="LD89" s="0"/>
      <c r="LE89" s="0"/>
      <c r="LF89" s="0"/>
      <c r="LG89" s="0"/>
      <c r="LH89" s="0"/>
      <c r="LI89" s="0"/>
      <c r="LJ89" s="0"/>
      <c r="LK89" s="0"/>
      <c r="LL89" s="0"/>
      <c r="LM89" s="0"/>
      <c r="LN89" s="0"/>
      <c r="LO89" s="0"/>
      <c r="LP89" s="0"/>
      <c r="LQ89" s="0"/>
      <c r="LR89" s="0"/>
      <c r="LS89" s="0"/>
      <c r="LT89" s="0"/>
      <c r="LU89" s="0"/>
      <c r="LV89" s="0"/>
      <c r="LW89" s="0"/>
      <c r="LX89" s="0"/>
      <c r="LY89" s="0"/>
      <c r="LZ89" s="0"/>
      <c r="MA89" s="0"/>
      <c r="MB89" s="0"/>
      <c r="MC89" s="0"/>
      <c r="MD89" s="0"/>
      <c r="ME89" s="0"/>
      <c r="MF89" s="0"/>
      <c r="MG89" s="0"/>
      <c r="MH89" s="0"/>
      <c r="MI89" s="0"/>
      <c r="MJ89" s="0"/>
      <c r="MK89" s="0"/>
      <c r="ML89" s="0"/>
      <c r="MM89" s="0"/>
      <c r="MN89" s="0"/>
      <c r="MO89" s="0"/>
      <c r="MP89" s="0"/>
      <c r="MQ89" s="0"/>
      <c r="MR89" s="0"/>
      <c r="MS89" s="0"/>
      <c r="MT89" s="0"/>
      <c r="MU89" s="0"/>
      <c r="MV89" s="0"/>
      <c r="MW89" s="0"/>
      <c r="MX89" s="0"/>
      <c r="MY89" s="0"/>
      <c r="MZ89" s="0"/>
      <c r="NA89" s="0"/>
      <c r="NB89" s="0"/>
      <c r="NC89" s="0"/>
      <c r="ND89" s="0"/>
      <c r="NE89" s="0"/>
      <c r="NF89" s="0"/>
      <c r="NG89" s="0"/>
      <c r="NH89" s="0"/>
      <c r="NI89" s="0"/>
      <c r="NJ89" s="0"/>
      <c r="NK89" s="0"/>
      <c r="NL89" s="0"/>
      <c r="NM89" s="0"/>
      <c r="NN89" s="0"/>
      <c r="NO89" s="0"/>
      <c r="NP89" s="0"/>
      <c r="NQ89" s="0"/>
      <c r="NR89" s="0"/>
      <c r="NS89" s="0"/>
      <c r="NT89" s="0"/>
      <c r="NU89" s="0"/>
      <c r="NV89" s="0"/>
      <c r="NW89" s="0"/>
      <c r="NX89" s="0"/>
      <c r="NY89" s="0"/>
      <c r="NZ89" s="0"/>
      <c r="OA89" s="0"/>
      <c r="OB89" s="0"/>
      <c r="OC89" s="0"/>
      <c r="OD89" s="0"/>
      <c r="OE89" s="0"/>
      <c r="OF89" s="0"/>
      <c r="OG89" s="0"/>
      <c r="OH89" s="0"/>
      <c r="OI89" s="0"/>
      <c r="OJ89" s="0"/>
      <c r="OK89" s="0"/>
      <c r="OL89" s="0"/>
      <c r="OM89" s="0"/>
      <c r="ON89" s="0"/>
      <c r="OO89" s="0"/>
      <c r="OP89" s="0"/>
      <c r="OQ89" s="0"/>
      <c r="OR89" s="0"/>
      <c r="OS89" s="0"/>
      <c r="OT89" s="0"/>
      <c r="OU89" s="0"/>
      <c r="OV89" s="0"/>
      <c r="OW89" s="0"/>
      <c r="OX89" s="0"/>
      <c r="OY89" s="0"/>
      <c r="OZ89" s="0"/>
      <c r="PA89" s="0"/>
      <c r="PB89" s="0"/>
      <c r="PC89" s="0"/>
      <c r="PD89" s="0"/>
      <c r="PE89" s="0"/>
      <c r="PF89" s="0"/>
      <c r="PG89" s="0"/>
      <c r="PH89" s="0"/>
      <c r="PI89" s="0"/>
      <c r="PJ89" s="0"/>
      <c r="PK89" s="0"/>
      <c r="PL89" s="0"/>
      <c r="PM89" s="0"/>
      <c r="PN89" s="0"/>
      <c r="PO89" s="0"/>
      <c r="PP89" s="0"/>
      <c r="PQ89" s="0"/>
      <c r="PR89" s="0"/>
      <c r="PS89" s="0"/>
      <c r="PT89" s="0"/>
      <c r="PU89" s="0"/>
      <c r="PV89" s="0"/>
      <c r="PW89" s="0"/>
      <c r="PX89" s="0"/>
      <c r="PY89" s="0"/>
      <c r="PZ89" s="0"/>
      <c r="QA89" s="0"/>
      <c r="QB89" s="0"/>
      <c r="QC89" s="0"/>
      <c r="QD89" s="0"/>
      <c r="QE89" s="0"/>
      <c r="QF89" s="0"/>
      <c r="QG89" s="0"/>
      <c r="QH89" s="0"/>
      <c r="QI89" s="0"/>
      <c r="QJ89" s="0"/>
      <c r="QK89" s="0"/>
      <c r="QL89" s="0"/>
      <c r="QM89" s="0"/>
      <c r="QN89" s="0"/>
      <c r="QO89" s="0"/>
      <c r="QP89" s="0"/>
      <c r="QQ89" s="0"/>
      <c r="QR89" s="0"/>
      <c r="QS89" s="0"/>
      <c r="QT89" s="0"/>
      <c r="QU89" s="0"/>
      <c r="QV89" s="0"/>
      <c r="QW89" s="0"/>
      <c r="QX89" s="0"/>
      <c r="QY89" s="0"/>
      <c r="QZ89" s="0"/>
      <c r="RA89" s="0"/>
      <c r="RB89" s="0"/>
      <c r="RC89" s="0"/>
      <c r="RD89" s="0"/>
      <c r="RE89" s="0"/>
      <c r="RF89" s="0"/>
      <c r="RG89" s="0"/>
      <c r="RH89" s="0"/>
      <c r="RI89" s="0"/>
      <c r="RJ89" s="0"/>
      <c r="RK89" s="0"/>
      <c r="RL89" s="0"/>
      <c r="RM89" s="0"/>
      <c r="RN89" s="0"/>
      <c r="RO89" s="0"/>
      <c r="RP89" s="0"/>
      <c r="RQ89" s="0"/>
      <c r="RR89" s="0"/>
      <c r="RS89" s="0"/>
      <c r="RT89" s="0"/>
      <c r="RU89" s="0"/>
      <c r="RV89" s="0"/>
      <c r="RW89" s="0"/>
      <c r="RX89" s="0"/>
      <c r="RY89" s="0"/>
      <c r="RZ89" s="0"/>
      <c r="SA89" s="0"/>
      <c r="SB89" s="0"/>
      <c r="SC89" s="0"/>
      <c r="SD89" s="0"/>
      <c r="SE89" s="0"/>
      <c r="SF89" s="0"/>
      <c r="SG89" s="0"/>
      <c r="SH89" s="0"/>
      <c r="SI89" s="0"/>
      <c r="SJ89" s="0"/>
      <c r="SK89" s="0"/>
      <c r="SL89" s="0"/>
      <c r="SM89" s="0"/>
      <c r="SN89" s="0"/>
      <c r="SO89" s="0"/>
      <c r="SP89" s="0"/>
      <c r="SQ89" s="0"/>
      <c r="SR89" s="0"/>
      <c r="SS89" s="0"/>
      <c r="ST89" s="0"/>
      <c r="SU89" s="0"/>
      <c r="SV89" s="0"/>
      <c r="SW89" s="0"/>
      <c r="SX89" s="0"/>
      <c r="SY89" s="0"/>
      <c r="SZ89" s="0"/>
      <c r="TA89" s="0"/>
      <c r="TB89" s="0"/>
      <c r="TC89" s="0"/>
      <c r="TD89" s="0"/>
      <c r="TE89" s="0"/>
      <c r="TF89" s="0"/>
      <c r="TG89" s="0"/>
      <c r="TH89" s="0"/>
      <c r="TI89" s="0"/>
      <c r="TJ89" s="0"/>
      <c r="TK89" s="0"/>
      <c r="TL89" s="0"/>
      <c r="TM89" s="0"/>
      <c r="TN89" s="0"/>
      <c r="TO89" s="0"/>
      <c r="TP89" s="0"/>
      <c r="TQ89" s="0"/>
      <c r="TR89" s="0"/>
      <c r="TS89" s="0"/>
      <c r="TT89" s="0"/>
      <c r="TU89" s="0"/>
      <c r="TV89" s="0"/>
      <c r="TW89" s="0"/>
      <c r="TX89" s="0"/>
      <c r="TY89" s="0"/>
      <c r="TZ89" s="0"/>
      <c r="UA89" s="0"/>
      <c r="UB89" s="0"/>
      <c r="UC89" s="0"/>
      <c r="UD89" s="0"/>
      <c r="UE89" s="0"/>
      <c r="UF89" s="0"/>
      <c r="UG89" s="0"/>
      <c r="UH89" s="0"/>
      <c r="UI89" s="0"/>
      <c r="UJ89" s="0"/>
      <c r="UK89" s="0"/>
      <c r="UL89" s="0"/>
      <c r="UM89" s="0"/>
      <c r="UN89" s="0"/>
      <c r="UO89" s="0"/>
      <c r="UP89" s="0"/>
      <c r="UQ89" s="0"/>
      <c r="UR89" s="0"/>
      <c r="US89" s="0"/>
      <c r="UT89" s="0"/>
      <c r="UU89" s="0"/>
      <c r="UV89" s="0"/>
      <c r="UW89" s="0"/>
      <c r="UX89" s="0"/>
      <c r="UY89" s="0"/>
      <c r="UZ89" s="0"/>
      <c r="VA89" s="0"/>
      <c r="VB89" s="0"/>
      <c r="VC89" s="0"/>
      <c r="VD89" s="0"/>
      <c r="VE89" s="0"/>
      <c r="VF89" s="0"/>
      <c r="VG89" s="0"/>
      <c r="VH89" s="0"/>
      <c r="VI89" s="0"/>
      <c r="VJ89" s="0"/>
      <c r="VK89" s="0"/>
      <c r="VL89" s="0"/>
      <c r="VM89" s="0"/>
      <c r="VN89" s="0"/>
      <c r="VO89" s="0"/>
      <c r="VP89" s="0"/>
      <c r="VQ89" s="0"/>
      <c r="VR89" s="0"/>
      <c r="VS89" s="0"/>
      <c r="VT89" s="0"/>
      <c r="VU89" s="0"/>
      <c r="VV89" s="0"/>
      <c r="VW89" s="0"/>
      <c r="VX89" s="0"/>
      <c r="VY89" s="0"/>
      <c r="VZ89" s="0"/>
      <c r="WA89" s="0"/>
      <c r="WB89" s="0"/>
      <c r="WC89" s="0"/>
      <c r="WD89" s="0"/>
      <c r="WE89" s="0"/>
      <c r="WF89" s="0"/>
      <c r="WG89" s="0"/>
      <c r="WH89" s="0"/>
      <c r="WI89" s="0"/>
      <c r="WJ89" s="0"/>
      <c r="WK89" s="0"/>
      <c r="WL89" s="0"/>
      <c r="WM89" s="0"/>
      <c r="WN89" s="0"/>
      <c r="WO89" s="0"/>
      <c r="WP89" s="0"/>
      <c r="WQ89" s="0"/>
      <c r="WR89" s="0"/>
      <c r="WS89" s="0"/>
      <c r="WT89" s="0"/>
      <c r="WU89" s="0"/>
      <c r="WV89" s="0"/>
      <c r="WW89" s="0"/>
      <c r="WX89" s="0"/>
      <c r="WY89" s="0"/>
      <c r="WZ89" s="0"/>
      <c r="XA89" s="0"/>
      <c r="XB89" s="0"/>
      <c r="XC89" s="0"/>
      <c r="XD89" s="0"/>
      <c r="XE89" s="0"/>
      <c r="XF89" s="0"/>
      <c r="XG89" s="0"/>
      <c r="XH89" s="0"/>
      <c r="XI89" s="0"/>
      <c r="XJ89" s="0"/>
      <c r="XK89" s="0"/>
      <c r="XL89" s="0"/>
      <c r="XM89" s="0"/>
      <c r="XN89" s="0"/>
      <c r="XO89" s="0"/>
      <c r="XP89" s="0"/>
      <c r="XQ89" s="0"/>
      <c r="XR89" s="0"/>
      <c r="XS89" s="0"/>
      <c r="XT89" s="0"/>
      <c r="XU89" s="0"/>
      <c r="XV89" s="0"/>
      <c r="XW89" s="0"/>
      <c r="XX89" s="0"/>
      <c r="XY89" s="0"/>
      <c r="XZ89" s="0"/>
      <c r="YA89" s="0"/>
      <c r="YB89" s="0"/>
      <c r="YC89" s="0"/>
      <c r="YD89" s="0"/>
      <c r="YE89" s="0"/>
      <c r="YF89" s="0"/>
      <c r="YG89" s="0"/>
      <c r="YH89" s="0"/>
      <c r="YI89" s="0"/>
      <c r="YJ89" s="0"/>
      <c r="YK89" s="0"/>
      <c r="YL89" s="0"/>
      <c r="YM89" s="0"/>
      <c r="YN89" s="0"/>
      <c r="YO89" s="0"/>
      <c r="YP89" s="0"/>
      <c r="YQ89" s="0"/>
      <c r="YR89" s="0"/>
      <c r="YS89" s="0"/>
      <c r="YT89" s="0"/>
      <c r="YU89" s="0"/>
      <c r="YV89" s="0"/>
      <c r="YW89" s="0"/>
      <c r="YX89" s="0"/>
      <c r="YY89" s="0"/>
      <c r="YZ89" s="0"/>
      <c r="ZA89" s="0"/>
      <c r="ZB89" s="0"/>
      <c r="ZC89" s="0"/>
      <c r="ZD89" s="0"/>
      <c r="ZE89" s="0"/>
      <c r="ZF89" s="0"/>
      <c r="ZG89" s="0"/>
      <c r="ZH89" s="0"/>
      <c r="ZI89" s="0"/>
      <c r="ZJ89" s="0"/>
      <c r="ZK89" s="0"/>
      <c r="ZL89" s="0"/>
      <c r="ZM89" s="0"/>
      <c r="ZN89" s="0"/>
      <c r="ZO89" s="0"/>
      <c r="ZP89" s="0"/>
      <c r="ZQ89" s="0"/>
      <c r="ZR89" s="0"/>
      <c r="ZS89" s="0"/>
      <c r="ZT89" s="0"/>
      <c r="ZU89" s="0"/>
      <c r="ZV89" s="0"/>
      <c r="ZW89" s="0"/>
      <c r="ZX89" s="0"/>
      <c r="ZY89" s="0"/>
      <c r="ZZ89" s="0"/>
      <c r="AAA89" s="0"/>
      <c r="AAB89" s="0"/>
      <c r="AAC89" s="0"/>
      <c r="AAD89" s="0"/>
      <c r="AAE89" s="0"/>
      <c r="AAF89" s="0"/>
      <c r="AAG89" s="0"/>
      <c r="AAH89" s="0"/>
      <c r="AAI89" s="0"/>
      <c r="AAJ89" s="0"/>
      <c r="AAK89" s="0"/>
      <c r="AAL89" s="0"/>
      <c r="AAM89" s="0"/>
      <c r="AAN89" s="0"/>
      <c r="AAO89" s="0"/>
      <c r="AAP89" s="0"/>
      <c r="AAQ89" s="0"/>
      <c r="AAR89" s="0"/>
      <c r="AAS89" s="0"/>
      <c r="AAT89" s="0"/>
      <c r="AAU89" s="0"/>
      <c r="AAV89" s="0"/>
      <c r="AAW89" s="0"/>
      <c r="AAX89" s="0"/>
      <c r="AAY89" s="0"/>
      <c r="AAZ89" s="0"/>
      <c r="ABA89" s="0"/>
      <c r="ABB89" s="0"/>
      <c r="ABC89" s="0"/>
      <c r="ABD89" s="0"/>
      <c r="ABE89" s="0"/>
      <c r="ABF89" s="0"/>
      <c r="ABG89" s="0"/>
      <c r="ABH89" s="0"/>
      <c r="ABI89" s="0"/>
      <c r="ABJ89" s="0"/>
      <c r="ABK89" s="0"/>
      <c r="ABL89" s="0"/>
      <c r="ABM89" s="0"/>
      <c r="ABN89" s="0"/>
      <c r="ABO89" s="0"/>
      <c r="ABP89" s="0"/>
      <c r="ABQ89" s="0"/>
      <c r="ABR89" s="0"/>
      <c r="ABS89" s="0"/>
      <c r="ABT89" s="0"/>
      <c r="ABU89" s="0"/>
      <c r="ABV89" s="0"/>
      <c r="ABW89" s="0"/>
      <c r="ABX89" s="0"/>
      <c r="ABY89" s="0"/>
      <c r="ABZ89" s="0"/>
      <c r="ACA89" s="0"/>
      <c r="ACB89" s="0"/>
      <c r="ACC89" s="0"/>
      <c r="ACD89" s="0"/>
      <c r="ACE89" s="0"/>
      <c r="ACF89" s="0"/>
      <c r="ACG89" s="0"/>
      <c r="ACH89" s="0"/>
      <c r="ACI89" s="0"/>
      <c r="ACJ89" s="0"/>
      <c r="ACK89" s="0"/>
      <c r="ACL89" s="0"/>
      <c r="ACM89" s="0"/>
      <c r="ACN89" s="0"/>
      <c r="ACO89" s="0"/>
      <c r="ACP89" s="0"/>
      <c r="ACQ89" s="0"/>
      <c r="ACR89" s="0"/>
      <c r="ACS89" s="0"/>
      <c r="ACT89" s="0"/>
      <c r="ACU89" s="0"/>
      <c r="ACV89" s="0"/>
      <c r="ACW89" s="0"/>
      <c r="ACX89" s="0"/>
      <c r="ACY89" s="0"/>
      <c r="ACZ89" s="0"/>
      <c r="ADA89" s="0"/>
      <c r="ADB89" s="0"/>
      <c r="ADC89" s="0"/>
      <c r="ADD89" s="0"/>
      <c r="ADE89" s="0"/>
      <c r="ADF89" s="0"/>
      <c r="ADG89" s="0"/>
      <c r="ADH89" s="0"/>
      <c r="ADI89" s="0"/>
      <c r="ADJ89" s="0"/>
      <c r="ADK89" s="0"/>
      <c r="ADL89" s="0"/>
      <c r="ADM89" s="0"/>
      <c r="ADN89" s="0"/>
      <c r="ADO89" s="0"/>
      <c r="ADP89" s="0"/>
      <c r="ADQ89" s="0"/>
      <c r="ADR89" s="0"/>
      <c r="ADS89" s="0"/>
      <c r="ADT89" s="0"/>
      <c r="ADU89" s="0"/>
      <c r="ADV89" s="0"/>
      <c r="ADW89" s="0"/>
      <c r="ADX89" s="0"/>
      <c r="ADY89" s="0"/>
      <c r="ADZ89" s="0"/>
      <c r="AEA89" s="0"/>
      <c r="AEB89" s="0"/>
      <c r="AEC89" s="0"/>
      <c r="AED89" s="0"/>
      <c r="AEE89" s="0"/>
      <c r="AEF89" s="0"/>
      <c r="AEG89" s="0"/>
      <c r="AEH89" s="0"/>
      <c r="AEI89" s="0"/>
      <c r="AEJ89" s="0"/>
      <c r="AEK89" s="0"/>
      <c r="AEL89" s="0"/>
      <c r="AEM89" s="0"/>
      <c r="AEN89" s="0"/>
      <c r="AEO89" s="0"/>
      <c r="AEP89" s="0"/>
      <c r="AEQ89" s="0"/>
      <c r="AER89" s="0"/>
      <c r="AES89" s="0"/>
      <c r="AET89" s="0"/>
      <c r="AEU89" s="0"/>
      <c r="AEV89" s="0"/>
      <c r="AEW89" s="0"/>
      <c r="AEX89" s="0"/>
      <c r="AEY89" s="0"/>
      <c r="AEZ89" s="0"/>
      <c r="AFA89" s="0"/>
      <c r="AFB89" s="0"/>
      <c r="AFC89" s="0"/>
      <c r="AFD89" s="0"/>
      <c r="AFE89" s="0"/>
      <c r="AFF89" s="0"/>
      <c r="AFG89" s="0"/>
      <c r="AFH89" s="0"/>
      <c r="AFI89" s="0"/>
      <c r="AFJ89" s="0"/>
      <c r="AFK89" s="0"/>
      <c r="AFL89" s="0"/>
      <c r="AFM89" s="0"/>
      <c r="AFN89" s="0"/>
      <c r="AFO89" s="0"/>
      <c r="AFP89" s="0"/>
      <c r="AFQ89" s="0"/>
      <c r="AFR89" s="0"/>
      <c r="AFS89" s="0"/>
      <c r="AFT89" s="0"/>
      <c r="AFU89" s="0"/>
      <c r="AFV89" s="0"/>
      <c r="AFW89" s="0"/>
      <c r="AFX89" s="0"/>
      <c r="AFY89" s="0"/>
      <c r="AFZ89" s="0"/>
      <c r="AGA89" s="0"/>
      <c r="AGB89" s="0"/>
      <c r="AGC89" s="0"/>
      <c r="AGD89" s="0"/>
      <c r="AGE89" s="0"/>
      <c r="AGF89" s="0"/>
      <c r="AGG89" s="0"/>
      <c r="AGH89" s="0"/>
      <c r="AGI89" s="0"/>
      <c r="AGJ89" s="0"/>
      <c r="AGK89" s="0"/>
      <c r="AGL89" s="0"/>
      <c r="AGM89" s="0"/>
      <c r="AGN89" s="0"/>
      <c r="AGO89" s="0"/>
      <c r="AGP89" s="0"/>
      <c r="AGQ89" s="0"/>
      <c r="AGR89" s="0"/>
      <c r="AGS89" s="0"/>
      <c r="AGT89" s="0"/>
      <c r="AGU89" s="0"/>
      <c r="AGV89" s="0"/>
      <c r="AGW89" s="0"/>
      <c r="AGX89" s="0"/>
      <c r="AGY89" s="0"/>
      <c r="AGZ89" s="0"/>
      <c r="AHA89" s="0"/>
      <c r="AHB89" s="0"/>
      <c r="AHC89" s="0"/>
      <c r="AHD89" s="0"/>
      <c r="AHE89" s="0"/>
      <c r="AHF89" s="0"/>
      <c r="AHG89" s="0"/>
      <c r="AHH89" s="0"/>
      <c r="AHI89" s="0"/>
      <c r="AHJ89" s="0"/>
      <c r="AHK89" s="0"/>
      <c r="AHL89" s="0"/>
      <c r="AHM89" s="0"/>
      <c r="AHN89" s="0"/>
      <c r="AHO89" s="0"/>
      <c r="AHP89" s="0"/>
      <c r="AHQ89" s="0"/>
      <c r="AHR89" s="0"/>
      <c r="AHS89" s="0"/>
      <c r="AHT89" s="0"/>
      <c r="AHU89" s="0"/>
      <c r="AHV89" s="0"/>
      <c r="AHW89" s="0"/>
      <c r="AHX89" s="0"/>
      <c r="AHY89" s="0"/>
      <c r="AHZ89" s="0"/>
      <c r="AIA89" s="0"/>
      <c r="AIB89" s="0"/>
      <c r="AIC89" s="0"/>
      <c r="AID89" s="0"/>
      <c r="AIE89" s="0"/>
      <c r="AIF89" s="0"/>
      <c r="AIG89" s="0"/>
      <c r="AIH89" s="0"/>
      <c r="AII89" s="0"/>
      <c r="AIJ89" s="0"/>
      <c r="AIK89" s="0"/>
      <c r="AIL89" s="0"/>
      <c r="AIM89" s="0"/>
      <c r="AIN89" s="0"/>
      <c r="AIO89" s="0"/>
      <c r="AIP89" s="0"/>
      <c r="AIQ89" s="0"/>
      <c r="AIR89" s="0"/>
      <c r="AIS89" s="0"/>
      <c r="AIT89" s="0"/>
      <c r="AIU89" s="0"/>
      <c r="AIV89" s="0"/>
      <c r="AIW89" s="0"/>
      <c r="AIX89" s="0"/>
      <c r="AIY89" s="0"/>
      <c r="AIZ89" s="0"/>
      <c r="AJA89" s="0"/>
      <c r="AJB89" s="0"/>
      <c r="AJC89" s="0"/>
      <c r="AJD89" s="0"/>
      <c r="AJE89" s="0"/>
      <c r="AJF89" s="0"/>
      <c r="AJG89" s="0"/>
      <c r="AJH89" s="0"/>
      <c r="AJI89" s="0"/>
      <c r="AJJ89" s="0"/>
      <c r="AJK89" s="0"/>
      <c r="AJL89" s="0"/>
      <c r="AJM89" s="0"/>
      <c r="AJN89" s="0"/>
      <c r="AJO89" s="0"/>
      <c r="AJP89" s="0"/>
      <c r="AJQ89" s="0"/>
      <c r="AJR89" s="0"/>
      <c r="AJS89" s="0"/>
      <c r="AJT89" s="0"/>
      <c r="AJU89" s="0"/>
      <c r="AJV89" s="0"/>
      <c r="AJW89" s="0"/>
      <c r="AJX89" s="0"/>
      <c r="AJY89" s="0"/>
      <c r="AJZ89" s="0"/>
      <c r="AKA89" s="0"/>
      <c r="AKB89" s="0"/>
      <c r="AKC89" s="0"/>
      <c r="AKD89" s="0"/>
      <c r="AKE89" s="0"/>
      <c r="AKF89" s="0"/>
      <c r="AKG89" s="0"/>
      <c r="AKH89" s="0"/>
      <c r="AKI89" s="0"/>
      <c r="AKJ89" s="0"/>
      <c r="AKK89" s="0"/>
      <c r="AKL89" s="0"/>
      <c r="AKM89" s="0"/>
      <c r="AKN89" s="0"/>
      <c r="AKO89" s="0"/>
      <c r="AKP89" s="0"/>
      <c r="AKQ89" s="0"/>
      <c r="AKR89" s="0"/>
      <c r="AKS89" s="0"/>
      <c r="AKT89" s="0"/>
      <c r="AKU89" s="0"/>
      <c r="AKV89" s="0"/>
      <c r="AKW89" s="0"/>
      <c r="AKX89" s="0"/>
      <c r="AKY89" s="0"/>
      <c r="AKZ89" s="0"/>
      <c r="ALA89" s="0"/>
      <c r="ALB89" s="0"/>
      <c r="ALC89" s="0"/>
      <c r="ALD89" s="0"/>
      <c r="ALE89" s="0"/>
      <c r="ALF89" s="0"/>
      <c r="ALG89" s="0"/>
      <c r="ALH89" s="0"/>
      <c r="ALI89" s="0"/>
      <c r="ALJ89" s="0"/>
      <c r="ALK89" s="0"/>
      <c r="ALL89" s="0"/>
      <c r="ALM89" s="0"/>
      <c r="ALN89" s="0"/>
      <c r="ALO89" s="0"/>
      <c r="ALP89" s="0"/>
      <c r="ALQ89" s="0"/>
      <c r="ALR89" s="0"/>
      <c r="ALS89" s="0"/>
      <c r="ALT89" s="0"/>
      <c r="ALU89" s="0"/>
      <c r="ALV89" s="0"/>
      <c r="ALW89" s="0"/>
      <c r="ALX89" s="0"/>
      <c r="ALY89" s="0"/>
      <c r="ALZ89" s="0"/>
      <c r="AMA89" s="0"/>
      <c r="AMB89" s="0"/>
      <c r="AMC89" s="0"/>
      <c r="AMD89" s="0"/>
      <c r="AME89" s="0"/>
      <c r="AMF89" s="0"/>
      <c r="AMG89" s="0"/>
      <c r="AMH89" s="0"/>
      <c r="AMI89" s="0"/>
      <c r="AMJ89" s="0"/>
    </row>
    <row r="90" customFormat="false" ht="13.8" hidden="false" customHeight="false" outlineLevel="0" collapsed="false">
      <c r="A90" s="1" t="s">
        <v>105</v>
      </c>
      <c r="B90" s="1" t="s">
        <v>102</v>
      </c>
      <c r="C90" s="1" t="s">
        <v>38</v>
      </c>
      <c r="D90" s="1" t="s">
        <v>14</v>
      </c>
      <c r="E90" s="1" t="n">
        <v>45</v>
      </c>
      <c r="F90" s="7" t="n">
        <v>6.46</v>
      </c>
      <c r="G90" s="1" t="n">
        <v>984100</v>
      </c>
      <c r="H90" s="1" t="n">
        <v>918405</v>
      </c>
      <c r="I90" s="1" t="n">
        <v>0.02</v>
      </c>
      <c r="J90" s="10"/>
      <c r="K90" s="1" t="n">
        <v>55.85</v>
      </c>
      <c r="L90" s="7"/>
      <c r="M90" s="7"/>
      <c r="N90" s="2"/>
      <c r="O90" s="0"/>
      <c r="P90" s="0"/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AB90" s="0"/>
      <c r="AC90" s="0"/>
      <c r="AD90" s="0"/>
      <c r="AE90" s="0"/>
      <c r="AF90" s="0"/>
      <c r="AG90" s="0"/>
      <c r="AH90" s="0"/>
      <c r="AI90" s="0"/>
      <c r="AJ90" s="0"/>
      <c r="AK90" s="0"/>
      <c r="AL90" s="0"/>
      <c r="AM90" s="0"/>
      <c r="AN90" s="0"/>
      <c r="AO90" s="0"/>
      <c r="AP90" s="0"/>
      <c r="AQ90" s="0"/>
      <c r="AR90" s="0"/>
      <c r="AS90" s="0"/>
      <c r="AT90" s="0"/>
      <c r="AU90" s="0"/>
      <c r="AV90" s="0"/>
      <c r="AW90" s="0"/>
      <c r="AX90" s="0"/>
      <c r="AY90" s="0"/>
      <c r="AZ90" s="0"/>
      <c r="BA90" s="0"/>
      <c r="BB90" s="0"/>
      <c r="BC90" s="0"/>
      <c r="BD90" s="0"/>
      <c r="BE90" s="0"/>
      <c r="BF90" s="0"/>
      <c r="BG90" s="0"/>
      <c r="BH90" s="0"/>
      <c r="BI90" s="0"/>
      <c r="BJ90" s="0"/>
      <c r="BK90" s="0"/>
      <c r="BL90" s="0"/>
      <c r="BM90" s="0"/>
      <c r="BN90" s="0"/>
      <c r="BO90" s="0"/>
      <c r="BP90" s="0"/>
      <c r="BQ90" s="0"/>
      <c r="BR90" s="0"/>
      <c r="BS90" s="0"/>
      <c r="BT90" s="0"/>
      <c r="BU90" s="0"/>
      <c r="BV90" s="0"/>
      <c r="BW90" s="0"/>
      <c r="BX90" s="0"/>
      <c r="BY90" s="0"/>
      <c r="BZ90" s="0"/>
      <c r="CA90" s="0"/>
      <c r="CB90" s="0"/>
      <c r="CC90" s="0"/>
      <c r="CD90" s="0"/>
      <c r="CE90" s="0"/>
      <c r="CF90" s="0"/>
      <c r="CG90" s="0"/>
      <c r="CH90" s="0"/>
      <c r="CI90" s="0"/>
      <c r="CJ90" s="0"/>
      <c r="CK90" s="0"/>
      <c r="CL90" s="0"/>
      <c r="CM90" s="0"/>
      <c r="CN90" s="0"/>
      <c r="CO90" s="0"/>
      <c r="CP90" s="0"/>
      <c r="CQ90" s="0"/>
      <c r="CR90" s="0"/>
      <c r="CS90" s="0"/>
      <c r="CT90" s="0"/>
      <c r="CU90" s="0"/>
      <c r="CV90" s="0"/>
      <c r="CW90" s="0"/>
      <c r="CX90" s="0"/>
      <c r="CY90" s="0"/>
      <c r="CZ90" s="0"/>
      <c r="DA90" s="0"/>
      <c r="DB90" s="0"/>
      <c r="DC90" s="0"/>
      <c r="DD90" s="0"/>
      <c r="DE90" s="0"/>
      <c r="DF90" s="0"/>
      <c r="DG90" s="0"/>
      <c r="DH90" s="0"/>
      <c r="DI90" s="0"/>
      <c r="DJ90" s="0"/>
      <c r="DK90" s="0"/>
      <c r="DL90" s="0"/>
      <c r="DM90" s="0"/>
      <c r="DN90" s="0"/>
      <c r="DO90" s="0"/>
      <c r="DP90" s="0"/>
      <c r="DQ90" s="0"/>
      <c r="DR90" s="0"/>
      <c r="DS90" s="0"/>
      <c r="DT90" s="0"/>
      <c r="DU90" s="0"/>
      <c r="DV90" s="0"/>
      <c r="DW90" s="0"/>
      <c r="DX90" s="0"/>
      <c r="DY90" s="0"/>
      <c r="DZ90" s="0"/>
      <c r="EA90" s="0"/>
      <c r="EB90" s="0"/>
      <c r="EC90" s="0"/>
      <c r="ED90" s="0"/>
      <c r="EE90" s="0"/>
      <c r="EF90" s="0"/>
      <c r="EG90" s="0"/>
      <c r="EH90" s="0"/>
      <c r="EI90" s="0"/>
      <c r="EJ90" s="0"/>
      <c r="EK90" s="0"/>
      <c r="EL90" s="0"/>
      <c r="EM90" s="0"/>
      <c r="EN90" s="0"/>
      <c r="EO90" s="0"/>
      <c r="EP90" s="0"/>
      <c r="EQ90" s="0"/>
      <c r="ER90" s="0"/>
      <c r="ES90" s="0"/>
      <c r="ET90" s="0"/>
      <c r="EU90" s="0"/>
      <c r="EV90" s="0"/>
      <c r="EW90" s="0"/>
      <c r="EX90" s="0"/>
      <c r="EY90" s="0"/>
      <c r="EZ90" s="0"/>
      <c r="FA90" s="0"/>
      <c r="FB90" s="0"/>
      <c r="FC90" s="0"/>
      <c r="FD90" s="0"/>
      <c r="FE90" s="0"/>
      <c r="FF90" s="0"/>
      <c r="FG90" s="0"/>
      <c r="FH90" s="0"/>
      <c r="FI90" s="0"/>
      <c r="FJ90" s="0"/>
      <c r="FK90" s="0"/>
      <c r="FL90" s="0"/>
      <c r="FM90" s="0"/>
      <c r="FN90" s="0"/>
      <c r="FO90" s="0"/>
      <c r="FP90" s="0"/>
      <c r="FQ90" s="0"/>
      <c r="FR90" s="0"/>
      <c r="FS90" s="0"/>
      <c r="FT90" s="0"/>
      <c r="FU90" s="0"/>
      <c r="FV90" s="0"/>
      <c r="FW90" s="0"/>
      <c r="FX90" s="0"/>
      <c r="FY90" s="0"/>
      <c r="FZ90" s="0"/>
      <c r="GA90" s="0"/>
      <c r="GB90" s="0"/>
      <c r="GC90" s="0"/>
      <c r="GD90" s="0"/>
      <c r="GE90" s="0"/>
      <c r="GF90" s="0"/>
      <c r="GG90" s="0"/>
      <c r="GH90" s="0"/>
      <c r="GI90" s="0"/>
      <c r="GJ90" s="0"/>
      <c r="GK90" s="0"/>
      <c r="GL90" s="0"/>
      <c r="GM90" s="0"/>
      <c r="GN90" s="0"/>
      <c r="GO90" s="0"/>
      <c r="GP90" s="0"/>
      <c r="GQ90" s="0"/>
      <c r="GR90" s="0"/>
      <c r="GS90" s="0"/>
      <c r="GT90" s="0"/>
      <c r="GU90" s="0"/>
      <c r="GV90" s="0"/>
      <c r="GW90" s="0"/>
      <c r="GX90" s="0"/>
      <c r="GY90" s="0"/>
      <c r="GZ90" s="0"/>
      <c r="HA90" s="0"/>
      <c r="HB90" s="0"/>
      <c r="HC90" s="0"/>
      <c r="HD90" s="0"/>
      <c r="HE90" s="0"/>
      <c r="HF90" s="0"/>
      <c r="HG90" s="0"/>
      <c r="HH90" s="0"/>
      <c r="HI90" s="0"/>
      <c r="HJ90" s="0"/>
      <c r="HK90" s="0"/>
      <c r="HL90" s="0"/>
      <c r="HM90" s="0"/>
      <c r="HN90" s="0"/>
      <c r="HO90" s="0"/>
      <c r="HP90" s="0"/>
      <c r="HQ90" s="0"/>
      <c r="HR90" s="0"/>
      <c r="HS90" s="0"/>
      <c r="HT90" s="0"/>
      <c r="HU90" s="0"/>
      <c r="HV90" s="0"/>
      <c r="HW90" s="0"/>
      <c r="HX90" s="0"/>
      <c r="HY90" s="0"/>
      <c r="HZ90" s="0"/>
      <c r="IA90" s="0"/>
      <c r="IB90" s="0"/>
      <c r="IC90" s="0"/>
      <c r="ID90" s="0"/>
      <c r="IE90" s="0"/>
      <c r="IF90" s="0"/>
      <c r="IG90" s="0"/>
      <c r="IH90" s="0"/>
      <c r="II90" s="0"/>
      <c r="IJ90" s="0"/>
      <c r="IK90" s="0"/>
      <c r="IL90" s="0"/>
      <c r="IM90" s="0"/>
      <c r="IN90" s="0"/>
      <c r="IO90" s="0"/>
      <c r="IP90" s="0"/>
      <c r="IQ90" s="0"/>
      <c r="IR90" s="0"/>
      <c r="IS90" s="0"/>
      <c r="IT90" s="0"/>
      <c r="IU90" s="0"/>
      <c r="IV90" s="0"/>
      <c r="IW90" s="0"/>
      <c r="IX90" s="0"/>
      <c r="IY90" s="0"/>
      <c r="IZ90" s="0"/>
      <c r="JA90" s="0"/>
      <c r="JB90" s="0"/>
      <c r="JC90" s="0"/>
      <c r="JD90" s="0"/>
      <c r="JE90" s="0"/>
      <c r="JF90" s="0"/>
      <c r="JG90" s="0"/>
      <c r="JH90" s="0"/>
      <c r="JI90" s="0"/>
      <c r="JJ90" s="0"/>
      <c r="JK90" s="0"/>
      <c r="JL90" s="0"/>
      <c r="JM90" s="0"/>
      <c r="JN90" s="0"/>
      <c r="JO90" s="0"/>
      <c r="JP90" s="0"/>
      <c r="JQ90" s="0"/>
      <c r="JR90" s="0"/>
      <c r="JS90" s="0"/>
      <c r="JT90" s="0"/>
      <c r="JU90" s="0"/>
      <c r="JV90" s="0"/>
      <c r="JW90" s="0"/>
      <c r="JX90" s="0"/>
      <c r="JY90" s="0"/>
      <c r="JZ90" s="0"/>
      <c r="KA90" s="0"/>
      <c r="KB90" s="0"/>
      <c r="KC90" s="0"/>
      <c r="KD90" s="0"/>
      <c r="KE90" s="0"/>
      <c r="KF90" s="0"/>
      <c r="KG90" s="0"/>
      <c r="KH90" s="0"/>
      <c r="KI90" s="0"/>
      <c r="KJ90" s="0"/>
      <c r="KK90" s="0"/>
      <c r="KL90" s="0"/>
      <c r="KM90" s="0"/>
      <c r="KN90" s="0"/>
      <c r="KO90" s="0"/>
      <c r="KP90" s="0"/>
      <c r="KQ90" s="0"/>
      <c r="KR90" s="0"/>
      <c r="KS90" s="0"/>
      <c r="KT90" s="0"/>
      <c r="KU90" s="0"/>
      <c r="KV90" s="0"/>
      <c r="KW90" s="0"/>
      <c r="KX90" s="0"/>
      <c r="KY90" s="0"/>
      <c r="KZ90" s="0"/>
      <c r="LA90" s="0"/>
      <c r="LB90" s="0"/>
      <c r="LC90" s="0"/>
      <c r="LD90" s="0"/>
      <c r="LE90" s="0"/>
      <c r="LF90" s="0"/>
      <c r="LG90" s="0"/>
      <c r="LH90" s="0"/>
      <c r="LI90" s="0"/>
      <c r="LJ90" s="0"/>
      <c r="LK90" s="0"/>
      <c r="LL90" s="0"/>
      <c r="LM90" s="0"/>
      <c r="LN90" s="0"/>
      <c r="LO90" s="0"/>
      <c r="LP90" s="0"/>
      <c r="LQ90" s="0"/>
      <c r="LR90" s="0"/>
      <c r="LS90" s="0"/>
      <c r="LT90" s="0"/>
      <c r="LU90" s="0"/>
      <c r="LV90" s="0"/>
      <c r="LW90" s="0"/>
      <c r="LX90" s="0"/>
      <c r="LY90" s="0"/>
      <c r="LZ90" s="0"/>
      <c r="MA90" s="0"/>
      <c r="MB90" s="0"/>
      <c r="MC90" s="0"/>
      <c r="MD90" s="0"/>
      <c r="ME90" s="0"/>
      <c r="MF90" s="0"/>
      <c r="MG90" s="0"/>
      <c r="MH90" s="0"/>
      <c r="MI90" s="0"/>
      <c r="MJ90" s="0"/>
      <c r="MK90" s="0"/>
      <c r="ML90" s="0"/>
      <c r="MM90" s="0"/>
      <c r="MN90" s="0"/>
      <c r="MO90" s="0"/>
      <c r="MP90" s="0"/>
      <c r="MQ90" s="0"/>
      <c r="MR90" s="0"/>
      <c r="MS90" s="0"/>
      <c r="MT90" s="0"/>
      <c r="MU90" s="0"/>
      <c r="MV90" s="0"/>
      <c r="MW90" s="0"/>
      <c r="MX90" s="0"/>
      <c r="MY90" s="0"/>
      <c r="MZ90" s="0"/>
      <c r="NA90" s="0"/>
      <c r="NB90" s="0"/>
      <c r="NC90" s="0"/>
      <c r="ND90" s="0"/>
      <c r="NE90" s="0"/>
      <c r="NF90" s="0"/>
      <c r="NG90" s="0"/>
      <c r="NH90" s="0"/>
      <c r="NI90" s="0"/>
      <c r="NJ90" s="0"/>
      <c r="NK90" s="0"/>
      <c r="NL90" s="0"/>
      <c r="NM90" s="0"/>
      <c r="NN90" s="0"/>
      <c r="NO90" s="0"/>
      <c r="NP90" s="0"/>
      <c r="NQ90" s="0"/>
      <c r="NR90" s="0"/>
      <c r="NS90" s="0"/>
      <c r="NT90" s="0"/>
      <c r="NU90" s="0"/>
      <c r="NV90" s="0"/>
      <c r="NW90" s="0"/>
      <c r="NX90" s="0"/>
      <c r="NY90" s="0"/>
      <c r="NZ90" s="0"/>
      <c r="OA90" s="0"/>
      <c r="OB90" s="0"/>
      <c r="OC90" s="0"/>
      <c r="OD90" s="0"/>
      <c r="OE90" s="0"/>
      <c r="OF90" s="0"/>
      <c r="OG90" s="0"/>
      <c r="OH90" s="0"/>
      <c r="OI90" s="0"/>
      <c r="OJ90" s="0"/>
      <c r="OK90" s="0"/>
      <c r="OL90" s="0"/>
      <c r="OM90" s="0"/>
      <c r="ON90" s="0"/>
      <c r="OO90" s="0"/>
      <c r="OP90" s="0"/>
      <c r="OQ90" s="0"/>
      <c r="OR90" s="0"/>
      <c r="OS90" s="0"/>
      <c r="OT90" s="0"/>
      <c r="OU90" s="0"/>
      <c r="OV90" s="0"/>
      <c r="OW90" s="0"/>
      <c r="OX90" s="0"/>
      <c r="OY90" s="0"/>
      <c r="OZ90" s="0"/>
      <c r="PA90" s="0"/>
      <c r="PB90" s="0"/>
      <c r="PC90" s="0"/>
      <c r="PD90" s="0"/>
      <c r="PE90" s="0"/>
      <c r="PF90" s="0"/>
      <c r="PG90" s="0"/>
      <c r="PH90" s="0"/>
      <c r="PI90" s="0"/>
      <c r="PJ90" s="0"/>
      <c r="PK90" s="0"/>
      <c r="PL90" s="0"/>
      <c r="PM90" s="0"/>
      <c r="PN90" s="0"/>
      <c r="PO90" s="0"/>
      <c r="PP90" s="0"/>
      <c r="PQ90" s="0"/>
      <c r="PR90" s="0"/>
      <c r="PS90" s="0"/>
      <c r="PT90" s="0"/>
      <c r="PU90" s="0"/>
      <c r="PV90" s="0"/>
      <c r="PW90" s="0"/>
      <c r="PX90" s="0"/>
      <c r="PY90" s="0"/>
      <c r="PZ90" s="0"/>
      <c r="QA90" s="0"/>
      <c r="QB90" s="0"/>
      <c r="QC90" s="0"/>
      <c r="QD90" s="0"/>
      <c r="QE90" s="0"/>
      <c r="QF90" s="0"/>
      <c r="QG90" s="0"/>
      <c r="QH90" s="0"/>
      <c r="QI90" s="0"/>
      <c r="QJ90" s="0"/>
      <c r="QK90" s="0"/>
      <c r="QL90" s="0"/>
      <c r="QM90" s="0"/>
      <c r="QN90" s="0"/>
      <c r="QO90" s="0"/>
      <c r="QP90" s="0"/>
      <c r="QQ90" s="0"/>
      <c r="QR90" s="0"/>
      <c r="QS90" s="0"/>
      <c r="QT90" s="0"/>
      <c r="QU90" s="0"/>
      <c r="QV90" s="0"/>
      <c r="QW90" s="0"/>
      <c r="QX90" s="0"/>
      <c r="QY90" s="0"/>
      <c r="QZ90" s="0"/>
      <c r="RA90" s="0"/>
      <c r="RB90" s="0"/>
      <c r="RC90" s="0"/>
      <c r="RD90" s="0"/>
      <c r="RE90" s="0"/>
      <c r="RF90" s="0"/>
      <c r="RG90" s="0"/>
      <c r="RH90" s="0"/>
      <c r="RI90" s="0"/>
      <c r="RJ90" s="0"/>
      <c r="RK90" s="0"/>
      <c r="RL90" s="0"/>
      <c r="RM90" s="0"/>
      <c r="RN90" s="0"/>
      <c r="RO90" s="0"/>
      <c r="RP90" s="0"/>
      <c r="RQ90" s="0"/>
      <c r="RR90" s="0"/>
      <c r="RS90" s="0"/>
      <c r="RT90" s="0"/>
      <c r="RU90" s="0"/>
      <c r="RV90" s="0"/>
      <c r="RW90" s="0"/>
      <c r="RX90" s="0"/>
      <c r="RY90" s="0"/>
      <c r="RZ90" s="0"/>
      <c r="SA90" s="0"/>
      <c r="SB90" s="0"/>
      <c r="SC90" s="0"/>
      <c r="SD90" s="0"/>
      <c r="SE90" s="0"/>
      <c r="SF90" s="0"/>
      <c r="SG90" s="0"/>
      <c r="SH90" s="0"/>
      <c r="SI90" s="0"/>
      <c r="SJ90" s="0"/>
      <c r="SK90" s="0"/>
      <c r="SL90" s="0"/>
      <c r="SM90" s="0"/>
      <c r="SN90" s="0"/>
      <c r="SO90" s="0"/>
      <c r="SP90" s="0"/>
      <c r="SQ90" s="0"/>
      <c r="SR90" s="0"/>
      <c r="SS90" s="0"/>
      <c r="ST90" s="0"/>
      <c r="SU90" s="0"/>
      <c r="SV90" s="0"/>
      <c r="SW90" s="0"/>
      <c r="SX90" s="0"/>
      <c r="SY90" s="0"/>
      <c r="SZ90" s="0"/>
      <c r="TA90" s="0"/>
      <c r="TB90" s="0"/>
      <c r="TC90" s="0"/>
      <c r="TD90" s="0"/>
      <c r="TE90" s="0"/>
      <c r="TF90" s="0"/>
      <c r="TG90" s="0"/>
      <c r="TH90" s="0"/>
      <c r="TI90" s="0"/>
      <c r="TJ90" s="0"/>
      <c r="TK90" s="0"/>
      <c r="TL90" s="0"/>
      <c r="TM90" s="0"/>
      <c r="TN90" s="0"/>
      <c r="TO90" s="0"/>
      <c r="TP90" s="0"/>
      <c r="TQ90" s="0"/>
      <c r="TR90" s="0"/>
      <c r="TS90" s="0"/>
      <c r="TT90" s="0"/>
      <c r="TU90" s="0"/>
      <c r="TV90" s="0"/>
      <c r="TW90" s="0"/>
      <c r="TX90" s="0"/>
      <c r="TY90" s="0"/>
      <c r="TZ90" s="0"/>
      <c r="UA90" s="0"/>
      <c r="UB90" s="0"/>
      <c r="UC90" s="0"/>
      <c r="UD90" s="0"/>
      <c r="UE90" s="0"/>
      <c r="UF90" s="0"/>
      <c r="UG90" s="0"/>
      <c r="UH90" s="0"/>
      <c r="UI90" s="0"/>
      <c r="UJ90" s="0"/>
      <c r="UK90" s="0"/>
      <c r="UL90" s="0"/>
      <c r="UM90" s="0"/>
      <c r="UN90" s="0"/>
      <c r="UO90" s="0"/>
      <c r="UP90" s="0"/>
      <c r="UQ90" s="0"/>
      <c r="UR90" s="0"/>
      <c r="US90" s="0"/>
      <c r="UT90" s="0"/>
      <c r="UU90" s="0"/>
      <c r="UV90" s="0"/>
      <c r="UW90" s="0"/>
      <c r="UX90" s="0"/>
      <c r="UY90" s="0"/>
      <c r="UZ90" s="0"/>
      <c r="VA90" s="0"/>
      <c r="VB90" s="0"/>
      <c r="VC90" s="0"/>
      <c r="VD90" s="0"/>
      <c r="VE90" s="0"/>
      <c r="VF90" s="0"/>
      <c r="VG90" s="0"/>
      <c r="VH90" s="0"/>
      <c r="VI90" s="0"/>
      <c r="VJ90" s="0"/>
      <c r="VK90" s="0"/>
      <c r="VL90" s="0"/>
      <c r="VM90" s="0"/>
      <c r="VN90" s="0"/>
      <c r="VO90" s="0"/>
      <c r="VP90" s="0"/>
      <c r="VQ90" s="0"/>
      <c r="VR90" s="0"/>
      <c r="VS90" s="0"/>
      <c r="VT90" s="0"/>
      <c r="VU90" s="0"/>
      <c r="VV90" s="0"/>
      <c r="VW90" s="0"/>
      <c r="VX90" s="0"/>
      <c r="VY90" s="0"/>
      <c r="VZ90" s="0"/>
      <c r="WA90" s="0"/>
      <c r="WB90" s="0"/>
      <c r="WC90" s="0"/>
      <c r="WD90" s="0"/>
      <c r="WE90" s="0"/>
      <c r="WF90" s="0"/>
      <c r="WG90" s="0"/>
      <c r="WH90" s="0"/>
      <c r="WI90" s="0"/>
      <c r="WJ90" s="0"/>
      <c r="WK90" s="0"/>
      <c r="WL90" s="0"/>
      <c r="WM90" s="0"/>
      <c r="WN90" s="0"/>
      <c r="WO90" s="0"/>
      <c r="WP90" s="0"/>
      <c r="WQ90" s="0"/>
      <c r="WR90" s="0"/>
      <c r="WS90" s="0"/>
      <c r="WT90" s="0"/>
      <c r="WU90" s="0"/>
      <c r="WV90" s="0"/>
      <c r="WW90" s="0"/>
      <c r="WX90" s="0"/>
      <c r="WY90" s="0"/>
      <c r="WZ90" s="0"/>
      <c r="XA90" s="0"/>
      <c r="XB90" s="0"/>
      <c r="XC90" s="0"/>
      <c r="XD90" s="0"/>
      <c r="XE90" s="0"/>
      <c r="XF90" s="0"/>
      <c r="XG90" s="0"/>
      <c r="XH90" s="0"/>
      <c r="XI90" s="0"/>
      <c r="XJ90" s="0"/>
      <c r="XK90" s="0"/>
      <c r="XL90" s="0"/>
      <c r="XM90" s="0"/>
      <c r="XN90" s="0"/>
      <c r="XO90" s="0"/>
      <c r="XP90" s="0"/>
      <c r="XQ90" s="0"/>
      <c r="XR90" s="0"/>
      <c r="XS90" s="0"/>
      <c r="XT90" s="0"/>
      <c r="XU90" s="0"/>
      <c r="XV90" s="0"/>
      <c r="XW90" s="0"/>
      <c r="XX90" s="0"/>
      <c r="XY90" s="0"/>
      <c r="XZ90" s="0"/>
      <c r="YA90" s="0"/>
      <c r="YB90" s="0"/>
      <c r="YC90" s="0"/>
      <c r="YD90" s="0"/>
      <c r="YE90" s="0"/>
      <c r="YF90" s="0"/>
      <c r="YG90" s="0"/>
      <c r="YH90" s="0"/>
      <c r="YI90" s="0"/>
      <c r="YJ90" s="0"/>
      <c r="YK90" s="0"/>
      <c r="YL90" s="0"/>
      <c r="YM90" s="0"/>
      <c r="YN90" s="0"/>
      <c r="YO90" s="0"/>
      <c r="YP90" s="0"/>
      <c r="YQ90" s="0"/>
      <c r="YR90" s="0"/>
      <c r="YS90" s="0"/>
      <c r="YT90" s="0"/>
      <c r="YU90" s="0"/>
      <c r="YV90" s="0"/>
      <c r="YW90" s="0"/>
      <c r="YX90" s="0"/>
      <c r="YY90" s="0"/>
      <c r="YZ90" s="0"/>
      <c r="ZA90" s="0"/>
      <c r="ZB90" s="0"/>
      <c r="ZC90" s="0"/>
      <c r="ZD90" s="0"/>
      <c r="ZE90" s="0"/>
      <c r="ZF90" s="0"/>
      <c r="ZG90" s="0"/>
      <c r="ZH90" s="0"/>
      <c r="ZI90" s="0"/>
      <c r="ZJ90" s="0"/>
      <c r="ZK90" s="0"/>
      <c r="ZL90" s="0"/>
      <c r="ZM90" s="0"/>
      <c r="ZN90" s="0"/>
      <c r="ZO90" s="0"/>
      <c r="ZP90" s="0"/>
      <c r="ZQ90" s="0"/>
      <c r="ZR90" s="0"/>
      <c r="ZS90" s="0"/>
      <c r="ZT90" s="0"/>
      <c r="ZU90" s="0"/>
      <c r="ZV90" s="0"/>
      <c r="ZW90" s="0"/>
      <c r="ZX90" s="0"/>
      <c r="ZY90" s="0"/>
      <c r="ZZ90" s="0"/>
      <c r="AAA90" s="0"/>
      <c r="AAB90" s="0"/>
      <c r="AAC90" s="0"/>
      <c r="AAD90" s="0"/>
      <c r="AAE90" s="0"/>
      <c r="AAF90" s="0"/>
      <c r="AAG90" s="0"/>
      <c r="AAH90" s="0"/>
      <c r="AAI90" s="0"/>
      <c r="AAJ90" s="0"/>
      <c r="AAK90" s="0"/>
      <c r="AAL90" s="0"/>
      <c r="AAM90" s="0"/>
      <c r="AAN90" s="0"/>
      <c r="AAO90" s="0"/>
      <c r="AAP90" s="0"/>
      <c r="AAQ90" s="0"/>
      <c r="AAR90" s="0"/>
      <c r="AAS90" s="0"/>
      <c r="AAT90" s="0"/>
      <c r="AAU90" s="0"/>
      <c r="AAV90" s="0"/>
      <c r="AAW90" s="0"/>
      <c r="AAX90" s="0"/>
      <c r="AAY90" s="0"/>
      <c r="AAZ90" s="0"/>
      <c r="ABA90" s="0"/>
      <c r="ABB90" s="0"/>
      <c r="ABC90" s="0"/>
      <c r="ABD90" s="0"/>
      <c r="ABE90" s="0"/>
      <c r="ABF90" s="0"/>
      <c r="ABG90" s="0"/>
      <c r="ABH90" s="0"/>
      <c r="ABI90" s="0"/>
      <c r="ABJ90" s="0"/>
      <c r="ABK90" s="0"/>
      <c r="ABL90" s="0"/>
      <c r="ABM90" s="0"/>
      <c r="ABN90" s="0"/>
      <c r="ABO90" s="0"/>
      <c r="ABP90" s="0"/>
      <c r="ABQ90" s="0"/>
      <c r="ABR90" s="0"/>
      <c r="ABS90" s="0"/>
      <c r="ABT90" s="0"/>
      <c r="ABU90" s="0"/>
      <c r="ABV90" s="0"/>
      <c r="ABW90" s="0"/>
      <c r="ABX90" s="0"/>
      <c r="ABY90" s="0"/>
      <c r="ABZ90" s="0"/>
      <c r="ACA90" s="0"/>
      <c r="ACB90" s="0"/>
      <c r="ACC90" s="0"/>
      <c r="ACD90" s="0"/>
      <c r="ACE90" s="0"/>
      <c r="ACF90" s="0"/>
      <c r="ACG90" s="0"/>
      <c r="ACH90" s="0"/>
      <c r="ACI90" s="0"/>
      <c r="ACJ90" s="0"/>
      <c r="ACK90" s="0"/>
      <c r="ACL90" s="0"/>
      <c r="ACM90" s="0"/>
      <c r="ACN90" s="0"/>
      <c r="ACO90" s="0"/>
      <c r="ACP90" s="0"/>
      <c r="ACQ90" s="0"/>
      <c r="ACR90" s="0"/>
      <c r="ACS90" s="0"/>
      <c r="ACT90" s="0"/>
      <c r="ACU90" s="0"/>
      <c r="ACV90" s="0"/>
      <c r="ACW90" s="0"/>
      <c r="ACX90" s="0"/>
      <c r="ACY90" s="0"/>
      <c r="ACZ90" s="0"/>
      <c r="ADA90" s="0"/>
      <c r="ADB90" s="0"/>
      <c r="ADC90" s="0"/>
      <c r="ADD90" s="0"/>
      <c r="ADE90" s="0"/>
      <c r="ADF90" s="0"/>
      <c r="ADG90" s="0"/>
      <c r="ADH90" s="0"/>
      <c r="ADI90" s="0"/>
      <c r="ADJ90" s="0"/>
      <c r="ADK90" s="0"/>
      <c r="ADL90" s="0"/>
      <c r="ADM90" s="0"/>
      <c r="ADN90" s="0"/>
      <c r="ADO90" s="0"/>
      <c r="ADP90" s="0"/>
      <c r="ADQ90" s="0"/>
      <c r="ADR90" s="0"/>
      <c r="ADS90" s="0"/>
      <c r="ADT90" s="0"/>
      <c r="ADU90" s="0"/>
      <c r="ADV90" s="0"/>
      <c r="ADW90" s="0"/>
      <c r="ADX90" s="0"/>
      <c r="ADY90" s="0"/>
      <c r="ADZ90" s="0"/>
      <c r="AEA90" s="0"/>
      <c r="AEB90" s="0"/>
      <c r="AEC90" s="0"/>
      <c r="AED90" s="0"/>
      <c r="AEE90" s="0"/>
      <c r="AEF90" s="0"/>
      <c r="AEG90" s="0"/>
      <c r="AEH90" s="0"/>
      <c r="AEI90" s="0"/>
      <c r="AEJ90" s="0"/>
      <c r="AEK90" s="0"/>
      <c r="AEL90" s="0"/>
      <c r="AEM90" s="0"/>
      <c r="AEN90" s="0"/>
      <c r="AEO90" s="0"/>
      <c r="AEP90" s="0"/>
      <c r="AEQ90" s="0"/>
      <c r="AER90" s="0"/>
      <c r="AES90" s="0"/>
      <c r="AET90" s="0"/>
      <c r="AEU90" s="0"/>
      <c r="AEV90" s="0"/>
      <c r="AEW90" s="0"/>
      <c r="AEX90" s="0"/>
      <c r="AEY90" s="0"/>
      <c r="AEZ90" s="0"/>
      <c r="AFA90" s="0"/>
      <c r="AFB90" s="0"/>
      <c r="AFC90" s="0"/>
      <c r="AFD90" s="0"/>
      <c r="AFE90" s="0"/>
      <c r="AFF90" s="0"/>
      <c r="AFG90" s="0"/>
      <c r="AFH90" s="0"/>
      <c r="AFI90" s="0"/>
      <c r="AFJ90" s="0"/>
      <c r="AFK90" s="0"/>
      <c r="AFL90" s="0"/>
      <c r="AFM90" s="0"/>
      <c r="AFN90" s="0"/>
      <c r="AFO90" s="0"/>
      <c r="AFP90" s="0"/>
      <c r="AFQ90" s="0"/>
      <c r="AFR90" s="0"/>
      <c r="AFS90" s="0"/>
      <c r="AFT90" s="0"/>
      <c r="AFU90" s="0"/>
      <c r="AFV90" s="0"/>
      <c r="AFW90" s="0"/>
      <c r="AFX90" s="0"/>
      <c r="AFY90" s="0"/>
      <c r="AFZ90" s="0"/>
      <c r="AGA90" s="0"/>
      <c r="AGB90" s="0"/>
      <c r="AGC90" s="0"/>
      <c r="AGD90" s="0"/>
      <c r="AGE90" s="0"/>
      <c r="AGF90" s="0"/>
      <c r="AGG90" s="0"/>
      <c r="AGH90" s="0"/>
      <c r="AGI90" s="0"/>
      <c r="AGJ90" s="0"/>
      <c r="AGK90" s="0"/>
      <c r="AGL90" s="0"/>
      <c r="AGM90" s="0"/>
      <c r="AGN90" s="0"/>
      <c r="AGO90" s="0"/>
      <c r="AGP90" s="0"/>
      <c r="AGQ90" s="0"/>
      <c r="AGR90" s="0"/>
      <c r="AGS90" s="0"/>
      <c r="AGT90" s="0"/>
      <c r="AGU90" s="0"/>
      <c r="AGV90" s="0"/>
      <c r="AGW90" s="0"/>
      <c r="AGX90" s="0"/>
      <c r="AGY90" s="0"/>
      <c r="AGZ90" s="0"/>
      <c r="AHA90" s="0"/>
      <c r="AHB90" s="0"/>
      <c r="AHC90" s="0"/>
      <c r="AHD90" s="0"/>
      <c r="AHE90" s="0"/>
      <c r="AHF90" s="0"/>
      <c r="AHG90" s="0"/>
      <c r="AHH90" s="0"/>
      <c r="AHI90" s="0"/>
      <c r="AHJ90" s="0"/>
      <c r="AHK90" s="0"/>
      <c r="AHL90" s="0"/>
      <c r="AHM90" s="0"/>
      <c r="AHN90" s="0"/>
      <c r="AHO90" s="0"/>
      <c r="AHP90" s="0"/>
      <c r="AHQ90" s="0"/>
      <c r="AHR90" s="0"/>
      <c r="AHS90" s="0"/>
      <c r="AHT90" s="0"/>
      <c r="AHU90" s="0"/>
      <c r="AHV90" s="0"/>
      <c r="AHW90" s="0"/>
      <c r="AHX90" s="0"/>
      <c r="AHY90" s="0"/>
      <c r="AHZ90" s="0"/>
      <c r="AIA90" s="0"/>
      <c r="AIB90" s="0"/>
      <c r="AIC90" s="0"/>
      <c r="AID90" s="0"/>
      <c r="AIE90" s="0"/>
      <c r="AIF90" s="0"/>
      <c r="AIG90" s="0"/>
      <c r="AIH90" s="0"/>
      <c r="AII90" s="0"/>
      <c r="AIJ90" s="0"/>
      <c r="AIK90" s="0"/>
      <c r="AIL90" s="0"/>
      <c r="AIM90" s="0"/>
      <c r="AIN90" s="0"/>
      <c r="AIO90" s="0"/>
      <c r="AIP90" s="0"/>
      <c r="AIQ90" s="0"/>
      <c r="AIR90" s="0"/>
      <c r="AIS90" s="0"/>
      <c r="AIT90" s="0"/>
      <c r="AIU90" s="0"/>
      <c r="AIV90" s="0"/>
      <c r="AIW90" s="0"/>
      <c r="AIX90" s="0"/>
      <c r="AIY90" s="0"/>
      <c r="AIZ90" s="0"/>
      <c r="AJA90" s="0"/>
      <c r="AJB90" s="0"/>
      <c r="AJC90" s="0"/>
      <c r="AJD90" s="0"/>
      <c r="AJE90" s="0"/>
      <c r="AJF90" s="0"/>
      <c r="AJG90" s="0"/>
      <c r="AJH90" s="0"/>
      <c r="AJI90" s="0"/>
      <c r="AJJ90" s="0"/>
      <c r="AJK90" s="0"/>
      <c r="AJL90" s="0"/>
      <c r="AJM90" s="0"/>
      <c r="AJN90" s="0"/>
      <c r="AJO90" s="0"/>
      <c r="AJP90" s="0"/>
      <c r="AJQ90" s="0"/>
      <c r="AJR90" s="0"/>
      <c r="AJS90" s="0"/>
      <c r="AJT90" s="0"/>
      <c r="AJU90" s="0"/>
      <c r="AJV90" s="0"/>
      <c r="AJW90" s="0"/>
      <c r="AJX90" s="0"/>
      <c r="AJY90" s="0"/>
      <c r="AJZ90" s="0"/>
      <c r="AKA90" s="0"/>
      <c r="AKB90" s="0"/>
      <c r="AKC90" s="0"/>
      <c r="AKD90" s="0"/>
      <c r="AKE90" s="0"/>
      <c r="AKF90" s="0"/>
      <c r="AKG90" s="0"/>
      <c r="AKH90" s="0"/>
      <c r="AKI90" s="0"/>
      <c r="AKJ90" s="0"/>
      <c r="AKK90" s="0"/>
      <c r="AKL90" s="0"/>
      <c r="AKM90" s="0"/>
      <c r="AKN90" s="0"/>
      <c r="AKO90" s="0"/>
      <c r="AKP90" s="0"/>
      <c r="AKQ90" s="0"/>
      <c r="AKR90" s="0"/>
      <c r="AKS90" s="0"/>
      <c r="AKT90" s="0"/>
      <c r="AKU90" s="0"/>
      <c r="AKV90" s="0"/>
      <c r="AKW90" s="0"/>
      <c r="AKX90" s="0"/>
      <c r="AKY90" s="0"/>
      <c r="AKZ90" s="0"/>
      <c r="ALA90" s="0"/>
      <c r="ALB90" s="0"/>
      <c r="ALC90" s="0"/>
      <c r="ALD90" s="0"/>
      <c r="ALE90" s="0"/>
      <c r="ALF90" s="0"/>
      <c r="ALG90" s="0"/>
      <c r="ALH90" s="0"/>
      <c r="ALI90" s="0"/>
      <c r="ALJ90" s="0"/>
      <c r="ALK90" s="0"/>
      <c r="ALL90" s="0"/>
      <c r="ALM90" s="0"/>
      <c r="ALN90" s="0"/>
      <c r="ALO90" s="0"/>
      <c r="ALP90" s="0"/>
      <c r="ALQ90" s="0"/>
      <c r="ALR90" s="0"/>
      <c r="ALS90" s="0"/>
      <c r="ALT90" s="0"/>
      <c r="ALU90" s="0"/>
      <c r="ALV90" s="0"/>
      <c r="ALW90" s="0"/>
      <c r="ALX90" s="0"/>
      <c r="ALY90" s="0"/>
      <c r="ALZ90" s="0"/>
      <c r="AMA90" s="0"/>
      <c r="AMB90" s="0"/>
      <c r="AMC90" s="0"/>
      <c r="AMD90" s="0"/>
      <c r="AME90" s="0"/>
      <c r="AMF90" s="0"/>
      <c r="AMG90" s="0"/>
      <c r="AMH90" s="0"/>
      <c r="AMI90" s="0"/>
      <c r="AMJ90" s="0"/>
    </row>
    <row r="91" customFormat="false" ht="13.8" hidden="false" customHeight="false" outlineLevel="0" collapsed="false">
      <c r="A91" s="1" t="s">
        <v>106</v>
      </c>
      <c r="B91" s="1" t="s">
        <v>102</v>
      </c>
      <c r="C91" s="1" t="s">
        <v>42</v>
      </c>
      <c r="D91" s="1" t="s">
        <v>14</v>
      </c>
      <c r="E91" s="1" t="n">
        <v>43</v>
      </c>
      <c r="F91" s="2" t="s">
        <v>43</v>
      </c>
      <c r="G91" s="1" t="n">
        <v>3201186</v>
      </c>
      <c r="H91" s="1" t="n">
        <v>3170798</v>
      </c>
      <c r="I91" s="1" t="n">
        <v>0.02</v>
      </c>
      <c r="J91" s="10"/>
      <c r="K91" s="1" t="n">
        <v>45.89</v>
      </c>
      <c r="L91" s="2"/>
      <c r="M91" s="2"/>
      <c r="N91" s="2"/>
      <c r="O91" s="0"/>
      <c r="P91" s="0"/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AB91" s="0"/>
      <c r="AC91" s="0"/>
      <c r="AD91" s="0"/>
      <c r="AE91" s="0"/>
      <c r="AF91" s="0"/>
      <c r="AG91" s="0"/>
      <c r="AH91" s="0"/>
      <c r="AI91" s="0"/>
      <c r="AJ91" s="0"/>
      <c r="AK91" s="0"/>
      <c r="AL91" s="0"/>
      <c r="AM91" s="0"/>
      <c r="AN91" s="0"/>
      <c r="AO91" s="0"/>
      <c r="AP91" s="0"/>
      <c r="AQ91" s="0"/>
      <c r="AR91" s="0"/>
      <c r="AS91" s="0"/>
      <c r="AT91" s="0"/>
      <c r="AU91" s="0"/>
      <c r="AV91" s="0"/>
      <c r="AW91" s="0"/>
      <c r="AX91" s="0"/>
      <c r="AY91" s="0"/>
      <c r="AZ91" s="0"/>
      <c r="BA91" s="0"/>
      <c r="BB91" s="0"/>
      <c r="BC91" s="0"/>
      <c r="BD91" s="0"/>
      <c r="BE91" s="0"/>
      <c r="BF91" s="0"/>
      <c r="BG91" s="0"/>
      <c r="BH91" s="0"/>
      <c r="BI91" s="0"/>
      <c r="BJ91" s="0"/>
      <c r="BK91" s="0"/>
      <c r="BL91" s="0"/>
      <c r="BM91" s="0"/>
      <c r="BN91" s="0"/>
      <c r="BO91" s="0"/>
      <c r="BP91" s="0"/>
      <c r="BQ91" s="0"/>
      <c r="BR91" s="0"/>
      <c r="BS91" s="0"/>
      <c r="BT91" s="0"/>
      <c r="BU91" s="0"/>
      <c r="BV91" s="0"/>
      <c r="BW91" s="0"/>
      <c r="BX91" s="0"/>
      <c r="BY91" s="0"/>
      <c r="BZ91" s="0"/>
      <c r="CA91" s="0"/>
      <c r="CB91" s="0"/>
      <c r="CC91" s="0"/>
      <c r="CD91" s="0"/>
      <c r="CE91" s="0"/>
      <c r="CF91" s="0"/>
      <c r="CG91" s="0"/>
      <c r="CH91" s="0"/>
      <c r="CI91" s="0"/>
      <c r="CJ91" s="0"/>
      <c r="CK91" s="0"/>
      <c r="CL91" s="0"/>
      <c r="CM91" s="0"/>
      <c r="CN91" s="0"/>
      <c r="CO91" s="0"/>
      <c r="CP91" s="0"/>
      <c r="CQ91" s="0"/>
      <c r="CR91" s="0"/>
      <c r="CS91" s="0"/>
      <c r="CT91" s="0"/>
      <c r="CU91" s="0"/>
      <c r="CV91" s="0"/>
      <c r="CW91" s="0"/>
      <c r="CX91" s="0"/>
      <c r="CY91" s="0"/>
      <c r="CZ91" s="0"/>
      <c r="DA91" s="0"/>
      <c r="DB91" s="0"/>
      <c r="DC91" s="0"/>
      <c r="DD91" s="0"/>
      <c r="DE91" s="0"/>
      <c r="DF91" s="0"/>
      <c r="DG91" s="0"/>
      <c r="DH91" s="0"/>
      <c r="DI91" s="0"/>
      <c r="DJ91" s="0"/>
      <c r="DK91" s="0"/>
      <c r="DL91" s="0"/>
      <c r="DM91" s="0"/>
      <c r="DN91" s="0"/>
      <c r="DO91" s="0"/>
      <c r="DP91" s="0"/>
      <c r="DQ91" s="0"/>
      <c r="DR91" s="0"/>
      <c r="DS91" s="0"/>
      <c r="DT91" s="0"/>
      <c r="DU91" s="0"/>
      <c r="DV91" s="0"/>
      <c r="DW91" s="0"/>
      <c r="DX91" s="0"/>
      <c r="DY91" s="0"/>
      <c r="DZ91" s="0"/>
      <c r="EA91" s="0"/>
      <c r="EB91" s="0"/>
      <c r="EC91" s="0"/>
      <c r="ED91" s="0"/>
      <c r="EE91" s="0"/>
      <c r="EF91" s="0"/>
      <c r="EG91" s="0"/>
      <c r="EH91" s="0"/>
      <c r="EI91" s="0"/>
      <c r="EJ91" s="0"/>
      <c r="EK91" s="0"/>
      <c r="EL91" s="0"/>
      <c r="EM91" s="0"/>
      <c r="EN91" s="0"/>
      <c r="EO91" s="0"/>
      <c r="EP91" s="0"/>
      <c r="EQ91" s="0"/>
      <c r="ER91" s="0"/>
      <c r="ES91" s="0"/>
      <c r="ET91" s="0"/>
      <c r="EU91" s="0"/>
      <c r="EV91" s="0"/>
      <c r="EW91" s="0"/>
      <c r="EX91" s="0"/>
      <c r="EY91" s="0"/>
      <c r="EZ91" s="0"/>
      <c r="FA91" s="0"/>
      <c r="FB91" s="0"/>
      <c r="FC91" s="0"/>
      <c r="FD91" s="0"/>
      <c r="FE91" s="0"/>
      <c r="FF91" s="0"/>
      <c r="FG91" s="0"/>
      <c r="FH91" s="0"/>
      <c r="FI91" s="0"/>
      <c r="FJ91" s="0"/>
      <c r="FK91" s="0"/>
      <c r="FL91" s="0"/>
      <c r="FM91" s="0"/>
      <c r="FN91" s="0"/>
      <c r="FO91" s="0"/>
      <c r="FP91" s="0"/>
      <c r="FQ91" s="0"/>
      <c r="FR91" s="0"/>
      <c r="FS91" s="0"/>
      <c r="FT91" s="0"/>
      <c r="FU91" s="0"/>
      <c r="FV91" s="0"/>
      <c r="FW91" s="0"/>
      <c r="FX91" s="0"/>
      <c r="FY91" s="0"/>
      <c r="FZ91" s="0"/>
      <c r="GA91" s="0"/>
      <c r="GB91" s="0"/>
      <c r="GC91" s="0"/>
      <c r="GD91" s="0"/>
      <c r="GE91" s="0"/>
      <c r="GF91" s="0"/>
      <c r="GG91" s="0"/>
      <c r="GH91" s="0"/>
      <c r="GI91" s="0"/>
      <c r="GJ91" s="0"/>
      <c r="GK91" s="0"/>
      <c r="GL91" s="0"/>
      <c r="GM91" s="0"/>
      <c r="GN91" s="0"/>
      <c r="GO91" s="0"/>
      <c r="GP91" s="0"/>
      <c r="GQ91" s="0"/>
      <c r="GR91" s="0"/>
      <c r="GS91" s="0"/>
      <c r="GT91" s="0"/>
      <c r="GU91" s="0"/>
      <c r="GV91" s="0"/>
      <c r="GW91" s="0"/>
      <c r="GX91" s="0"/>
      <c r="GY91" s="0"/>
      <c r="GZ91" s="0"/>
      <c r="HA91" s="0"/>
      <c r="HB91" s="0"/>
      <c r="HC91" s="0"/>
      <c r="HD91" s="0"/>
      <c r="HE91" s="0"/>
      <c r="HF91" s="0"/>
      <c r="HG91" s="0"/>
      <c r="HH91" s="0"/>
      <c r="HI91" s="0"/>
      <c r="HJ91" s="0"/>
      <c r="HK91" s="0"/>
      <c r="HL91" s="0"/>
      <c r="HM91" s="0"/>
      <c r="HN91" s="0"/>
      <c r="HO91" s="0"/>
      <c r="HP91" s="0"/>
      <c r="HQ91" s="0"/>
      <c r="HR91" s="0"/>
      <c r="HS91" s="0"/>
      <c r="HT91" s="0"/>
      <c r="HU91" s="0"/>
      <c r="HV91" s="0"/>
      <c r="HW91" s="0"/>
      <c r="HX91" s="0"/>
      <c r="HY91" s="0"/>
      <c r="HZ91" s="0"/>
      <c r="IA91" s="0"/>
      <c r="IB91" s="0"/>
      <c r="IC91" s="0"/>
      <c r="ID91" s="0"/>
      <c r="IE91" s="0"/>
      <c r="IF91" s="0"/>
      <c r="IG91" s="0"/>
      <c r="IH91" s="0"/>
      <c r="II91" s="0"/>
      <c r="IJ91" s="0"/>
      <c r="IK91" s="0"/>
      <c r="IL91" s="0"/>
      <c r="IM91" s="0"/>
      <c r="IN91" s="0"/>
      <c r="IO91" s="0"/>
      <c r="IP91" s="0"/>
      <c r="IQ91" s="0"/>
      <c r="IR91" s="0"/>
      <c r="IS91" s="0"/>
      <c r="IT91" s="0"/>
      <c r="IU91" s="0"/>
      <c r="IV91" s="0"/>
      <c r="IW91" s="0"/>
      <c r="IX91" s="0"/>
      <c r="IY91" s="0"/>
      <c r="IZ91" s="0"/>
      <c r="JA91" s="0"/>
      <c r="JB91" s="0"/>
      <c r="JC91" s="0"/>
      <c r="JD91" s="0"/>
      <c r="JE91" s="0"/>
      <c r="JF91" s="0"/>
      <c r="JG91" s="0"/>
      <c r="JH91" s="0"/>
      <c r="JI91" s="0"/>
      <c r="JJ91" s="0"/>
      <c r="JK91" s="0"/>
      <c r="JL91" s="0"/>
      <c r="JM91" s="0"/>
      <c r="JN91" s="0"/>
      <c r="JO91" s="0"/>
      <c r="JP91" s="0"/>
      <c r="JQ91" s="0"/>
      <c r="JR91" s="0"/>
      <c r="JS91" s="0"/>
      <c r="JT91" s="0"/>
      <c r="JU91" s="0"/>
      <c r="JV91" s="0"/>
      <c r="JW91" s="0"/>
      <c r="JX91" s="0"/>
      <c r="JY91" s="0"/>
      <c r="JZ91" s="0"/>
      <c r="KA91" s="0"/>
      <c r="KB91" s="0"/>
      <c r="KC91" s="0"/>
      <c r="KD91" s="0"/>
      <c r="KE91" s="0"/>
      <c r="KF91" s="0"/>
      <c r="KG91" s="0"/>
      <c r="KH91" s="0"/>
      <c r="KI91" s="0"/>
      <c r="KJ91" s="0"/>
      <c r="KK91" s="0"/>
      <c r="KL91" s="0"/>
      <c r="KM91" s="0"/>
      <c r="KN91" s="0"/>
      <c r="KO91" s="0"/>
      <c r="KP91" s="0"/>
      <c r="KQ91" s="0"/>
      <c r="KR91" s="0"/>
      <c r="KS91" s="0"/>
      <c r="KT91" s="0"/>
      <c r="KU91" s="0"/>
      <c r="KV91" s="0"/>
      <c r="KW91" s="0"/>
      <c r="KX91" s="0"/>
      <c r="KY91" s="0"/>
      <c r="KZ91" s="0"/>
      <c r="LA91" s="0"/>
      <c r="LB91" s="0"/>
      <c r="LC91" s="0"/>
      <c r="LD91" s="0"/>
      <c r="LE91" s="0"/>
      <c r="LF91" s="0"/>
      <c r="LG91" s="0"/>
      <c r="LH91" s="0"/>
      <c r="LI91" s="0"/>
      <c r="LJ91" s="0"/>
      <c r="LK91" s="0"/>
      <c r="LL91" s="0"/>
      <c r="LM91" s="0"/>
      <c r="LN91" s="0"/>
      <c r="LO91" s="0"/>
      <c r="LP91" s="0"/>
      <c r="LQ91" s="0"/>
      <c r="LR91" s="0"/>
      <c r="LS91" s="0"/>
      <c r="LT91" s="0"/>
      <c r="LU91" s="0"/>
      <c r="LV91" s="0"/>
      <c r="LW91" s="0"/>
      <c r="LX91" s="0"/>
      <c r="LY91" s="0"/>
      <c r="LZ91" s="0"/>
      <c r="MA91" s="0"/>
      <c r="MB91" s="0"/>
      <c r="MC91" s="0"/>
      <c r="MD91" s="0"/>
      <c r="ME91" s="0"/>
      <c r="MF91" s="0"/>
      <c r="MG91" s="0"/>
      <c r="MH91" s="0"/>
      <c r="MI91" s="0"/>
      <c r="MJ91" s="0"/>
      <c r="MK91" s="0"/>
      <c r="ML91" s="0"/>
      <c r="MM91" s="0"/>
      <c r="MN91" s="0"/>
      <c r="MO91" s="0"/>
      <c r="MP91" s="0"/>
      <c r="MQ91" s="0"/>
      <c r="MR91" s="0"/>
      <c r="MS91" s="0"/>
      <c r="MT91" s="0"/>
      <c r="MU91" s="0"/>
      <c r="MV91" s="0"/>
      <c r="MW91" s="0"/>
      <c r="MX91" s="0"/>
      <c r="MY91" s="0"/>
      <c r="MZ91" s="0"/>
      <c r="NA91" s="0"/>
      <c r="NB91" s="0"/>
      <c r="NC91" s="0"/>
      <c r="ND91" s="0"/>
      <c r="NE91" s="0"/>
      <c r="NF91" s="0"/>
      <c r="NG91" s="0"/>
      <c r="NH91" s="0"/>
      <c r="NI91" s="0"/>
      <c r="NJ91" s="0"/>
      <c r="NK91" s="0"/>
      <c r="NL91" s="0"/>
      <c r="NM91" s="0"/>
      <c r="NN91" s="0"/>
      <c r="NO91" s="0"/>
      <c r="NP91" s="0"/>
      <c r="NQ91" s="0"/>
      <c r="NR91" s="0"/>
      <c r="NS91" s="0"/>
      <c r="NT91" s="0"/>
      <c r="NU91" s="0"/>
      <c r="NV91" s="0"/>
      <c r="NW91" s="0"/>
      <c r="NX91" s="0"/>
      <c r="NY91" s="0"/>
      <c r="NZ91" s="0"/>
      <c r="OA91" s="0"/>
      <c r="OB91" s="0"/>
      <c r="OC91" s="0"/>
      <c r="OD91" s="0"/>
      <c r="OE91" s="0"/>
      <c r="OF91" s="0"/>
      <c r="OG91" s="0"/>
      <c r="OH91" s="0"/>
      <c r="OI91" s="0"/>
      <c r="OJ91" s="0"/>
      <c r="OK91" s="0"/>
      <c r="OL91" s="0"/>
      <c r="OM91" s="0"/>
      <c r="ON91" s="0"/>
      <c r="OO91" s="0"/>
      <c r="OP91" s="0"/>
      <c r="OQ91" s="0"/>
      <c r="OR91" s="0"/>
      <c r="OS91" s="0"/>
      <c r="OT91" s="0"/>
      <c r="OU91" s="0"/>
      <c r="OV91" s="0"/>
      <c r="OW91" s="0"/>
      <c r="OX91" s="0"/>
      <c r="OY91" s="0"/>
      <c r="OZ91" s="0"/>
      <c r="PA91" s="0"/>
      <c r="PB91" s="0"/>
      <c r="PC91" s="0"/>
      <c r="PD91" s="0"/>
      <c r="PE91" s="0"/>
      <c r="PF91" s="0"/>
      <c r="PG91" s="0"/>
      <c r="PH91" s="0"/>
      <c r="PI91" s="0"/>
      <c r="PJ91" s="0"/>
      <c r="PK91" s="0"/>
      <c r="PL91" s="0"/>
      <c r="PM91" s="0"/>
      <c r="PN91" s="0"/>
      <c r="PO91" s="0"/>
      <c r="PP91" s="0"/>
      <c r="PQ91" s="0"/>
      <c r="PR91" s="0"/>
      <c r="PS91" s="0"/>
      <c r="PT91" s="0"/>
      <c r="PU91" s="0"/>
      <c r="PV91" s="0"/>
      <c r="PW91" s="0"/>
      <c r="PX91" s="0"/>
      <c r="PY91" s="0"/>
      <c r="PZ91" s="0"/>
      <c r="QA91" s="0"/>
      <c r="QB91" s="0"/>
      <c r="QC91" s="0"/>
      <c r="QD91" s="0"/>
      <c r="QE91" s="0"/>
      <c r="QF91" s="0"/>
      <c r="QG91" s="0"/>
      <c r="QH91" s="0"/>
      <c r="QI91" s="0"/>
      <c r="QJ91" s="0"/>
      <c r="QK91" s="0"/>
      <c r="QL91" s="0"/>
      <c r="QM91" s="0"/>
      <c r="QN91" s="0"/>
      <c r="QO91" s="0"/>
      <c r="QP91" s="0"/>
      <c r="QQ91" s="0"/>
      <c r="QR91" s="0"/>
      <c r="QS91" s="0"/>
      <c r="QT91" s="0"/>
      <c r="QU91" s="0"/>
      <c r="QV91" s="0"/>
      <c r="QW91" s="0"/>
      <c r="QX91" s="0"/>
      <c r="QY91" s="0"/>
      <c r="QZ91" s="0"/>
      <c r="RA91" s="0"/>
      <c r="RB91" s="0"/>
      <c r="RC91" s="0"/>
      <c r="RD91" s="0"/>
      <c r="RE91" s="0"/>
      <c r="RF91" s="0"/>
      <c r="RG91" s="0"/>
      <c r="RH91" s="0"/>
      <c r="RI91" s="0"/>
      <c r="RJ91" s="0"/>
      <c r="RK91" s="0"/>
      <c r="RL91" s="0"/>
      <c r="RM91" s="0"/>
      <c r="RN91" s="0"/>
      <c r="RO91" s="0"/>
      <c r="RP91" s="0"/>
      <c r="RQ91" s="0"/>
      <c r="RR91" s="0"/>
      <c r="RS91" s="0"/>
      <c r="RT91" s="0"/>
      <c r="RU91" s="0"/>
      <c r="RV91" s="0"/>
      <c r="RW91" s="0"/>
      <c r="RX91" s="0"/>
      <c r="RY91" s="0"/>
      <c r="RZ91" s="0"/>
      <c r="SA91" s="0"/>
      <c r="SB91" s="0"/>
      <c r="SC91" s="0"/>
      <c r="SD91" s="0"/>
      <c r="SE91" s="0"/>
      <c r="SF91" s="0"/>
      <c r="SG91" s="0"/>
      <c r="SH91" s="0"/>
      <c r="SI91" s="0"/>
      <c r="SJ91" s="0"/>
      <c r="SK91" s="0"/>
      <c r="SL91" s="0"/>
      <c r="SM91" s="0"/>
      <c r="SN91" s="0"/>
      <c r="SO91" s="0"/>
      <c r="SP91" s="0"/>
      <c r="SQ91" s="0"/>
      <c r="SR91" s="0"/>
      <c r="SS91" s="0"/>
      <c r="ST91" s="0"/>
      <c r="SU91" s="0"/>
      <c r="SV91" s="0"/>
      <c r="SW91" s="0"/>
      <c r="SX91" s="0"/>
      <c r="SY91" s="0"/>
      <c r="SZ91" s="0"/>
      <c r="TA91" s="0"/>
      <c r="TB91" s="0"/>
      <c r="TC91" s="0"/>
      <c r="TD91" s="0"/>
      <c r="TE91" s="0"/>
      <c r="TF91" s="0"/>
      <c r="TG91" s="0"/>
      <c r="TH91" s="0"/>
      <c r="TI91" s="0"/>
      <c r="TJ91" s="0"/>
      <c r="TK91" s="0"/>
      <c r="TL91" s="0"/>
      <c r="TM91" s="0"/>
      <c r="TN91" s="0"/>
      <c r="TO91" s="0"/>
      <c r="TP91" s="0"/>
      <c r="TQ91" s="0"/>
      <c r="TR91" s="0"/>
      <c r="TS91" s="0"/>
      <c r="TT91" s="0"/>
      <c r="TU91" s="0"/>
      <c r="TV91" s="0"/>
      <c r="TW91" s="0"/>
      <c r="TX91" s="0"/>
      <c r="TY91" s="0"/>
      <c r="TZ91" s="0"/>
      <c r="UA91" s="0"/>
      <c r="UB91" s="0"/>
      <c r="UC91" s="0"/>
      <c r="UD91" s="0"/>
      <c r="UE91" s="0"/>
      <c r="UF91" s="0"/>
      <c r="UG91" s="0"/>
      <c r="UH91" s="0"/>
      <c r="UI91" s="0"/>
      <c r="UJ91" s="0"/>
      <c r="UK91" s="0"/>
      <c r="UL91" s="0"/>
      <c r="UM91" s="0"/>
      <c r="UN91" s="0"/>
      <c r="UO91" s="0"/>
      <c r="UP91" s="0"/>
      <c r="UQ91" s="0"/>
      <c r="UR91" s="0"/>
      <c r="US91" s="0"/>
      <c r="UT91" s="0"/>
      <c r="UU91" s="0"/>
      <c r="UV91" s="0"/>
      <c r="UW91" s="0"/>
      <c r="UX91" s="0"/>
      <c r="UY91" s="0"/>
      <c r="UZ91" s="0"/>
      <c r="VA91" s="0"/>
      <c r="VB91" s="0"/>
      <c r="VC91" s="0"/>
      <c r="VD91" s="0"/>
      <c r="VE91" s="0"/>
      <c r="VF91" s="0"/>
      <c r="VG91" s="0"/>
      <c r="VH91" s="0"/>
      <c r="VI91" s="0"/>
      <c r="VJ91" s="0"/>
      <c r="VK91" s="0"/>
      <c r="VL91" s="0"/>
      <c r="VM91" s="0"/>
      <c r="VN91" s="0"/>
      <c r="VO91" s="0"/>
      <c r="VP91" s="0"/>
      <c r="VQ91" s="0"/>
      <c r="VR91" s="0"/>
      <c r="VS91" s="0"/>
      <c r="VT91" s="0"/>
      <c r="VU91" s="0"/>
      <c r="VV91" s="0"/>
      <c r="VW91" s="0"/>
      <c r="VX91" s="0"/>
      <c r="VY91" s="0"/>
      <c r="VZ91" s="0"/>
      <c r="WA91" s="0"/>
      <c r="WB91" s="0"/>
      <c r="WC91" s="0"/>
      <c r="WD91" s="0"/>
      <c r="WE91" s="0"/>
      <c r="WF91" s="0"/>
      <c r="WG91" s="0"/>
      <c r="WH91" s="0"/>
      <c r="WI91" s="0"/>
      <c r="WJ91" s="0"/>
      <c r="WK91" s="0"/>
      <c r="WL91" s="0"/>
      <c r="WM91" s="0"/>
      <c r="WN91" s="0"/>
      <c r="WO91" s="0"/>
      <c r="WP91" s="0"/>
      <c r="WQ91" s="0"/>
      <c r="WR91" s="0"/>
      <c r="WS91" s="0"/>
      <c r="WT91" s="0"/>
      <c r="WU91" s="0"/>
      <c r="WV91" s="0"/>
      <c r="WW91" s="0"/>
      <c r="WX91" s="0"/>
      <c r="WY91" s="0"/>
      <c r="WZ91" s="0"/>
      <c r="XA91" s="0"/>
      <c r="XB91" s="0"/>
      <c r="XC91" s="0"/>
      <c r="XD91" s="0"/>
      <c r="XE91" s="0"/>
      <c r="XF91" s="0"/>
      <c r="XG91" s="0"/>
      <c r="XH91" s="0"/>
      <c r="XI91" s="0"/>
      <c r="XJ91" s="0"/>
      <c r="XK91" s="0"/>
      <c r="XL91" s="0"/>
      <c r="XM91" s="0"/>
      <c r="XN91" s="0"/>
      <c r="XO91" s="0"/>
      <c r="XP91" s="0"/>
      <c r="XQ91" s="0"/>
      <c r="XR91" s="0"/>
      <c r="XS91" s="0"/>
      <c r="XT91" s="0"/>
      <c r="XU91" s="0"/>
      <c r="XV91" s="0"/>
      <c r="XW91" s="0"/>
      <c r="XX91" s="0"/>
      <c r="XY91" s="0"/>
      <c r="XZ91" s="0"/>
      <c r="YA91" s="0"/>
      <c r="YB91" s="0"/>
      <c r="YC91" s="0"/>
      <c r="YD91" s="0"/>
      <c r="YE91" s="0"/>
      <c r="YF91" s="0"/>
      <c r="YG91" s="0"/>
      <c r="YH91" s="0"/>
      <c r="YI91" s="0"/>
      <c r="YJ91" s="0"/>
      <c r="YK91" s="0"/>
      <c r="YL91" s="0"/>
      <c r="YM91" s="0"/>
      <c r="YN91" s="0"/>
      <c r="YO91" s="0"/>
      <c r="YP91" s="0"/>
      <c r="YQ91" s="0"/>
      <c r="YR91" s="0"/>
      <c r="YS91" s="0"/>
      <c r="YT91" s="0"/>
      <c r="YU91" s="0"/>
      <c r="YV91" s="0"/>
      <c r="YW91" s="0"/>
      <c r="YX91" s="0"/>
      <c r="YY91" s="0"/>
      <c r="YZ91" s="0"/>
      <c r="ZA91" s="0"/>
      <c r="ZB91" s="0"/>
      <c r="ZC91" s="0"/>
      <c r="ZD91" s="0"/>
      <c r="ZE91" s="0"/>
      <c r="ZF91" s="0"/>
      <c r="ZG91" s="0"/>
      <c r="ZH91" s="0"/>
      <c r="ZI91" s="0"/>
      <c r="ZJ91" s="0"/>
      <c r="ZK91" s="0"/>
      <c r="ZL91" s="0"/>
      <c r="ZM91" s="0"/>
      <c r="ZN91" s="0"/>
      <c r="ZO91" s="0"/>
      <c r="ZP91" s="0"/>
      <c r="ZQ91" s="0"/>
      <c r="ZR91" s="0"/>
      <c r="ZS91" s="0"/>
      <c r="ZT91" s="0"/>
      <c r="ZU91" s="0"/>
      <c r="ZV91" s="0"/>
      <c r="ZW91" s="0"/>
      <c r="ZX91" s="0"/>
      <c r="ZY91" s="0"/>
      <c r="ZZ91" s="0"/>
      <c r="AAA91" s="0"/>
      <c r="AAB91" s="0"/>
      <c r="AAC91" s="0"/>
      <c r="AAD91" s="0"/>
      <c r="AAE91" s="0"/>
      <c r="AAF91" s="0"/>
      <c r="AAG91" s="0"/>
      <c r="AAH91" s="0"/>
      <c r="AAI91" s="0"/>
      <c r="AAJ91" s="0"/>
      <c r="AAK91" s="0"/>
      <c r="AAL91" s="0"/>
      <c r="AAM91" s="0"/>
      <c r="AAN91" s="0"/>
      <c r="AAO91" s="0"/>
      <c r="AAP91" s="0"/>
      <c r="AAQ91" s="0"/>
      <c r="AAR91" s="0"/>
      <c r="AAS91" s="0"/>
      <c r="AAT91" s="0"/>
      <c r="AAU91" s="0"/>
      <c r="AAV91" s="0"/>
      <c r="AAW91" s="0"/>
      <c r="AAX91" s="0"/>
      <c r="AAY91" s="0"/>
      <c r="AAZ91" s="0"/>
      <c r="ABA91" s="0"/>
      <c r="ABB91" s="0"/>
      <c r="ABC91" s="0"/>
      <c r="ABD91" s="0"/>
      <c r="ABE91" s="0"/>
      <c r="ABF91" s="0"/>
      <c r="ABG91" s="0"/>
      <c r="ABH91" s="0"/>
      <c r="ABI91" s="0"/>
      <c r="ABJ91" s="0"/>
      <c r="ABK91" s="0"/>
      <c r="ABL91" s="0"/>
      <c r="ABM91" s="0"/>
      <c r="ABN91" s="0"/>
      <c r="ABO91" s="0"/>
      <c r="ABP91" s="0"/>
      <c r="ABQ91" s="0"/>
      <c r="ABR91" s="0"/>
      <c r="ABS91" s="0"/>
      <c r="ABT91" s="0"/>
      <c r="ABU91" s="0"/>
      <c r="ABV91" s="0"/>
      <c r="ABW91" s="0"/>
      <c r="ABX91" s="0"/>
      <c r="ABY91" s="0"/>
      <c r="ABZ91" s="0"/>
      <c r="ACA91" s="0"/>
      <c r="ACB91" s="0"/>
      <c r="ACC91" s="0"/>
      <c r="ACD91" s="0"/>
      <c r="ACE91" s="0"/>
      <c r="ACF91" s="0"/>
      <c r="ACG91" s="0"/>
      <c r="ACH91" s="0"/>
      <c r="ACI91" s="0"/>
      <c r="ACJ91" s="0"/>
      <c r="ACK91" s="0"/>
      <c r="ACL91" s="0"/>
      <c r="ACM91" s="0"/>
      <c r="ACN91" s="0"/>
      <c r="ACO91" s="0"/>
      <c r="ACP91" s="0"/>
      <c r="ACQ91" s="0"/>
      <c r="ACR91" s="0"/>
      <c r="ACS91" s="0"/>
      <c r="ACT91" s="0"/>
      <c r="ACU91" s="0"/>
      <c r="ACV91" s="0"/>
      <c r="ACW91" s="0"/>
      <c r="ACX91" s="0"/>
      <c r="ACY91" s="0"/>
      <c r="ACZ91" s="0"/>
      <c r="ADA91" s="0"/>
      <c r="ADB91" s="0"/>
      <c r="ADC91" s="0"/>
      <c r="ADD91" s="0"/>
      <c r="ADE91" s="0"/>
      <c r="ADF91" s="0"/>
      <c r="ADG91" s="0"/>
      <c r="ADH91" s="0"/>
      <c r="ADI91" s="0"/>
      <c r="ADJ91" s="0"/>
      <c r="ADK91" s="0"/>
      <c r="ADL91" s="0"/>
      <c r="ADM91" s="0"/>
      <c r="ADN91" s="0"/>
      <c r="ADO91" s="0"/>
      <c r="ADP91" s="0"/>
      <c r="ADQ91" s="0"/>
      <c r="ADR91" s="0"/>
      <c r="ADS91" s="0"/>
      <c r="ADT91" s="0"/>
      <c r="ADU91" s="0"/>
      <c r="ADV91" s="0"/>
      <c r="ADW91" s="0"/>
      <c r="ADX91" s="0"/>
      <c r="ADY91" s="0"/>
      <c r="ADZ91" s="0"/>
      <c r="AEA91" s="0"/>
      <c r="AEB91" s="0"/>
      <c r="AEC91" s="0"/>
      <c r="AED91" s="0"/>
      <c r="AEE91" s="0"/>
      <c r="AEF91" s="0"/>
      <c r="AEG91" s="0"/>
      <c r="AEH91" s="0"/>
      <c r="AEI91" s="0"/>
      <c r="AEJ91" s="0"/>
      <c r="AEK91" s="0"/>
      <c r="AEL91" s="0"/>
      <c r="AEM91" s="0"/>
      <c r="AEN91" s="0"/>
      <c r="AEO91" s="0"/>
      <c r="AEP91" s="0"/>
      <c r="AEQ91" s="0"/>
      <c r="AER91" s="0"/>
      <c r="AES91" s="0"/>
      <c r="AET91" s="0"/>
      <c r="AEU91" s="0"/>
      <c r="AEV91" s="0"/>
      <c r="AEW91" s="0"/>
      <c r="AEX91" s="0"/>
      <c r="AEY91" s="0"/>
      <c r="AEZ91" s="0"/>
      <c r="AFA91" s="0"/>
      <c r="AFB91" s="0"/>
      <c r="AFC91" s="0"/>
      <c r="AFD91" s="0"/>
      <c r="AFE91" s="0"/>
      <c r="AFF91" s="0"/>
      <c r="AFG91" s="0"/>
      <c r="AFH91" s="0"/>
      <c r="AFI91" s="0"/>
      <c r="AFJ91" s="0"/>
      <c r="AFK91" s="0"/>
      <c r="AFL91" s="0"/>
      <c r="AFM91" s="0"/>
      <c r="AFN91" s="0"/>
      <c r="AFO91" s="0"/>
      <c r="AFP91" s="0"/>
      <c r="AFQ91" s="0"/>
      <c r="AFR91" s="0"/>
      <c r="AFS91" s="0"/>
      <c r="AFT91" s="0"/>
      <c r="AFU91" s="0"/>
      <c r="AFV91" s="0"/>
      <c r="AFW91" s="0"/>
      <c r="AFX91" s="0"/>
      <c r="AFY91" s="0"/>
      <c r="AFZ91" s="0"/>
      <c r="AGA91" s="0"/>
      <c r="AGB91" s="0"/>
      <c r="AGC91" s="0"/>
      <c r="AGD91" s="0"/>
      <c r="AGE91" s="0"/>
      <c r="AGF91" s="0"/>
      <c r="AGG91" s="0"/>
      <c r="AGH91" s="0"/>
      <c r="AGI91" s="0"/>
      <c r="AGJ91" s="0"/>
      <c r="AGK91" s="0"/>
      <c r="AGL91" s="0"/>
      <c r="AGM91" s="0"/>
      <c r="AGN91" s="0"/>
      <c r="AGO91" s="0"/>
      <c r="AGP91" s="0"/>
      <c r="AGQ91" s="0"/>
      <c r="AGR91" s="0"/>
      <c r="AGS91" s="0"/>
      <c r="AGT91" s="0"/>
      <c r="AGU91" s="0"/>
      <c r="AGV91" s="0"/>
      <c r="AGW91" s="0"/>
      <c r="AGX91" s="0"/>
      <c r="AGY91" s="0"/>
      <c r="AGZ91" s="0"/>
      <c r="AHA91" s="0"/>
      <c r="AHB91" s="0"/>
      <c r="AHC91" s="0"/>
      <c r="AHD91" s="0"/>
      <c r="AHE91" s="0"/>
      <c r="AHF91" s="0"/>
      <c r="AHG91" s="0"/>
      <c r="AHH91" s="0"/>
      <c r="AHI91" s="0"/>
      <c r="AHJ91" s="0"/>
      <c r="AHK91" s="0"/>
      <c r="AHL91" s="0"/>
      <c r="AHM91" s="0"/>
      <c r="AHN91" s="0"/>
      <c r="AHO91" s="0"/>
      <c r="AHP91" s="0"/>
      <c r="AHQ91" s="0"/>
      <c r="AHR91" s="0"/>
      <c r="AHS91" s="0"/>
      <c r="AHT91" s="0"/>
      <c r="AHU91" s="0"/>
      <c r="AHV91" s="0"/>
      <c r="AHW91" s="0"/>
      <c r="AHX91" s="0"/>
      <c r="AHY91" s="0"/>
      <c r="AHZ91" s="0"/>
      <c r="AIA91" s="0"/>
      <c r="AIB91" s="0"/>
      <c r="AIC91" s="0"/>
      <c r="AID91" s="0"/>
      <c r="AIE91" s="0"/>
      <c r="AIF91" s="0"/>
      <c r="AIG91" s="0"/>
      <c r="AIH91" s="0"/>
      <c r="AII91" s="0"/>
      <c r="AIJ91" s="0"/>
      <c r="AIK91" s="0"/>
      <c r="AIL91" s="0"/>
      <c r="AIM91" s="0"/>
      <c r="AIN91" s="0"/>
      <c r="AIO91" s="0"/>
      <c r="AIP91" s="0"/>
      <c r="AIQ91" s="0"/>
      <c r="AIR91" s="0"/>
      <c r="AIS91" s="0"/>
      <c r="AIT91" s="0"/>
      <c r="AIU91" s="0"/>
      <c r="AIV91" s="0"/>
      <c r="AIW91" s="0"/>
      <c r="AIX91" s="0"/>
      <c r="AIY91" s="0"/>
      <c r="AIZ91" s="0"/>
      <c r="AJA91" s="0"/>
      <c r="AJB91" s="0"/>
      <c r="AJC91" s="0"/>
      <c r="AJD91" s="0"/>
      <c r="AJE91" s="0"/>
      <c r="AJF91" s="0"/>
      <c r="AJG91" s="0"/>
      <c r="AJH91" s="0"/>
      <c r="AJI91" s="0"/>
      <c r="AJJ91" s="0"/>
      <c r="AJK91" s="0"/>
      <c r="AJL91" s="0"/>
      <c r="AJM91" s="0"/>
      <c r="AJN91" s="0"/>
      <c r="AJO91" s="0"/>
      <c r="AJP91" s="0"/>
      <c r="AJQ91" s="0"/>
      <c r="AJR91" s="0"/>
      <c r="AJS91" s="0"/>
      <c r="AJT91" s="0"/>
      <c r="AJU91" s="0"/>
      <c r="AJV91" s="0"/>
      <c r="AJW91" s="0"/>
      <c r="AJX91" s="0"/>
      <c r="AJY91" s="0"/>
      <c r="AJZ91" s="0"/>
      <c r="AKA91" s="0"/>
      <c r="AKB91" s="0"/>
      <c r="AKC91" s="0"/>
      <c r="AKD91" s="0"/>
      <c r="AKE91" s="0"/>
      <c r="AKF91" s="0"/>
      <c r="AKG91" s="0"/>
      <c r="AKH91" s="0"/>
      <c r="AKI91" s="0"/>
      <c r="AKJ91" s="0"/>
      <c r="AKK91" s="0"/>
      <c r="AKL91" s="0"/>
      <c r="AKM91" s="0"/>
      <c r="AKN91" s="0"/>
      <c r="AKO91" s="0"/>
      <c r="AKP91" s="0"/>
      <c r="AKQ91" s="0"/>
      <c r="AKR91" s="0"/>
      <c r="AKS91" s="0"/>
      <c r="AKT91" s="0"/>
      <c r="AKU91" s="0"/>
      <c r="AKV91" s="0"/>
      <c r="AKW91" s="0"/>
      <c r="AKX91" s="0"/>
      <c r="AKY91" s="0"/>
      <c r="AKZ91" s="0"/>
      <c r="ALA91" s="0"/>
      <c r="ALB91" s="0"/>
      <c r="ALC91" s="0"/>
      <c r="ALD91" s="0"/>
      <c r="ALE91" s="0"/>
      <c r="ALF91" s="0"/>
      <c r="ALG91" s="0"/>
      <c r="ALH91" s="0"/>
      <c r="ALI91" s="0"/>
      <c r="ALJ91" s="0"/>
      <c r="ALK91" s="0"/>
      <c r="ALL91" s="0"/>
      <c r="ALM91" s="0"/>
      <c r="ALN91" s="0"/>
      <c r="ALO91" s="0"/>
      <c r="ALP91" s="0"/>
      <c r="ALQ91" s="0"/>
      <c r="ALR91" s="0"/>
      <c r="ALS91" s="0"/>
      <c r="ALT91" s="0"/>
      <c r="ALU91" s="0"/>
      <c r="ALV91" s="0"/>
      <c r="ALW91" s="0"/>
      <c r="ALX91" s="0"/>
      <c r="ALY91" s="0"/>
      <c r="ALZ91" s="0"/>
      <c r="AMA91" s="0"/>
      <c r="AMB91" s="0"/>
      <c r="AMC91" s="0"/>
      <c r="AMD91" s="0"/>
      <c r="AME91" s="0"/>
      <c r="AMF91" s="0"/>
      <c r="AMG91" s="0"/>
      <c r="AMH91" s="0"/>
      <c r="AMI91" s="0"/>
      <c r="AMJ91" s="0"/>
    </row>
    <row r="92" customFormat="false" ht="13.8" hidden="false" customHeight="false" outlineLevel="0" collapsed="false">
      <c r="A92" s="1" t="s">
        <v>107</v>
      </c>
      <c r="B92" s="1" t="s">
        <v>102</v>
      </c>
      <c r="C92" s="1" t="s">
        <v>38</v>
      </c>
      <c r="D92" s="1" t="s">
        <v>14</v>
      </c>
      <c r="E92" s="1" t="n">
        <v>45</v>
      </c>
      <c r="F92" s="7" t="s">
        <v>108</v>
      </c>
      <c r="G92" s="1" t="n">
        <v>642825</v>
      </c>
      <c r="H92" s="1" t="n">
        <v>621060</v>
      </c>
      <c r="I92" s="1" t="n">
        <v>0.02</v>
      </c>
      <c r="J92" s="10"/>
      <c r="K92" s="1" t="n">
        <v>28.87</v>
      </c>
      <c r="L92" s="7"/>
      <c r="M92" s="7"/>
      <c r="N92" s="2"/>
      <c r="O92" s="0"/>
      <c r="P92" s="0"/>
      <c r="Q92" s="0"/>
      <c r="R92" s="0"/>
      <c r="S92" s="0"/>
      <c r="T92" s="0"/>
      <c r="U92" s="0"/>
      <c r="V92" s="0"/>
      <c r="W92" s="0"/>
      <c r="X92" s="0"/>
      <c r="Y92" s="0"/>
      <c r="Z92" s="0"/>
      <c r="AA92" s="0"/>
      <c r="AB92" s="0"/>
      <c r="AC92" s="0"/>
      <c r="AD92" s="0"/>
      <c r="AE92" s="0"/>
      <c r="AF92" s="0"/>
      <c r="AG92" s="0"/>
      <c r="AH92" s="0"/>
      <c r="AI92" s="0"/>
      <c r="AJ92" s="0"/>
      <c r="AK92" s="0"/>
      <c r="AL92" s="0"/>
      <c r="AM92" s="0"/>
      <c r="AN92" s="0"/>
      <c r="AO92" s="0"/>
      <c r="AP92" s="0"/>
      <c r="AQ92" s="0"/>
      <c r="AR92" s="0"/>
      <c r="AS92" s="0"/>
      <c r="AT92" s="0"/>
      <c r="AU92" s="0"/>
      <c r="AV92" s="0"/>
      <c r="AW92" s="0"/>
      <c r="AX92" s="0"/>
      <c r="AY92" s="0"/>
      <c r="AZ92" s="0"/>
      <c r="BA92" s="0"/>
      <c r="BB92" s="0"/>
      <c r="BC92" s="0"/>
      <c r="BD92" s="0"/>
      <c r="BE92" s="0"/>
      <c r="BF92" s="0"/>
      <c r="BG92" s="0"/>
      <c r="BH92" s="0"/>
      <c r="BI92" s="0"/>
      <c r="BJ92" s="0"/>
      <c r="BK92" s="0"/>
      <c r="BL92" s="0"/>
      <c r="BM92" s="0"/>
      <c r="BN92" s="0"/>
      <c r="BO92" s="0"/>
      <c r="BP92" s="0"/>
      <c r="BQ92" s="0"/>
      <c r="BR92" s="0"/>
      <c r="BS92" s="0"/>
      <c r="BT92" s="0"/>
      <c r="BU92" s="0"/>
      <c r="BV92" s="0"/>
      <c r="BW92" s="0"/>
      <c r="BX92" s="0"/>
      <c r="BY92" s="0"/>
      <c r="BZ92" s="0"/>
      <c r="CA92" s="0"/>
      <c r="CB92" s="0"/>
      <c r="CC92" s="0"/>
      <c r="CD92" s="0"/>
      <c r="CE92" s="0"/>
      <c r="CF92" s="0"/>
      <c r="CG92" s="0"/>
      <c r="CH92" s="0"/>
      <c r="CI92" s="0"/>
      <c r="CJ92" s="0"/>
      <c r="CK92" s="0"/>
      <c r="CL92" s="0"/>
      <c r="CM92" s="0"/>
      <c r="CN92" s="0"/>
      <c r="CO92" s="0"/>
      <c r="CP92" s="0"/>
      <c r="CQ92" s="0"/>
      <c r="CR92" s="0"/>
      <c r="CS92" s="0"/>
      <c r="CT92" s="0"/>
      <c r="CU92" s="0"/>
      <c r="CV92" s="0"/>
      <c r="CW92" s="0"/>
      <c r="CX92" s="0"/>
      <c r="CY92" s="0"/>
      <c r="CZ92" s="0"/>
      <c r="DA92" s="0"/>
      <c r="DB92" s="0"/>
      <c r="DC92" s="0"/>
      <c r="DD92" s="0"/>
      <c r="DE92" s="0"/>
      <c r="DF92" s="0"/>
      <c r="DG92" s="0"/>
      <c r="DH92" s="0"/>
      <c r="DI92" s="0"/>
      <c r="DJ92" s="0"/>
      <c r="DK92" s="0"/>
      <c r="DL92" s="0"/>
      <c r="DM92" s="0"/>
      <c r="DN92" s="0"/>
      <c r="DO92" s="0"/>
      <c r="DP92" s="0"/>
      <c r="DQ92" s="0"/>
      <c r="DR92" s="0"/>
      <c r="DS92" s="0"/>
      <c r="DT92" s="0"/>
      <c r="DU92" s="0"/>
      <c r="DV92" s="0"/>
      <c r="DW92" s="0"/>
      <c r="DX92" s="0"/>
      <c r="DY92" s="0"/>
      <c r="DZ92" s="0"/>
      <c r="EA92" s="0"/>
      <c r="EB92" s="0"/>
      <c r="EC92" s="0"/>
      <c r="ED92" s="0"/>
      <c r="EE92" s="0"/>
      <c r="EF92" s="0"/>
      <c r="EG92" s="0"/>
      <c r="EH92" s="0"/>
      <c r="EI92" s="0"/>
      <c r="EJ92" s="0"/>
      <c r="EK92" s="0"/>
      <c r="EL92" s="0"/>
      <c r="EM92" s="0"/>
      <c r="EN92" s="0"/>
      <c r="EO92" s="0"/>
      <c r="EP92" s="0"/>
      <c r="EQ92" s="0"/>
      <c r="ER92" s="0"/>
      <c r="ES92" s="0"/>
      <c r="ET92" s="0"/>
      <c r="EU92" s="0"/>
      <c r="EV92" s="0"/>
      <c r="EW92" s="0"/>
      <c r="EX92" s="0"/>
      <c r="EY92" s="0"/>
      <c r="EZ92" s="0"/>
      <c r="FA92" s="0"/>
      <c r="FB92" s="0"/>
      <c r="FC92" s="0"/>
      <c r="FD92" s="0"/>
      <c r="FE92" s="0"/>
      <c r="FF92" s="0"/>
      <c r="FG92" s="0"/>
      <c r="FH92" s="0"/>
      <c r="FI92" s="0"/>
      <c r="FJ92" s="0"/>
      <c r="FK92" s="0"/>
      <c r="FL92" s="0"/>
      <c r="FM92" s="0"/>
      <c r="FN92" s="0"/>
      <c r="FO92" s="0"/>
      <c r="FP92" s="0"/>
      <c r="FQ92" s="0"/>
      <c r="FR92" s="0"/>
      <c r="FS92" s="0"/>
      <c r="FT92" s="0"/>
      <c r="FU92" s="0"/>
      <c r="FV92" s="0"/>
      <c r="FW92" s="0"/>
      <c r="FX92" s="0"/>
      <c r="FY92" s="0"/>
      <c r="FZ92" s="0"/>
      <c r="GA92" s="0"/>
      <c r="GB92" s="0"/>
      <c r="GC92" s="0"/>
      <c r="GD92" s="0"/>
      <c r="GE92" s="0"/>
      <c r="GF92" s="0"/>
      <c r="GG92" s="0"/>
      <c r="GH92" s="0"/>
      <c r="GI92" s="0"/>
      <c r="GJ92" s="0"/>
      <c r="GK92" s="0"/>
      <c r="GL92" s="0"/>
      <c r="GM92" s="0"/>
      <c r="GN92" s="0"/>
      <c r="GO92" s="0"/>
      <c r="GP92" s="0"/>
      <c r="GQ92" s="0"/>
      <c r="GR92" s="0"/>
      <c r="GS92" s="0"/>
      <c r="GT92" s="0"/>
      <c r="GU92" s="0"/>
      <c r="GV92" s="0"/>
      <c r="GW92" s="0"/>
      <c r="GX92" s="0"/>
      <c r="GY92" s="0"/>
      <c r="GZ92" s="0"/>
      <c r="HA92" s="0"/>
      <c r="HB92" s="0"/>
      <c r="HC92" s="0"/>
      <c r="HD92" s="0"/>
      <c r="HE92" s="0"/>
      <c r="HF92" s="0"/>
      <c r="HG92" s="0"/>
      <c r="HH92" s="0"/>
      <c r="HI92" s="0"/>
      <c r="HJ92" s="0"/>
      <c r="HK92" s="0"/>
      <c r="HL92" s="0"/>
      <c r="HM92" s="0"/>
      <c r="HN92" s="0"/>
      <c r="HO92" s="0"/>
      <c r="HP92" s="0"/>
      <c r="HQ92" s="0"/>
      <c r="HR92" s="0"/>
      <c r="HS92" s="0"/>
      <c r="HT92" s="0"/>
      <c r="HU92" s="0"/>
      <c r="HV92" s="0"/>
      <c r="HW92" s="0"/>
      <c r="HX92" s="0"/>
      <c r="HY92" s="0"/>
      <c r="HZ92" s="0"/>
      <c r="IA92" s="0"/>
      <c r="IB92" s="0"/>
      <c r="IC92" s="0"/>
      <c r="ID92" s="0"/>
      <c r="IE92" s="0"/>
      <c r="IF92" s="0"/>
      <c r="IG92" s="0"/>
      <c r="IH92" s="0"/>
      <c r="II92" s="0"/>
      <c r="IJ92" s="0"/>
      <c r="IK92" s="0"/>
      <c r="IL92" s="0"/>
      <c r="IM92" s="0"/>
      <c r="IN92" s="0"/>
      <c r="IO92" s="0"/>
      <c r="IP92" s="0"/>
      <c r="IQ92" s="0"/>
      <c r="IR92" s="0"/>
      <c r="IS92" s="0"/>
      <c r="IT92" s="0"/>
      <c r="IU92" s="0"/>
      <c r="IV92" s="0"/>
      <c r="IW92" s="0"/>
      <c r="IX92" s="0"/>
      <c r="IY92" s="0"/>
      <c r="IZ92" s="0"/>
      <c r="JA92" s="0"/>
      <c r="JB92" s="0"/>
      <c r="JC92" s="0"/>
      <c r="JD92" s="0"/>
      <c r="JE92" s="0"/>
      <c r="JF92" s="0"/>
      <c r="JG92" s="0"/>
      <c r="JH92" s="0"/>
      <c r="JI92" s="0"/>
      <c r="JJ92" s="0"/>
      <c r="JK92" s="0"/>
      <c r="JL92" s="0"/>
      <c r="JM92" s="0"/>
      <c r="JN92" s="0"/>
      <c r="JO92" s="0"/>
      <c r="JP92" s="0"/>
      <c r="JQ92" s="0"/>
      <c r="JR92" s="0"/>
      <c r="JS92" s="0"/>
      <c r="JT92" s="0"/>
      <c r="JU92" s="0"/>
      <c r="JV92" s="0"/>
      <c r="JW92" s="0"/>
      <c r="JX92" s="0"/>
      <c r="JY92" s="0"/>
      <c r="JZ92" s="0"/>
      <c r="KA92" s="0"/>
      <c r="KB92" s="0"/>
      <c r="KC92" s="0"/>
      <c r="KD92" s="0"/>
      <c r="KE92" s="0"/>
      <c r="KF92" s="0"/>
      <c r="KG92" s="0"/>
      <c r="KH92" s="0"/>
      <c r="KI92" s="0"/>
      <c r="KJ92" s="0"/>
      <c r="KK92" s="0"/>
      <c r="KL92" s="0"/>
      <c r="KM92" s="0"/>
      <c r="KN92" s="0"/>
      <c r="KO92" s="0"/>
      <c r="KP92" s="0"/>
      <c r="KQ92" s="0"/>
      <c r="KR92" s="0"/>
      <c r="KS92" s="0"/>
      <c r="KT92" s="0"/>
      <c r="KU92" s="0"/>
      <c r="KV92" s="0"/>
      <c r="KW92" s="0"/>
      <c r="KX92" s="0"/>
      <c r="KY92" s="0"/>
      <c r="KZ92" s="0"/>
      <c r="LA92" s="0"/>
      <c r="LB92" s="0"/>
      <c r="LC92" s="0"/>
      <c r="LD92" s="0"/>
      <c r="LE92" s="0"/>
      <c r="LF92" s="0"/>
      <c r="LG92" s="0"/>
      <c r="LH92" s="0"/>
      <c r="LI92" s="0"/>
      <c r="LJ92" s="0"/>
      <c r="LK92" s="0"/>
      <c r="LL92" s="0"/>
      <c r="LM92" s="0"/>
      <c r="LN92" s="0"/>
      <c r="LO92" s="0"/>
      <c r="LP92" s="0"/>
      <c r="LQ92" s="0"/>
      <c r="LR92" s="0"/>
      <c r="LS92" s="0"/>
      <c r="LT92" s="0"/>
      <c r="LU92" s="0"/>
      <c r="LV92" s="0"/>
      <c r="LW92" s="0"/>
      <c r="LX92" s="0"/>
      <c r="LY92" s="0"/>
      <c r="LZ92" s="0"/>
      <c r="MA92" s="0"/>
      <c r="MB92" s="0"/>
      <c r="MC92" s="0"/>
      <c r="MD92" s="0"/>
      <c r="ME92" s="0"/>
      <c r="MF92" s="0"/>
      <c r="MG92" s="0"/>
      <c r="MH92" s="0"/>
      <c r="MI92" s="0"/>
      <c r="MJ92" s="0"/>
      <c r="MK92" s="0"/>
      <c r="ML92" s="0"/>
      <c r="MM92" s="0"/>
      <c r="MN92" s="0"/>
      <c r="MO92" s="0"/>
      <c r="MP92" s="0"/>
      <c r="MQ92" s="0"/>
      <c r="MR92" s="0"/>
      <c r="MS92" s="0"/>
      <c r="MT92" s="0"/>
      <c r="MU92" s="0"/>
      <c r="MV92" s="0"/>
      <c r="MW92" s="0"/>
      <c r="MX92" s="0"/>
      <c r="MY92" s="0"/>
      <c r="MZ92" s="0"/>
      <c r="NA92" s="0"/>
      <c r="NB92" s="0"/>
      <c r="NC92" s="0"/>
      <c r="ND92" s="0"/>
      <c r="NE92" s="0"/>
      <c r="NF92" s="0"/>
      <c r="NG92" s="0"/>
      <c r="NH92" s="0"/>
      <c r="NI92" s="0"/>
      <c r="NJ92" s="0"/>
      <c r="NK92" s="0"/>
      <c r="NL92" s="0"/>
      <c r="NM92" s="0"/>
      <c r="NN92" s="0"/>
      <c r="NO92" s="0"/>
      <c r="NP92" s="0"/>
      <c r="NQ92" s="0"/>
      <c r="NR92" s="0"/>
      <c r="NS92" s="0"/>
      <c r="NT92" s="0"/>
      <c r="NU92" s="0"/>
      <c r="NV92" s="0"/>
      <c r="NW92" s="0"/>
      <c r="NX92" s="0"/>
      <c r="NY92" s="0"/>
      <c r="NZ92" s="0"/>
      <c r="OA92" s="0"/>
      <c r="OB92" s="0"/>
      <c r="OC92" s="0"/>
      <c r="OD92" s="0"/>
      <c r="OE92" s="0"/>
      <c r="OF92" s="0"/>
      <c r="OG92" s="0"/>
      <c r="OH92" s="0"/>
      <c r="OI92" s="0"/>
      <c r="OJ92" s="0"/>
      <c r="OK92" s="0"/>
      <c r="OL92" s="0"/>
      <c r="OM92" s="0"/>
      <c r="ON92" s="0"/>
      <c r="OO92" s="0"/>
      <c r="OP92" s="0"/>
      <c r="OQ92" s="0"/>
      <c r="OR92" s="0"/>
      <c r="OS92" s="0"/>
      <c r="OT92" s="0"/>
      <c r="OU92" s="0"/>
      <c r="OV92" s="0"/>
      <c r="OW92" s="0"/>
      <c r="OX92" s="0"/>
      <c r="OY92" s="0"/>
      <c r="OZ92" s="0"/>
      <c r="PA92" s="0"/>
      <c r="PB92" s="0"/>
      <c r="PC92" s="0"/>
      <c r="PD92" s="0"/>
      <c r="PE92" s="0"/>
      <c r="PF92" s="0"/>
      <c r="PG92" s="0"/>
      <c r="PH92" s="0"/>
      <c r="PI92" s="0"/>
      <c r="PJ92" s="0"/>
      <c r="PK92" s="0"/>
      <c r="PL92" s="0"/>
      <c r="PM92" s="0"/>
      <c r="PN92" s="0"/>
      <c r="PO92" s="0"/>
      <c r="PP92" s="0"/>
      <c r="PQ92" s="0"/>
      <c r="PR92" s="0"/>
      <c r="PS92" s="0"/>
      <c r="PT92" s="0"/>
      <c r="PU92" s="0"/>
      <c r="PV92" s="0"/>
      <c r="PW92" s="0"/>
      <c r="PX92" s="0"/>
      <c r="PY92" s="0"/>
      <c r="PZ92" s="0"/>
      <c r="QA92" s="0"/>
      <c r="QB92" s="0"/>
      <c r="QC92" s="0"/>
      <c r="QD92" s="0"/>
      <c r="QE92" s="0"/>
      <c r="QF92" s="0"/>
      <c r="QG92" s="0"/>
      <c r="QH92" s="0"/>
      <c r="QI92" s="0"/>
      <c r="QJ92" s="0"/>
      <c r="QK92" s="0"/>
      <c r="QL92" s="0"/>
      <c r="QM92" s="0"/>
      <c r="QN92" s="0"/>
      <c r="QO92" s="0"/>
      <c r="QP92" s="0"/>
      <c r="QQ92" s="0"/>
      <c r="QR92" s="0"/>
      <c r="QS92" s="0"/>
      <c r="QT92" s="0"/>
      <c r="QU92" s="0"/>
      <c r="QV92" s="0"/>
      <c r="QW92" s="0"/>
      <c r="QX92" s="0"/>
      <c r="QY92" s="0"/>
      <c r="QZ92" s="0"/>
      <c r="RA92" s="0"/>
      <c r="RB92" s="0"/>
      <c r="RC92" s="0"/>
      <c r="RD92" s="0"/>
      <c r="RE92" s="0"/>
      <c r="RF92" s="0"/>
      <c r="RG92" s="0"/>
      <c r="RH92" s="0"/>
      <c r="RI92" s="0"/>
      <c r="RJ92" s="0"/>
      <c r="RK92" s="0"/>
      <c r="RL92" s="0"/>
      <c r="RM92" s="0"/>
      <c r="RN92" s="0"/>
      <c r="RO92" s="0"/>
      <c r="RP92" s="0"/>
      <c r="RQ92" s="0"/>
      <c r="RR92" s="0"/>
      <c r="RS92" s="0"/>
      <c r="RT92" s="0"/>
      <c r="RU92" s="0"/>
      <c r="RV92" s="0"/>
      <c r="RW92" s="0"/>
      <c r="RX92" s="0"/>
      <c r="RY92" s="0"/>
      <c r="RZ92" s="0"/>
      <c r="SA92" s="0"/>
      <c r="SB92" s="0"/>
      <c r="SC92" s="0"/>
      <c r="SD92" s="0"/>
      <c r="SE92" s="0"/>
      <c r="SF92" s="0"/>
      <c r="SG92" s="0"/>
      <c r="SH92" s="0"/>
      <c r="SI92" s="0"/>
      <c r="SJ92" s="0"/>
      <c r="SK92" s="0"/>
      <c r="SL92" s="0"/>
      <c r="SM92" s="0"/>
      <c r="SN92" s="0"/>
      <c r="SO92" s="0"/>
      <c r="SP92" s="0"/>
      <c r="SQ92" s="0"/>
      <c r="SR92" s="0"/>
      <c r="SS92" s="0"/>
      <c r="ST92" s="0"/>
      <c r="SU92" s="0"/>
      <c r="SV92" s="0"/>
      <c r="SW92" s="0"/>
      <c r="SX92" s="0"/>
      <c r="SY92" s="0"/>
      <c r="SZ92" s="0"/>
      <c r="TA92" s="0"/>
      <c r="TB92" s="0"/>
      <c r="TC92" s="0"/>
      <c r="TD92" s="0"/>
      <c r="TE92" s="0"/>
      <c r="TF92" s="0"/>
      <c r="TG92" s="0"/>
      <c r="TH92" s="0"/>
      <c r="TI92" s="0"/>
      <c r="TJ92" s="0"/>
      <c r="TK92" s="0"/>
      <c r="TL92" s="0"/>
      <c r="TM92" s="0"/>
      <c r="TN92" s="0"/>
      <c r="TO92" s="0"/>
      <c r="TP92" s="0"/>
      <c r="TQ92" s="0"/>
      <c r="TR92" s="0"/>
      <c r="TS92" s="0"/>
      <c r="TT92" s="0"/>
      <c r="TU92" s="0"/>
      <c r="TV92" s="0"/>
      <c r="TW92" s="0"/>
      <c r="TX92" s="0"/>
      <c r="TY92" s="0"/>
      <c r="TZ92" s="0"/>
      <c r="UA92" s="0"/>
      <c r="UB92" s="0"/>
      <c r="UC92" s="0"/>
      <c r="UD92" s="0"/>
      <c r="UE92" s="0"/>
      <c r="UF92" s="0"/>
      <c r="UG92" s="0"/>
      <c r="UH92" s="0"/>
      <c r="UI92" s="0"/>
      <c r="UJ92" s="0"/>
      <c r="UK92" s="0"/>
      <c r="UL92" s="0"/>
      <c r="UM92" s="0"/>
      <c r="UN92" s="0"/>
      <c r="UO92" s="0"/>
      <c r="UP92" s="0"/>
      <c r="UQ92" s="0"/>
      <c r="UR92" s="0"/>
      <c r="US92" s="0"/>
      <c r="UT92" s="0"/>
      <c r="UU92" s="0"/>
      <c r="UV92" s="0"/>
      <c r="UW92" s="0"/>
      <c r="UX92" s="0"/>
      <c r="UY92" s="0"/>
      <c r="UZ92" s="0"/>
      <c r="VA92" s="0"/>
      <c r="VB92" s="0"/>
      <c r="VC92" s="0"/>
      <c r="VD92" s="0"/>
      <c r="VE92" s="0"/>
      <c r="VF92" s="0"/>
      <c r="VG92" s="0"/>
      <c r="VH92" s="0"/>
      <c r="VI92" s="0"/>
      <c r="VJ92" s="0"/>
      <c r="VK92" s="0"/>
      <c r="VL92" s="0"/>
      <c r="VM92" s="0"/>
      <c r="VN92" s="0"/>
      <c r="VO92" s="0"/>
      <c r="VP92" s="0"/>
      <c r="VQ92" s="0"/>
      <c r="VR92" s="0"/>
      <c r="VS92" s="0"/>
      <c r="VT92" s="0"/>
      <c r="VU92" s="0"/>
      <c r="VV92" s="0"/>
      <c r="VW92" s="0"/>
      <c r="VX92" s="0"/>
      <c r="VY92" s="0"/>
      <c r="VZ92" s="0"/>
      <c r="WA92" s="0"/>
      <c r="WB92" s="0"/>
      <c r="WC92" s="0"/>
      <c r="WD92" s="0"/>
      <c r="WE92" s="0"/>
      <c r="WF92" s="0"/>
      <c r="WG92" s="0"/>
      <c r="WH92" s="0"/>
      <c r="WI92" s="0"/>
      <c r="WJ92" s="0"/>
      <c r="WK92" s="0"/>
      <c r="WL92" s="0"/>
      <c r="WM92" s="0"/>
      <c r="WN92" s="0"/>
      <c r="WO92" s="0"/>
      <c r="WP92" s="0"/>
      <c r="WQ92" s="0"/>
      <c r="WR92" s="0"/>
      <c r="WS92" s="0"/>
      <c r="WT92" s="0"/>
      <c r="WU92" s="0"/>
      <c r="WV92" s="0"/>
      <c r="WW92" s="0"/>
      <c r="WX92" s="0"/>
      <c r="WY92" s="0"/>
      <c r="WZ92" s="0"/>
      <c r="XA92" s="0"/>
      <c r="XB92" s="0"/>
      <c r="XC92" s="0"/>
      <c r="XD92" s="0"/>
      <c r="XE92" s="0"/>
      <c r="XF92" s="0"/>
      <c r="XG92" s="0"/>
      <c r="XH92" s="0"/>
      <c r="XI92" s="0"/>
      <c r="XJ92" s="0"/>
      <c r="XK92" s="0"/>
      <c r="XL92" s="0"/>
      <c r="XM92" s="0"/>
      <c r="XN92" s="0"/>
      <c r="XO92" s="0"/>
      <c r="XP92" s="0"/>
      <c r="XQ92" s="0"/>
      <c r="XR92" s="0"/>
      <c r="XS92" s="0"/>
      <c r="XT92" s="0"/>
      <c r="XU92" s="0"/>
      <c r="XV92" s="0"/>
      <c r="XW92" s="0"/>
      <c r="XX92" s="0"/>
      <c r="XY92" s="0"/>
      <c r="XZ92" s="0"/>
      <c r="YA92" s="0"/>
      <c r="YB92" s="0"/>
      <c r="YC92" s="0"/>
      <c r="YD92" s="0"/>
      <c r="YE92" s="0"/>
      <c r="YF92" s="0"/>
      <c r="YG92" s="0"/>
      <c r="YH92" s="0"/>
      <c r="YI92" s="0"/>
      <c r="YJ92" s="0"/>
      <c r="YK92" s="0"/>
      <c r="YL92" s="0"/>
      <c r="YM92" s="0"/>
      <c r="YN92" s="0"/>
      <c r="YO92" s="0"/>
      <c r="YP92" s="0"/>
      <c r="YQ92" s="0"/>
      <c r="YR92" s="0"/>
      <c r="YS92" s="0"/>
      <c r="YT92" s="0"/>
      <c r="YU92" s="0"/>
      <c r="YV92" s="0"/>
      <c r="YW92" s="0"/>
      <c r="YX92" s="0"/>
      <c r="YY92" s="0"/>
      <c r="YZ92" s="0"/>
      <c r="ZA92" s="0"/>
      <c r="ZB92" s="0"/>
      <c r="ZC92" s="0"/>
      <c r="ZD92" s="0"/>
      <c r="ZE92" s="0"/>
      <c r="ZF92" s="0"/>
      <c r="ZG92" s="0"/>
      <c r="ZH92" s="0"/>
      <c r="ZI92" s="0"/>
      <c r="ZJ92" s="0"/>
      <c r="ZK92" s="0"/>
      <c r="ZL92" s="0"/>
      <c r="ZM92" s="0"/>
      <c r="ZN92" s="0"/>
      <c r="ZO92" s="0"/>
      <c r="ZP92" s="0"/>
      <c r="ZQ92" s="0"/>
      <c r="ZR92" s="0"/>
      <c r="ZS92" s="0"/>
      <c r="ZT92" s="0"/>
      <c r="ZU92" s="0"/>
      <c r="ZV92" s="0"/>
      <c r="ZW92" s="0"/>
      <c r="ZX92" s="0"/>
      <c r="ZY92" s="0"/>
      <c r="ZZ92" s="0"/>
      <c r="AAA92" s="0"/>
      <c r="AAB92" s="0"/>
      <c r="AAC92" s="0"/>
      <c r="AAD92" s="0"/>
      <c r="AAE92" s="0"/>
      <c r="AAF92" s="0"/>
      <c r="AAG92" s="0"/>
      <c r="AAH92" s="0"/>
      <c r="AAI92" s="0"/>
      <c r="AAJ92" s="0"/>
      <c r="AAK92" s="0"/>
      <c r="AAL92" s="0"/>
      <c r="AAM92" s="0"/>
      <c r="AAN92" s="0"/>
      <c r="AAO92" s="0"/>
      <c r="AAP92" s="0"/>
      <c r="AAQ92" s="0"/>
      <c r="AAR92" s="0"/>
      <c r="AAS92" s="0"/>
      <c r="AAT92" s="0"/>
      <c r="AAU92" s="0"/>
      <c r="AAV92" s="0"/>
      <c r="AAW92" s="0"/>
      <c r="AAX92" s="0"/>
      <c r="AAY92" s="0"/>
      <c r="AAZ92" s="0"/>
      <c r="ABA92" s="0"/>
      <c r="ABB92" s="0"/>
      <c r="ABC92" s="0"/>
      <c r="ABD92" s="0"/>
      <c r="ABE92" s="0"/>
      <c r="ABF92" s="0"/>
      <c r="ABG92" s="0"/>
      <c r="ABH92" s="0"/>
      <c r="ABI92" s="0"/>
      <c r="ABJ92" s="0"/>
      <c r="ABK92" s="0"/>
      <c r="ABL92" s="0"/>
      <c r="ABM92" s="0"/>
      <c r="ABN92" s="0"/>
      <c r="ABO92" s="0"/>
      <c r="ABP92" s="0"/>
      <c r="ABQ92" s="0"/>
      <c r="ABR92" s="0"/>
      <c r="ABS92" s="0"/>
      <c r="ABT92" s="0"/>
      <c r="ABU92" s="0"/>
      <c r="ABV92" s="0"/>
      <c r="ABW92" s="0"/>
      <c r="ABX92" s="0"/>
      <c r="ABY92" s="0"/>
      <c r="ABZ92" s="0"/>
      <c r="ACA92" s="0"/>
      <c r="ACB92" s="0"/>
      <c r="ACC92" s="0"/>
      <c r="ACD92" s="0"/>
      <c r="ACE92" s="0"/>
      <c r="ACF92" s="0"/>
      <c r="ACG92" s="0"/>
      <c r="ACH92" s="0"/>
      <c r="ACI92" s="0"/>
      <c r="ACJ92" s="0"/>
      <c r="ACK92" s="0"/>
      <c r="ACL92" s="0"/>
      <c r="ACM92" s="0"/>
      <c r="ACN92" s="0"/>
      <c r="ACO92" s="0"/>
      <c r="ACP92" s="0"/>
      <c r="ACQ92" s="0"/>
      <c r="ACR92" s="0"/>
      <c r="ACS92" s="0"/>
      <c r="ACT92" s="0"/>
      <c r="ACU92" s="0"/>
      <c r="ACV92" s="0"/>
      <c r="ACW92" s="0"/>
      <c r="ACX92" s="0"/>
      <c r="ACY92" s="0"/>
      <c r="ACZ92" s="0"/>
      <c r="ADA92" s="0"/>
      <c r="ADB92" s="0"/>
      <c r="ADC92" s="0"/>
      <c r="ADD92" s="0"/>
      <c r="ADE92" s="0"/>
      <c r="ADF92" s="0"/>
      <c r="ADG92" s="0"/>
      <c r="ADH92" s="0"/>
      <c r="ADI92" s="0"/>
      <c r="ADJ92" s="0"/>
      <c r="ADK92" s="0"/>
      <c r="ADL92" s="0"/>
      <c r="ADM92" s="0"/>
      <c r="ADN92" s="0"/>
      <c r="ADO92" s="0"/>
      <c r="ADP92" s="0"/>
      <c r="ADQ92" s="0"/>
      <c r="ADR92" s="0"/>
      <c r="ADS92" s="0"/>
      <c r="ADT92" s="0"/>
      <c r="ADU92" s="0"/>
      <c r="ADV92" s="0"/>
      <c r="ADW92" s="0"/>
      <c r="ADX92" s="0"/>
      <c r="ADY92" s="0"/>
      <c r="ADZ92" s="0"/>
      <c r="AEA92" s="0"/>
      <c r="AEB92" s="0"/>
      <c r="AEC92" s="0"/>
      <c r="AED92" s="0"/>
      <c r="AEE92" s="0"/>
      <c r="AEF92" s="0"/>
      <c r="AEG92" s="0"/>
      <c r="AEH92" s="0"/>
      <c r="AEI92" s="0"/>
      <c r="AEJ92" s="0"/>
      <c r="AEK92" s="0"/>
      <c r="AEL92" s="0"/>
      <c r="AEM92" s="0"/>
      <c r="AEN92" s="0"/>
      <c r="AEO92" s="0"/>
      <c r="AEP92" s="0"/>
      <c r="AEQ92" s="0"/>
      <c r="AER92" s="0"/>
      <c r="AES92" s="0"/>
      <c r="AET92" s="0"/>
      <c r="AEU92" s="0"/>
      <c r="AEV92" s="0"/>
      <c r="AEW92" s="0"/>
      <c r="AEX92" s="0"/>
      <c r="AEY92" s="0"/>
      <c r="AEZ92" s="0"/>
      <c r="AFA92" s="0"/>
      <c r="AFB92" s="0"/>
      <c r="AFC92" s="0"/>
      <c r="AFD92" s="0"/>
      <c r="AFE92" s="0"/>
      <c r="AFF92" s="0"/>
      <c r="AFG92" s="0"/>
      <c r="AFH92" s="0"/>
      <c r="AFI92" s="0"/>
      <c r="AFJ92" s="0"/>
      <c r="AFK92" s="0"/>
      <c r="AFL92" s="0"/>
      <c r="AFM92" s="0"/>
      <c r="AFN92" s="0"/>
      <c r="AFO92" s="0"/>
      <c r="AFP92" s="0"/>
      <c r="AFQ92" s="0"/>
      <c r="AFR92" s="0"/>
      <c r="AFS92" s="0"/>
      <c r="AFT92" s="0"/>
      <c r="AFU92" s="0"/>
      <c r="AFV92" s="0"/>
      <c r="AFW92" s="0"/>
      <c r="AFX92" s="0"/>
      <c r="AFY92" s="0"/>
      <c r="AFZ92" s="0"/>
      <c r="AGA92" s="0"/>
      <c r="AGB92" s="0"/>
      <c r="AGC92" s="0"/>
      <c r="AGD92" s="0"/>
      <c r="AGE92" s="0"/>
      <c r="AGF92" s="0"/>
      <c r="AGG92" s="0"/>
      <c r="AGH92" s="0"/>
      <c r="AGI92" s="0"/>
      <c r="AGJ92" s="0"/>
      <c r="AGK92" s="0"/>
      <c r="AGL92" s="0"/>
      <c r="AGM92" s="0"/>
      <c r="AGN92" s="0"/>
      <c r="AGO92" s="0"/>
      <c r="AGP92" s="0"/>
      <c r="AGQ92" s="0"/>
      <c r="AGR92" s="0"/>
      <c r="AGS92" s="0"/>
      <c r="AGT92" s="0"/>
      <c r="AGU92" s="0"/>
      <c r="AGV92" s="0"/>
      <c r="AGW92" s="0"/>
      <c r="AGX92" s="0"/>
      <c r="AGY92" s="0"/>
      <c r="AGZ92" s="0"/>
      <c r="AHA92" s="0"/>
      <c r="AHB92" s="0"/>
      <c r="AHC92" s="0"/>
      <c r="AHD92" s="0"/>
      <c r="AHE92" s="0"/>
      <c r="AHF92" s="0"/>
      <c r="AHG92" s="0"/>
      <c r="AHH92" s="0"/>
      <c r="AHI92" s="0"/>
      <c r="AHJ92" s="0"/>
      <c r="AHK92" s="0"/>
      <c r="AHL92" s="0"/>
      <c r="AHM92" s="0"/>
      <c r="AHN92" s="0"/>
      <c r="AHO92" s="0"/>
      <c r="AHP92" s="0"/>
      <c r="AHQ92" s="0"/>
      <c r="AHR92" s="0"/>
      <c r="AHS92" s="0"/>
      <c r="AHT92" s="0"/>
      <c r="AHU92" s="0"/>
      <c r="AHV92" s="0"/>
      <c r="AHW92" s="0"/>
      <c r="AHX92" s="0"/>
      <c r="AHY92" s="0"/>
      <c r="AHZ92" s="0"/>
      <c r="AIA92" s="0"/>
      <c r="AIB92" s="0"/>
      <c r="AIC92" s="0"/>
      <c r="AID92" s="0"/>
      <c r="AIE92" s="0"/>
      <c r="AIF92" s="0"/>
      <c r="AIG92" s="0"/>
      <c r="AIH92" s="0"/>
      <c r="AII92" s="0"/>
      <c r="AIJ92" s="0"/>
      <c r="AIK92" s="0"/>
      <c r="AIL92" s="0"/>
      <c r="AIM92" s="0"/>
      <c r="AIN92" s="0"/>
      <c r="AIO92" s="0"/>
      <c r="AIP92" s="0"/>
      <c r="AIQ92" s="0"/>
      <c r="AIR92" s="0"/>
      <c r="AIS92" s="0"/>
      <c r="AIT92" s="0"/>
      <c r="AIU92" s="0"/>
      <c r="AIV92" s="0"/>
      <c r="AIW92" s="0"/>
      <c r="AIX92" s="0"/>
      <c r="AIY92" s="0"/>
      <c r="AIZ92" s="0"/>
      <c r="AJA92" s="0"/>
      <c r="AJB92" s="0"/>
      <c r="AJC92" s="0"/>
      <c r="AJD92" s="0"/>
      <c r="AJE92" s="0"/>
      <c r="AJF92" s="0"/>
      <c r="AJG92" s="0"/>
      <c r="AJH92" s="0"/>
      <c r="AJI92" s="0"/>
      <c r="AJJ92" s="0"/>
      <c r="AJK92" s="0"/>
      <c r="AJL92" s="0"/>
      <c r="AJM92" s="0"/>
      <c r="AJN92" s="0"/>
      <c r="AJO92" s="0"/>
      <c r="AJP92" s="0"/>
      <c r="AJQ92" s="0"/>
      <c r="AJR92" s="0"/>
      <c r="AJS92" s="0"/>
      <c r="AJT92" s="0"/>
      <c r="AJU92" s="0"/>
      <c r="AJV92" s="0"/>
      <c r="AJW92" s="0"/>
      <c r="AJX92" s="0"/>
      <c r="AJY92" s="0"/>
      <c r="AJZ92" s="0"/>
      <c r="AKA92" s="0"/>
      <c r="AKB92" s="0"/>
      <c r="AKC92" s="0"/>
      <c r="AKD92" s="0"/>
      <c r="AKE92" s="0"/>
      <c r="AKF92" s="0"/>
      <c r="AKG92" s="0"/>
      <c r="AKH92" s="0"/>
      <c r="AKI92" s="0"/>
      <c r="AKJ92" s="0"/>
      <c r="AKK92" s="0"/>
      <c r="AKL92" s="0"/>
      <c r="AKM92" s="0"/>
      <c r="AKN92" s="0"/>
      <c r="AKO92" s="0"/>
      <c r="AKP92" s="0"/>
      <c r="AKQ92" s="0"/>
      <c r="AKR92" s="0"/>
      <c r="AKS92" s="0"/>
      <c r="AKT92" s="0"/>
      <c r="AKU92" s="0"/>
      <c r="AKV92" s="0"/>
      <c r="AKW92" s="0"/>
      <c r="AKX92" s="0"/>
      <c r="AKY92" s="0"/>
      <c r="AKZ92" s="0"/>
      <c r="ALA92" s="0"/>
      <c r="ALB92" s="0"/>
      <c r="ALC92" s="0"/>
      <c r="ALD92" s="0"/>
      <c r="ALE92" s="0"/>
      <c r="ALF92" s="0"/>
      <c r="ALG92" s="0"/>
      <c r="ALH92" s="0"/>
      <c r="ALI92" s="0"/>
      <c r="ALJ92" s="0"/>
      <c r="ALK92" s="0"/>
      <c r="ALL92" s="0"/>
      <c r="ALM92" s="0"/>
      <c r="ALN92" s="0"/>
      <c r="ALO92" s="0"/>
      <c r="ALP92" s="0"/>
      <c r="ALQ92" s="0"/>
      <c r="ALR92" s="0"/>
      <c r="ALS92" s="0"/>
      <c r="ALT92" s="0"/>
      <c r="ALU92" s="0"/>
      <c r="ALV92" s="0"/>
      <c r="ALW92" s="0"/>
      <c r="ALX92" s="0"/>
      <c r="ALY92" s="0"/>
      <c r="ALZ92" s="0"/>
      <c r="AMA92" s="0"/>
      <c r="AMB92" s="0"/>
      <c r="AMC92" s="0"/>
      <c r="AMD92" s="0"/>
      <c r="AME92" s="0"/>
      <c r="AMF92" s="0"/>
      <c r="AMG92" s="0"/>
      <c r="AMH92" s="0"/>
      <c r="AMI92" s="0"/>
      <c r="AMJ92" s="0"/>
    </row>
    <row r="93" customFormat="false" ht="13.8" hidden="false" customHeight="false" outlineLevel="0" collapsed="false">
      <c r="A93" s="1" t="s">
        <v>109</v>
      </c>
      <c r="B93" s="1" t="s">
        <v>102</v>
      </c>
      <c r="C93" s="1" t="s">
        <v>45</v>
      </c>
      <c r="D93" s="1" t="s">
        <v>25</v>
      </c>
      <c r="E93" s="1" t="n">
        <v>29</v>
      </c>
      <c r="F93" s="7" t="n">
        <v>51</v>
      </c>
      <c r="G93" s="1" t="n">
        <v>971369</v>
      </c>
      <c r="H93" s="1" t="n">
        <v>910460</v>
      </c>
      <c r="I93" s="1" t="n">
        <v>0.01</v>
      </c>
      <c r="J93" s="10"/>
      <c r="K93" s="1" t="n">
        <v>46.32</v>
      </c>
      <c r="L93" s="7"/>
      <c r="M93" s="7"/>
      <c r="N93" s="2"/>
      <c r="O93" s="0"/>
      <c r="P93" s="0"/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  <c r="AB93" s="0"/>
      <c r="AC93" s="0"/>
      <c r="AD93" s="0"/>
      <c r="AE93" s="0"/>
      <c r="AF93" s="0"/>
      <c r="AG93" s="0"/>
      <c r="AH93" s="0"/>
      <c r="AI93" s="0"/>
      <c r="AJ93" s="0"/>
      <c r="AK93" s="0"/>
      <c r="AL93" s="0"/>
      <c r="AM93" s="0"/>
      <c r="AN93" s="0"/>
      <c r="AO93" s="0"/>
      <c r="AP93" s="0"/>
      <c r="AQ93" s="0"/>
      <c r="AR93" s="0"/>
      <c r="AS93" s="0"/>
      <c r="AT93" s="0"/>
      <c r="AU93" s="0"/>
      <c r="AV93" s="0"/>
      <c r="AW93" s="0"/>
      <c r="AX93" s="0"/>
      <c r="AY93" s="0"/>
      <c r="AZ93" s="0"/>
      <c r="BA93" s="0"/>
      <c r="BB93" s="0"/>
      <c r="BC93" s="0"/>
      <c r="BD93" s="0"/>
      <c r="BE93" s="0"/>
      <c r="BF93" s="0"/>
      <c r="BG93" s="0"/>
      <c r="BH93" s="0"/>
      <c r="BI93" s="0"/>
      <c r="BJ93" s="0"/>
      <c r="BK93" s="0"/>
      <c r="BL93" s="0"/>
      <c r="BM93" s="0"/>
      <c r="BN93" s="0"/>
      <c r="BO93" s="0"/>
      <c r="BP93" s="0"/>
      <c r="BQ93" s="0"/>
      <c r="BR93" s="0"/>
      <c r="BS93" s="0"/>
      <c r="BT93" s="0"/>
      <c r="BU93" s="0"/>
      <c r="BV93" s="0"/>
      <c r="BW93" s="0"/>
      <c r="BX93" s="0"/>
      <c r="BY93" s="0"/>
      <c r="BZ93" s="0"/>
      <c r="CA93" s="0"/>
      <c r="CB93" s="0"/>
      <c r="CC93" s="0"/>
      <c r="CD93" s="0"/>
      <c r="CE93" s="0"/>
      <c r="CF93" s="0"/>
      <c r="CG93" s="0"/>
      <c r="CH93" s="0"/>
      <c r="CI93" s="0"/>
      <c r="CJ93" s="0"/>
      <c r="CK93" s="0"/>
      <c r="CL93" s="0"/>
      <c r="CM93" s="0"/>
      <c r="CN93" s="0"/>
      <c r="CO93" s="0"/>
      <c r="CP93" s="0"/>
      <c r="CQ93" s="0"/>
      <c r="CR93" s="0"/>
      <c r="CS93" s="0"/>
      <c r="CT93" s="0"/>
      <c r="CU93" s="0"/>
      <c r="CV93" s="0"/>
      <c r="CW93" s="0"/>
      <c r="CX93" s="0"/>
      <c r="CY93" s="0"/>
      <c r="CZ93" s="0"/>
      <c r="DA93" s="0"/>
      <c r="DB93" s="0"/>
      <c r="DC93" s="0"/>
      <c r="DD93" s="0"/>
      <c r="DE93" s="0"/>
      <c r="DF93" s="0"/>
      <c r="DG93" s="0"/>
      <c r="DH93" s="0"/>
      <c r="DI93" s="0"/>
      <c r="DJ93" s="0"/>
      <c r="DK93" s="0"/>
      <c r="DL93" s="0"/>
      <c r="DM93" s="0"/>
      <c r="DN93" s="0"/>
      <c r="DO93" s="0"/>
      <c r="DP93" s="0"/>
      <c r="DQ93" s="0"/>
      <c r="DR93" s="0"/>
      <c r="DS93" s="0"/>
      <c r="DT93" s="0"/>
      <c r="DU93" s="0"/>
      <c r="DV93" s="0"/>
      <c r="DW93" s="0"/>
      <c r="DX93" s="0"/>
      <c r="DY93" s="0"/>
      <c r="DZ93" s="0"/>
      <c r="EA93" s="0"/>
      <c r="EB93" s="0"/>
      <c r="EC93" s="0"/>
      <c r="ED93" s="0"/>
      <c r="EE93" s="0"/>
      <c r="EF93" s="0"/>
      <c r="EG93" s="0"/>
      <c r="EH93" s="0"/>
      <c r="EI93" s="0"/>
      <c r="EJ93" s="0"/>
      <c r="EK93" s="0"/>
      <c r="EL93" s="0"/>
      <c r="EM93" s="0"/>
      <c r="EN93" s="0"/>
      <c r="EO93" s="0"/>
      <c r="EP93" s="0"/>
      <c r="EQ93" s="0"/>
      <c r="ER93" s="0"/>
      <c r="ES93" s="0"/>
      <c r="ET93" s="0"/>
      <c r="EU93" s="0"/>
      <c r="EV93" s="0"/>
      <c r="EW93" s="0"/>
      <c r="EX93" s="0"/>
      <c r="EY93" s="0"/>
      <c r="EZ93" s="0"/>
      <c r="FA93" s="0"/>
      <c r="FB93" s="0"/>
      <c r="FC93" s="0"/>
      <c r="FD93" s="0"/>
      <c r="FE93" s="0"/>
      <c r="FF93" s="0"/>
      <c r="FG93" s="0"/>
      <c r="FH93" s="0"/>
      <c r="FI93" s="0"/>
      <c r="FJ93" s="0"/>
      <c r="FK93" s="0"/>
      <c r="FL93" s="0"/>
      <c r="FM93" s="0"/>
      <c r="FN93" s="0"/>
      <c r="FO93" s="0"/>
      <c r="FP93" s="0"/>
      <c r="FQ93" s="0"/>
      <c r="FR93" s="0"/>
      <c r="FS93" s="0"/>
      <c r="FT93" s="0"/>
      <c r="FU93" s="0"/>
      <c r="FV93" s="0"/>
      <c r="FW93" s="0"/>
      <c r="FX93" s="0"/>
      <c r="FY93" s="0"/>
      <c r="FZ93" s="0"/>
      <c r="GA93" s="0"/>
      <c r="GB93" s="0"/>
      <c r="GC93" s="0"/>
      <c r="GD93" s="0"/>
      <c r="GE93" s="0"/>
      <c r="GF93" s="0"/>
      <c r="GG93" s="0"/>
      <c r="GH93" s="0"/>
      <c r="GI93" s="0"/>
      <c r="GJ93" s="0"/>
      <c r="GK93" s="0"/>
      <c r="GL93" s="0"/>
      <c r="GM93" s="0"/>
      <c r="GN93" s="0"/>
      <c r="GO93" s="0"/>
      <c r="GP93" s="0"/>
      <c r="GQ93" s="0"/>
      <c r="GR93" s="0"/>
      <c r="GS93" s="0"/>
      <c r="GT93" s="0"/>
      <c r="GU93" s="0"/>
      <c r="GV93" s="0"/>
      <c r="GW93" s="0"/>
      <c r="GX93" s="0"/>
      <c r="GY93" s="0"/>
      <c r="GZ93" s="0"/>
      <c r="HA93" s="0"/>
      <c r="HB93" s="0"/>
      <c r="HC93" s="0"/>
      <c r="HD93" s="0"/>
      <c r="HE93" s="0"/>
      <c r="HF93" s="0"/>
      <c r="HG93" s="0"/>
      <c r="HH93" s="0"/>
      <c r="HI93" s="0"/>
      <c r="HJ93" s="0"/>
      <c r="HK93" s="0"/>
      <c r="HL93" s="0"/>
      <c r="HM93" s="0"/>
      <c r="HN93" s="0"/>
      <c r="HO93" s="0"/>
      <c r="HP93" s="0"/>
      <c r="HQ93" s="0"/>
      <c r="HR93" s="0"/>
      <c r="HS93" s="0"/>
      <c r="HT93" s="0"/>
      <c r="HU93" s="0"/>
      <c r="HV93" s="0"/>
      <c r="HW93" s="0"/>
      <c r="HX93" s="0"/>
      <c r="HY93" s="0"/>
      <c r="HZ93" s="0"/>
      <c r="IA93" s="0"/>
      <c r="IB93" s="0"/>
      <c r="IC93" s="0"/>
      <c r="ID93" s="0"/>
      <c r="IE93" s="0"/>
      <c r="IF93" s="0"/>
      <c r="IG93" s="0"/>
      <c r="IH93" s="0"/>
      <c r="II93" s="0"/>
      <c r="IJ93" s="0"/>
      <c r="IK93" s="0"/>
      <c r="IL93" s="0"/>
      <c r="IM93" s="0"/>
      <c r="IN93" s="0"/>
      <c r="IO93" s="0"/>
      <c r="IP93" s="0"/>
      <c r="IQ93" s="0"/>
      <c r="IR93" s="0"/>
      <c r="IS93" s="0"/>
      <c r="IT93" s="0"/>
      <c r="IU93" s="0"/>
      <c r="IV93" s="0"/>
      <c r="IW93" s="0"/>
      <c r="IX93" s="0"/>
      <c r="IY93" s="0"/>
      <c r="IZ93" s="0"/>
      <c r="JA93" s="0"/>
      <c r="JB93" s="0"/>
      <c r="JC93" s="0"/>
      <c r="JD93" s="0"/>
      <c r="JE93" s="0"/>
      <c r="JF93" s="0"/>
      <c r="JG93" s="0"/>
      <c r="JH93" s="0"/>
      <c r="JI93" s="0"/>
      <c r="JJ93" s="0"/>
      <c r="JK93" s="0"/>
      <c r="JL93" s="0"/>
      <c r="JM93" s="0"/>
      <c r="JN93" s="0"/>
      <c r="JO93" s="0"/>
      <c r="JP93" s="0"/>
      <c r="JQ93" s="0"/>
      <c r="JR93" s="0"/>
      <c r="JS93" s="0"/>
      <c r="JT93" s="0"/>
      <c r="JU93" s="0"/>
      <c r="JV93" s="0"/>
      <c r="JW93" s="0"/>
      <c r="JX93" s="0"/>
      <c r="JY93" s="0"/>
      <c r="JZ93" s="0"/>
      <c r="KA93" s="0"/>
      <c r="KB93" s="0"/>
      <c r="KC93" s="0"/>
      <c r="KD93" s="0"/>
      <c r="KE93" s="0"/>
      <c r="KF93" s="0"/>
      <c r="KG93" s="0"/>
      <c r="KH93" s="0"/>
      <c r="KI93" s="0"/>
      <c r="KJ93" s="0"/>
      <c r="KK93" s="0"/>
      <c r="KL93" s="0"/>
      <c r="KM93" s="0"/>
      <c r="KN93" s="0"/>
      <c r="KO93" s="0"/>
      <c r="KP93" s="0"/>
      <c r="KQ93" s="0"/>
      <c r="KR93" s="0"/>
      <c r="KS93" s="0"/>
      <c r="KT93" s="0"/>
      <c r="KU93" s="0"/>
      <c r="KV93" s="0"/>
      <c r="KW93" s="0"/>
      <c r="KX93" s="0"/>
      <c r="KY93" s="0"/>
      <c r="KZ93" s="0"/>
      <c r="LA93" s="0"/>
      <c r="LB93" s="0"/>
      <c r="LC93" s="0"/>
      <c r="LD93" s="0"/>
      <c r="LE93" s="0"/>
      <c r="LF93" s="0"/>
      <c r="LG93" s="0"/>
      <c r="LH93" s="0"/>
      <c r="LI93" s="0"/>
      <c r="LJ93" s="0"/>
      <c r="LK93" s="0"/>
      <c r="LL93" s="0"/>
      <c r="LM93" s="0"/>
      <c r="LN93" s="0"/>
      <c r="LO93" s="0"/>
      <c r="LP93" s="0"/>
      <c r="LQ93" s="0"/>
      <c r="LR93" s="0"/>
      <c r="LS93" s="0"/>
      <c r="LT93" s="0"/>
      <c r="LU93" s="0"/>
      <c r="LV93" s="0"/>
      <c r="LW93" s="0"/>
      <c r="LX93" s="0"/>
      <c r="LY93" s="0"/>
      <c r="LZ93" s="0"/>
      <c r="MA93" s="0"/>
      <c r="MB93" s="0"/>
      <c r="MC93" s="0"/>
      <c r="MD93" s="0"/>
      <c r="ME93" s="0"/>
      <c r="MF93" s="0"/>
      <c r="MG93" s="0"/>
      <c r="MH93" s="0"/>
      <c r="MI93" s="0"/>
      <c r="MJ93" s="0"/>
      <c r="MK93" s="0"/>
      <c r="ML93" s="0"/>
      <c r="MM93" s="0"/>
      <c r="MN93" s="0"/>
      <c r="MO93" s="0"/>
      <c r="MP93" s="0"/>
      <c r="MQ93" s="0"/>
      <c r="MR93" s="0"/>
      <c r="MS93" s="0"/>
      <c r="MT93" s="0"/>
      <c r="MU93" s="0"/>
      <c r="MV93" s="0"/>
      <c r="MW93" s="0"/>
      <c r="MX93" s="0"/>
      <c r="MY93" s="0"/>
      <c r="MZ93" s="0"/>
      <c r="NA93" s="0"/>
      <c r="NB93" s="0"/>
      <c r="NC93" s="0"/>
      <c r="ND93" s="0"/>
      <c r="NE93" s="0"/>
      <c r="NF93" s="0"/>
      <c r="NG93" s="0"/>
      <c r="NH93" s="0"/>
      <c r="NI93" s="0"/>
      <c r="NJ93" s="0"/>
      <c r="NK93" s="0"/>
      <c r="NL93" s="0"/>
      <c r="NM93" s="0"/>
      <c r="NN93" s="0"/>
      <c r="NO93" s="0"/>
      <c r="NP93" s="0"/>
      <c r="NQ93" s="0"/>
      <c r="NR93" s="0"/>
      <c r="NS93" s="0"/>
      <c r="NT93" s="0"/>
      <c r="NU93" s="0"/>
      <c r="NV93" s="0"/>
      <c r="NW93" s="0"/>
      <c r="NX93" s="0"/>
      <c r="NY93" s="0"/>
      <c r="NZ93" s="0"/>
      <c r="OA93" s="0"/>
      <c r="OB93" s="0"/>
      <c r="OC93" s="0"/>
      <c r="OD93" s="0"/>
      <c r="OE93" s="0"/>
      <c r="OF93" s="0"/>
      <c r="OG93" s="0"/>
      <c r="OH93" s="0"/>
      <c r="OI93" s="0"/>
      <c r="OJ93" s="0"/>
      <c r="OK93" s="0"/>
      <c r="OL93" s="0"/>
      <c r="OM93" s="0"/>
      <c r="ON93" s="0"/>
      <c r="OO93" s="0"/>
      <c r="OP93" s="0"/>
      <c r="OQ93" s="0"/>
      <c r="OR93" s="0"/>
      <c r="OS93" s="0"/>
      <c r="OT93" s="0"/>
      <c r="OU93" s="0"/>
      <c r="OV93" s="0"/>
      <c r="OW93" s="0"/>
      <c r="OX93" s="0"/>
      <c r="OY93" s="0"/>
      <c r="OZ93" s="0"/>
      <c r="PA93" s="0"/>
      <c r="PB93" s="0"/>
      <c r="PC93" s="0"/>
      <c r="PD93" s="0"/>
      <c r="PE93" s="0"/>
      <c r="PF93" s="0"/>
      <c r="PG93" s="0"/>
      <c r="PH93" s="0"/>
      <c r="PI93" s="0"/>
      <c r="PJ93" s="0"/>
      <c r="PK93" s="0"/>
      <c r="PL93" s="0"/>
      <c r="PM93" s="0"/>
      <c r="PN93" s="0"/>
      <c r="PO93" s="0"/>
      <c r="PP93" s="0"/>
      <c r="PQ93" s="0"/>
      <c r="PR93" s="0"/>
      <c r="PS93" s="0"/>
      <c r="PT93" s="0"/>
      <c r="PU93" s="0"/>
      <c r="PV93" s="0"/>
      <c r="PW93" s="0"/>
      <c r="PX93" s="0"/>
      <c r="PY93" s="0"/>
      <c r="PZ93" s="0"/>
      <c r="QA93" s="0"/>
      <c r="QB93" s="0"/>
      <c r="QC93" s="0"/>
      <c r="QD93" s="0"/>
      <c r="QE93" s="0"/>
      <c r="QF93" s="0"/>
      <c r="QG93" s="0"/>
      <c r="QH93" s="0"/>
      <c r="QI93" s="0"/>
      <c r="QJ93" s="0"/>
      <c r="QK93" s="0"/>
      <c r="QL93" s="0"/>
      <c r="QM93" s="0"/>
      <c r="QN93" s="0"/>
      <c r="QO93" s="0"/>
      <c r="QP93" s="0"/>
      <c r="QQ93" s="0"/>
      <c r="QR93" s="0"/>
      <c r="QS93" s="0"/>
      <c r="QT93" s="0"/>
      <c r="QU93" s="0"/>
      <c r="QV93" s="0"/>
      <c r="QW93" s="0"/>
      <c r="QX93" s="0"/>
      <c r="QY93" s="0"/>
      <c r="QZ93" s="0"/>
      <c r="RA93" s="0"/>
      <c r="RB93" s="0"/>
      <c r="RC93" s="0"/>
      <c r="RD93" s="0"/>
      <c r="RE93" s="0"/>
      <c r="RF93" s="0"/>
      <c r="RG93" s="0"/>
      <c r="RH93" s="0"/>
      <c r="RI93" s="0"/>
      <c r="RJ93" s="0"/>
      <c r="RK93" s="0"/>
      <c r="RL93" s="0"/>
      <c r="RM93" s="0"/>
      <c r="RN93" s="0"/>
      <c r="RO93" s="0"/>
      <c r="RP93" s="0"/>
      <c r="RQ93" s="0"/>
      <c r="RR93" s="0"/>
      <c r="RS93" s="0"/>
      <c r="RT93" s="0"/>
      <c r="RU93" s="0"/>
      <c r="RV93" s="0"/>
      <c r="RW93" s="0"/>
      <c r="RX93" s="0"/>
      <c r="RY93" s="0"/>
      <c r="RZ93" s="0"/>
      <c r="SA93" s="0"/>
      <c r="SB93" s="0"/>
      <c r="SC93" s="0"/>
      <c r="SD93" s="0"/>
      <c r="SE93" s="0"/>
      <c r="SF93" s="0"/>
      <c r="SG93" s="0"/>
      <c r="SH93" s="0"/>
      <c r="SI93" s="0"/>
      <c r="SJ93" s="0"/>
      <c r="SK93" s="0"/>
      <c r="SL93" s="0"/>
      <c r="SM93" s="0"/>
      <c r="SN93" s="0"/>
      <c r="SO93" s="0"/>
      <c r="SP93" s="0"/>
      <c r="SQ93" s="0"/>
      <c r="SR93" s="0"/>
      <c r="SS93" s="0"/>
      <c r="ST93" s="0"/>
      <c r="SU93" s="0"/>
      <c r="SV93" s="0"/>
      <c r="SW93" s="0"/>
      <c r="SX93" s="0"/>
      <c r="SY93" s="0"/>
      <c r="SZ93" s="0"/>
      <c r="TA93" s="0"/>
      <c r="TB93" s="0"/>
      <c r="TC93" s="0"/>
      <c r="TD93" s="0"/>
      <c r="TE93" s="0"/>
      <c r="TF93" s="0"/>
      <c r="TG93" s="0"/>
      <c r="TH93" s="0"/>
      <c r="TI93" s="0"/>
      <c r="TJ93" s="0"/>
      <c r="TK93" s="0"/>
      <c r="TL93" s="0"/>
      <c r="TM93" s="0"/>
      <c r="TN93" s="0"/>
      <c r="TO93" s="0"/>
      <c r="TP93" s="0"/>
      <c r="TQ93" s="0"/>
      <c r="TR93" s="0"/>
      <c r="TS93" s="0"/>
      <c r="TT93" s="0"/>
      <c r="TU93" s="0"/>
      <c r="TV93" s="0"/>
      <c r="TW93" s="0"/>
      <c r="TX93" s="0"/>
      <c r="TY93" s="0"/>
      <c r="TZ93" s="0"/>
      <c r="UA93" s="0"/>
      <c r="UB93" s="0"/>
      <c r="UC93" s="0"/>
      <c r="UD93" s="0"/>
      <c r="UE93" s="0"/>
      <c r="UF93" s="0"/>
      <c r="UG93" s="0"/>
      <c r="UH93" s="0"/>
      <c r="UI93" s="0"/>
      <c r="UJ93" s="0"/>
      <c r="UK93" s="0"/>
      <c r="UL93" s="0"/>
      <c r="UM93" s="0"/>
      <c r="UN93" s="0"/>
      <c r="UO93" s="0"/>
      <c r="UP93" s="0"/>
      <c r="UQ93" s="0"/>
      <c r="UR93" s="0"/>
      <c r="US93" s="0"/>
      <c r="UT93" s="0"/>
      <c r="UU93" s="0"/>
      <c r="UV93" s="0"/>
      <c r="UW93" s="0"/>
      <c r="UX93" s="0"/>
      <c r="UY93" s="0"/>
      <c r="UZ93" s="0"/>
      <c r="VA93" s="0"/>
      <c r="VB93" s="0"/>
      <c r="VC93" s="0"/>
      <c r="VD93" s="0"/>
      <c r="VE93" s="0"/>
      <c r="VF93" s="0"/>
      <c r="VG93" s="0"/>
      <c r="VH93" s="0"/>
      <c r="VI93" s="0"/>
      <c r="VJ93" s="0"/>
      <c r="VK93" s="0"/>
      <c r="VL93" s="0"/>
      <c r="VM93" s="0"/>
      <c r="VN93" s="0"/>
      <c r="VO93" s="0"/>
      <c r="VP93" s="0"/>
      <c r="VQ93" s="0"/>
      <c r="VR93" s="0"/>
      <c r="VS93" s="0"/>
      <c r="VT93" s="0"/>
      <c r="VU93" s="0"/>
      <c r="VV93" s="0"/>
      <c r="VW93" s="0"/>
      <c r="VX93" s="0"/>
      <c r="VY93" s="0"/>
      <c r="VZ93" s="0"/>
      <c r="WA93" s="0"/>
      <c r="WB93" s="0"/>
      <c r="WC93" s="0"/>
      <c r="WD93" s="0"/>
      <c r="WE93" s="0"/>
      <c r="WF93" s="0"/>
      <c r="WG93" s="0"/>
      <c r="WH93" s="0"/>
      <c r="WI93" s="0"/>
      <c r="WJ93" s="0"/>
      <c r="WK93" s="0"/>
      <c r="WL93" s="0"/>
      <c r="WM93" s="0"/>
      <c r="WN93" s="0"/>
      <c r="WO93" s="0"/>
      <c r="WP93" s="0"/>
      <c r="WQ93" s="0"/>
      <c r="WR93" s="0"/>
      <c r="WS93" s="0"/>
      <c r="WT93" s="0"/>
      <c r="WU93" s="0"/>
      <c r="WV93" s="0"/>
      <c r="WW93" s="0"/>
      <c r="WX93" s="0"/>
      <c r="WY93" s="0"/>
      <c r="WZ93" s="0"/>
      <c r="XA93" s="0"/>
      <c r="XB93" s="0"/>
      <c r="XC93" s="0"/>
      <c r="XD93" s="0"/>
      <c r="XE93" s="0"/>
      <c r="XF93" s="0"/>
      <c r="XG93" s="0"/>
      <c r="XH93" s="0"/>
      <c r="XI93" s="0"/>
      <c r="XJ93" s="0"/>
      <c r="XK93" s="0"/>
      <c r="XL93" s="0"/>
      <c r="XM93" s="0"/>
      <c r="XN93" s="0"/>
      <c r="XO93" s="0"/>
      <c r="XP93" s="0"/>
      <c r="XQ93" s="0"/>
      <c r="XR93" s="0"/>
      <c r="XS93" s="0"/>
      <c r="XT93" s="0"/>
      <c r="XU93" s="0"/>
      <c r="XV93" s="0"/>
      <c r="XW93" s="0"/>
      <c r="XX93" s="0"/>
      <c r="XY93" s="0"/>
      <c r="XZ93" s="0"/>
      <c r="YA93" s="0"/>
      <c r="YB93" s="0"/>
      <c r="YC93" s="0"/>
      <c r="YD93" s="0"/>
      <c r="YE93" s="0"/>
      <c r="YF93" s="0"/>
      <c r="YG93" s="0"/>
      <c r="YH93" s="0"/>
      <c r="YI93" s="0"/>
      <c r="YJ93" s="0"/>
      <c r="YK93" s="0"/>
      <c r="YL93" s="0"/>
      <c r="YM93" s="0"/>
      <c r="YN93" s="0"/>
      <c r="YO93" s="0"/>
      <c r="YP93" s="0"/>
      <c r="YQ93" s="0"/>
      <c r="YR93" s="0"/>
      <c r="YS93" s="0"/>
      <c r="YT93" s="0"/>
      <c r="YU93" s="0"/>
      <c r="YV93" s="0"/>
      <c r="YW93" s="0"/>
      <c r="YX93" s="0"/>
      <c r="YY93" s="0"/>
      <c r="YZ93" s="0"/>
      <c r="ZA93" s="0"/>
      <c r="ZB93" s="0"/>
      <c r="ZC93" s="0"/>
      <c r="ZD93" s="0"/>
      <c r="ZE93" s="0"/>
      <c r="ZF93" s="0"/>
      <c r="ZG93" s="0"/>
      <c r="ZH93" s="0"/>
      <c r="ZI93" s="0"/>
      <c r="ZJ93" s="0"/>
      <c r="ZK93" s="0"/>
      <c r="ZL93" s="0"/>
      <c r="ZM93" s="0"/>
      <c r="ZN93" s="0"/>
      <c r="ZO93" s="0"/>
      <c r="ZP93" s="0"/>
      <c r="ZQ93" s="0"/>
      <c r="ZR93" s="0"/>
      <c r="ZS93" s="0"/>
      <c r="ZT93" s="0"/>
      <c r="ZU93" s="0"/>
      <c r="ZV93" s="0"/>
      <c r="ZW93" s="0"/>
      <c r="ZX93" s="0"/>
      <c r="ZY93" s="0"/>
      <c r="ZZ93" s="0"/>
      <c r="AAA93" s="0"/>
      <c r="AAB93" s="0"/>
      <c r="AAC93" s="0"/>
      <c r="AAD93" s="0"/>
      <c r="AAE93" s="0"/>
      <c r="AAF93" s="0"/>
      <c r="AAG93" s="0"/>
      <c r="AAH93" s="0"/>
      <c r="AAI93" s="0"/>
      <c r="AAJ93" s="0"/>
      <c r="AAK93" s="0"/>
      <c r="AAL93" s="0"/>
      <c r="AAM93" s="0"/>
      <c r="AAN93" s="0"/>
      <c r="AAO93" s="0"/>
      <c r="AAP93" s="0"/>
      <c r="AAQ93" s="0"/>
      <c r="AAR93" s="0"/>
      <c r="AAS93" s="0"/>
      <c r="AAT93" s="0"/>
      <c r="AAU93" s="0"/>
      <c r="AAV93" s="0"/>
      <c r="AAW93" s="0"/>
      <c r="AAX93" s="0"/>
      <c r="AAY93" s="0"/>
      <c r="AAZ93" s="0"/>
      <c r="ABA93" s="0"/>
      <c r="ABB93" s="0"/>
      <c r="ABC93" s="0"/>
      <c r="ABD93" s="0"/>
      <c r="ABE93" s="0"/>
      <c r="ABF93" s="0"/>
      <c r="ABG93" s="0"/>
      <c r="ABH93" s="0"/>
      <c r="ABI93" s="0"/>
      <c r="ABJ93" s="0"/>
      <c r="ABK93" s="0"/>
      <c r="ABL93" s="0"/>
      <c r="ABM93" s="0"/>
      <c r="ABN93" s="0"/>
      <c r="ABO93" s="0"/>
      <c r="ABP93" s="0"/>
      <c r="ABQ93" s="0"/>
      <c r="ABR93" s="0"/>
      <c r="ABS93" s="0"/>
      <c r="ABT93" s="0"/>
      <c r="ABU93" s="0"/>
      <c r="ABV93" s="0"/>
      <c r="ABW93" s="0"/>
      <c r="ABX93" s="0"/>
      <c r="ABY93" s="0"/>
      <c r="ABZ93" s="0"/>
      <c r="ACA93" s="0"/>
      <c r="ACB93" s="0"/>
      <c r="ACC93" s="0"/>
      <c r="ACD93" s="0"/>
      <c r="ACE93" s="0"/>
      <c r="ACF93" s="0"/>
      <c r="ACG93" s="0"/>
      <c r="ACH93" s="0"/>
      <c r="ACI93" s="0"/>
      <c r="ACJ93" s="0"/>
      <c r="ACK93" s="0"/>
      <c r="ACL93" s="0"/>
      <c r="ACM93" s="0"/>
      <c r="ACN93" s="0"/>
      <c r="ACO93" s="0"/>
      <c r="ACP93" s="0"/>
      <c r="ACQ93" s="0"/>
      <c r="ACR93" s="0"/>
      <c r="ACS93" s="0"/>
      <c r="ACT93" s="0"/>
      <c r="ACU93" s="0"/>
      <c r="ACV93" s="0"/>
      <c r="ACW93" s="0"/>
      <c r="ACX93" s="0"/>
      <c r="ACY93" s="0"/>
      <c r="ACZ93" s="0"/>
      <c r="ADA93" s="0"/>
      <c r="ADB93" s="0"/>
      <c r="ADC93" s="0"/>
      <c r="ADD93" s="0"/>
      <c r="ADE93" s="0"/>
      <c r="ADF93" s="0"/>
      <c r="ADG93" s="0"/>
      <c r="ADH93" s="0"/>
      <c r="ADI93" s="0"/>
      <c r="ADJ93" s="0"/>
      <c r="ADK93" s="0"/>
      <c r="ADL93" s="0"/>
      <c r="ADM93" s="0"/>
      <c r="ADN93" s="0"/>
      <c r="ADO93" s="0"/>
      <c r="ADP93" s="0"/>
      <c r="ADQ93" s="0"/>
      <c r="ADR93" s="0"/>
      <c r="ADS93" s="0"/>
      <c r="ADT93" s="0"/>
      <c r="ADU93" s="0"/>
      <c r="ADV93" s="0"/>
      <c r="ADW93" s="0"/>
      <c r="ADX93" s="0"/>
      <c r="ADY93" s="0"/>
      <c r="ADZ93" s="0"/>
      <c r="AEA93" s="0"/>
      <c r="AEB93" s="0"/>
      <c r="AEC93" s="0"/>
      <c r="AED93" s="0"/>
      <c r="AEE93" s="0"/>
      <c r="AEF93" s="0"/>
      <c r="AEG93" s="0"/>
      <c r="AEH93" s="0"/>
      <c r="AEI93" s="0"/>
      <c r="AEJ93" s="0"/>
      <c r="AEK93" s="0"/>
      <c r="AEL93" s="0"/>
      <c r="AEM93" s="0"/>
      <c r="AEN93" s="0"/>
      <c r="AEO93" s="0"/>
      <c r="AEP93" s="0"/>
      <c r="AEQ93" s="0"/>
      <c r="AER93" s="0"/>
      <c r="AES93" s="0"/>
      <c r="AET93" s="0"/>
      <c r="AEU93" s="0"/>
      <c r="AEV93" s="0"/>
      <c r="AEW93" s="0"/>
      <c r="AEX93" s="0"/>
      <c r="AEY93" s="0"/>
      <c r="AEZ93" s="0"/>
      <c r="AFA93" s="0"/>
      <c r="AFB93" s="0"/>
      <c r="AFC93" s="0"/>
      <c r="AFD93" s="0"/>
      <c r="AFE93" s="0"/>
      <c r="AFF93" s="0"/>
      <c r="AFG93" s="0"/>
      <c r="AFH93" s="0"/>
      <c r="AFI93" s="0"/>
      <c r="AFJ93" s="0"/>
      <c r="AFK93" s="0"/>
      <c r="AFL93" s="0"/>
      <c r="AFM93" s="0"/>
      <c r="AFN93" s="0"/>
      <c r="AFO93" s="0"/>
      <c r="AFP93" s="0"/>
      <c r="AFQ93" s="0"/>
      <c r="AFR93" s="0"/>
      <c r="AFS93" s="0"/>
      <c r="AFT93" s="0"/>
      <c r="AFU93" s="0"/>
      <c r="AFV93" s="0"/>
      <c r="AFW93" s="0"/>
      <c r="AFX93" s="0"/>
      <c r="AFY93" s="0"/>
      <c r="AFZ93" s="0"/>
      <c r="AGA93" s="0"/>
      <c r="AGB93" s="0"/>
      <c r="AGC93" s="0"/>
      <c r="AGD93" s="0"/>
      <c r="AGE93" s="0"/>
      <c r="AGF93" s="0"/>
      <c r="AGG93" s="0"/>
      <c r="AGH93" s="0"/>
      <c r="AGI93" s="0"/>
      <c r="AGJ93" s="0"/>
      <c r="AGK93" s="0"/>
      <c r="AGL93" s="0"/>
      <c r="AGM93" s="0"/>
      <c r="AGN93" s="0"/>
      <c r="AGO93" s="0"/>
      <c r="AGP93" s="0"/>
      <c r="AGQ93" s="0"/>
      <c r="AGR93" s="0"/>
      <c r="AGS93" s="0"/>
      <c r="AGT93" s="0"/>
      <c r="AGU93" s="0"/>
      <c r="AGV93" s="0"/>
      <c r="AGW93" s="0"/>
      <c r="AGX93" s="0"/>
      <c r="AGY93" s="0"/>
      <c r="AGZ93" s="0"/>
      <c r="AHA93" s="0"/>
      <c r="AHB93" s="0"/>
      <c r="AHC93" s="0"/>
      <c r="AHD93" s="0"/>
      <c r="AHE93" s="0"/>
      <c r="AHF93" s="0"/>
      <c r="AHG93" s="0"/>
      <c r="AHH93" s="0"/>
      <c r="AHI93" s="0"/>
      <c r="AHJ93" s="0"/>
      <c r="AHK93" s="0"/>
      <c r="AHL93" s="0"/>
      <c r="AHM93" s="0"/>
      <c r="AHN93" s="0"/>
      <c r="AHO93" s="0"/>
      <c r="AHP93" s="0"/>
      <c r="AHQ93" s="0"/>
      <c r="AHR93" s="0"/>
      <c r="AHS93" s="0"/>
      <c r="AHT93" s="0"/>
      <c r="AHU93" s="0"/>
      <c r="AHV93" s="0"/>
      <c r="AHW93" s="0"/>
      <c r="AHX93" s="0"/>
      <c r="AHY93" s="0"/>
      <c r="AHZ93" s="0"/>
      <c r="AIA93" s="0"/>
      <c r="AIB93" s="0"/>
      <c r="AIC93" s="0"/>
      <c r="AID93" s="0"/>
      <c r="AIE93" s="0"/>
      <c r="AIF93" s="0"/>
      <c r="AIG93" s="0"/>
      <c r="AIH93" s="0"/>
      <c r="AII93" s="0"/>
      <c r="AIJ93" s="0"/>
      <c r="AIK93" s="0"/>
      <c r="AIL93" s="0"/>
      <c r="AIM93" s="0"/>
      <c r="AIN93" s="0"/>
      <c r="AIO93" s="0"/>
      <c r="AIP93" s="0"/>
      <c r="AIQ93" s="0"/>
      <c r="AIR93" s="0"/>
      <c r="AIS93" s="0"/>
      <c r="AIT93" s="0"/>
      <c r="AIU93" s="0"/>
      <c r="AIV93" s="0"/>
      <c r="AIW93" s="0"/>
      <c r="AIX93" s="0"/>
      <c r="AIY93" s="0"/>
      <c r="AIZ93" s="0"/>
      <c r="AJA93" s="0"/>
      <c r="AJB93" s="0"/>
      <c r="AJC93" s="0"/>
      <c r="AJD93" s="0"/>
      <c r="AJE93" s="0"/>
      <c r="AJF93" s="0"/>
      <c r="AJG93" s="0"/>
      <c r="AJH93" s="0"/>
      <c r="AJI93" s="0"/>
      <c r="AJJ93" s="0"/>
      <c r="AJK93" s="0"/>
      <c r="AJL93" s="0"/>
      <c r="AJM93" s="0"/>
      <c r="AJN93" s="0"/>
      <c r="AJO93" s="0"/>
      <c r="AJP93" s="0"/>
      <c r="AJQ93" s="0"/>
      <c r="AJR93" s="0"/>
      <c r="AJS93" s="0"/>
      <c r="AJT93" s="0"/>
      <c r="AJU93" s="0"/>
      <c r="AJV93" s="0"/>
      <c r="AJW93" s="0"/>
      <c r="AJX93" s="0"/>
      <c r="AJY93" s="0"/>
      <c r="AJZ93" s="0"/>
      <c r="AKA93" s="0"/>
      <c r="AKB93" s="0"/>
      <c r="AKC93" s="0"/>
      <c r="AKD93" s="0"/>
      <c r="AKE93" s="0"/>
      <c r="AKF93" s="0"/>
      <c r="AKG93" s="0"/>
      <c r="AKH93" s="0"/>
      <c r="AKI93" s="0"/>
      <c r="AKJ93" s="0"/>
      <c r="AKK93" s="0"/>
      <c r="AKL93" s="0"/>
      <c r="AKM93" s="0"/>
      <c r="AKN93" s="0"/>
      <c r="AKO93" s="0"/>
      <c r="AKP93" s="0"/>
      <c r="AKQ93" s="0"/>
      <c r="AKR93" s="0"/>
      <c r="AKS93" s="0"/>
      <c r="AKT93" s="0"/>
      <c r="AKU93" s="0"/>
      <c r="AKV93" s="0"/>
      <c r="AKW93" s="0"/>
      <c r="AKX93" s="0"/>
      <c r="AKY93" s="0"/>
      <c r="AKZ93" s="0"/>
      <c r="ALA93" s="0"/>
      <c r="ALB93" s="0"/>
      <c r="ALC93" s="0"/>
      <c r="ALD93" s="0"/>
      <c r="ALE93" s="0"/>
      <c r="ALF93" s="0"/>
      <c r="ALG93" s="0"/>
      <c r="ALH93" s="0"/>
      <c r="ALI93" s="0"/>
      <c r="ALJ93" s="0"/>
      <c r="ALK93" s="0"/>
      <c r="ALL93" s="0"/>
      <c r="ALM93" s="0"/>
      <c r="ALN93" s="0"/>
      <c r="ALO93" s="0"/>
      <c r="ALP93" s="0"/>
      <c r="ALQ93" s="0"/>
      <c r="ALR93" s="0"/>
      <c r="ALS93" s="0"/>
      <c r="ALT93" s="0"/>
      <c r="ALU93" s="0"/>
      <c r="ALV93" s="0"/>
      <c r="ALW93" s="0"/>
      <c r="ALX93" s="0"/>
      <c r="ALY93" s="0"/>
      <c r="ALZ93" s="0"/>
      <c r="AMA93" s="0"/>
      <c r="AMB93" s="0"/>
      <c r="AMC93" s="0"/>
      <c r="AMD93" s="0"/>
      <c r="AME93" s="0"/>
      <c r="AMF93" s="0"/>
      <c r="AMG93" s="0"/>
      <c r="AMH93" s="0"/>
      <c r="AMI93" s="0"/>
      <c r="AMJ93" s="0"/>
    </row>
    <row r="94" customFormat="false" ht="13.8" hidden="false" customHeight="false" outlineLevel="0" collapsed="false">
      <c r="A94" s="1" t="s">
        <v>110</v>
      </c>
      <c r="B94" s="1" t="s">
        <v>102</v>
      </c>
      <c r="C94" s="1" t="s">
        <v>45</v>
      </c>
      <c r="D94" s="1" t="s">
        <v>25</v>
      </c>
      <c r="E94" s="1" t="n">
        <v>29</v>
      </c>
      <c r="F94" s="7" t="n">
        <v>12.7</v>
      </c>
      <c r="G94" s="1" t="n">
        <v>775261</v>
      </c>
      <c r="H94" s="1" t="n">
        <v>760165</v>
      </c>
      <c r="I94" s="1" t="n">
        <v>0.01</v>
      </c>
      <c r="J94" s="10"/>
      <c r="K94" s="1" t="n">
        <v>52.82</v>
      </c>
      <c r="L94" s="7"/>
      <c r="M94" s="7"/>
      <c r="N94" s="2"/>
      <c r="O94" s="0"/>
      <c r="P94" s="0"/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  <c r="AB94" s="0"/>
      <c r="AC94" s="0"/>
      <c r="AD94" s="0"/>
      <c r="AE94" s="0"/>
      <c r="AF94" s="0"/>
      <c r="AG94" s="0"/>
      <c r="AH94" s="0"/>
      <c r="AI94" s="0"/>
      <c r="AJ94" s="0"/>
      <c r="AK94" s="0"/>
      <c r="AL94" s="0"/>
      <c r="AM94" s="0"/>
      <c r="AN94" s="0"/>
      <c r="AO94" s="0"/>
      <c r="AP94" s="0"/>
      <c r="AQ94" s="0"/>
      <c r="AR94" s="0"/>
      <c r="AS94" s="0"/>
      <c r="AT94" s="0"/>
      <c r="AU94" s="0"/>
      <c r="AV94" s="0"/>
      <c r="AW94" s="0"/>
      <c r="AX94" s="0"/>
      <c r="AY94" s="0"/>
      <c r="AZ94" s="0"/>
      <c r="BA94" s="0"/>
      <c r="BB94" s="0"/>
      <c r="BC94" s="0"/>
      <c r="BD94" s="0"/>
      <c r="BE94" s="0"/>
      <c r="BF94" s="0"/>
      <c r="BG94" s="0"/>
      <c r="BH94" s="0"/>
      <c r="BI94" s="0"/>
      <c r="BJ94" s="0"/>
      <c r="BK94" s="0"/>
      <c r="BL94" s="0"/>
      <c r="BM94" s="0"/>
      <c r="BN94" s="0"/>
      <c r="BO94" s="0"/>
      <c r="BP94" s="0"/>
      <c r="BQ94" s="0"/>
      <c r="BR94" s="0"/>
      <c r="BS94" s="0"/>
      <c r="BT94" s="0"/>
      <c r="BU94" s="0"/>
      <c r="BV94" s="0"/>
      <c r="BW94" s="0"/>
      <c r="BX94" s="0"/>
      <c r="BY94" s="0"/>
      <c r="BZ94" s="0"/>
      <c r="CA94" s="0"/>
      <c r="CB94" s="0"/>
      <c r="CC94" s="0"/>
      <c r="CD94" s="0"/>
      <c r="CE94" s="0"/>
      <c r="CF94" s="0"/>
      <c r="CG94" s="0"/>
      <c r="CH94" s="0"/>
      <c r="CI94" s="0"/>
      <c r="CJ94" s="0"/>
      <c r="CK94" s="0"/>
      <c r="CL94" s="0"/>
      <c r="CM94" s="0"/>
      <c r="CN94" s="0"/>
      <c r="CO94" s="0"/>
      <c r="CP94" s="0"/>
      <c r="CQ94" s="0"/>
      <c r="CR94" s="0"/>
      <c r="CS94" s="0"/>
      <c r="CT94" s="0"/>
      <c r="CU94" s="0"/>
      <c r="CV94" s="0"/>
      <c r="CW94" s="0"/>
      <c r="CX94" s="0"/>
      <c r="CY94" s="0"/>
      <c r="CZ94" s="0"/>
      <c r="DA94" s="0"/>
      <c r="DB94" s="0"/>
      <c r="DC94" s="0"/>
      <c r="DD94" s="0"/>
      <c r="DE94" s="0"/>
      <c r="DF94" s="0"/>
      <c r="DG94" s="0"/>
      <c r="DH94" s="0"/>
      <c r="DI94" s="0"/>
      <c r="DJ94" s="0"/>
      <c r="DK94" s="0"/>
      <c r="DL94" s="0"/>
      <c r="DM94" s="0"/>
      <c r="DN94" s="0"/>
      <c r="DO94" s="0"/>
      <c r="DP94" s="0"/>
      <c r="DQ94" s="0"/>
      <c r="DR94" s="0"/>
      <c r="DS94" s="0"/>
      <c r="DT94" s="0"/>
      <c r="DU94" s="0"/>
      <c r="DV94" s="0"/>
      <c r="DW94" s="0"/>
      <c r="DX94" s="0"/>
      <c r="DY94" s="0"/>
      <c r="DZ94" s="0"/>
      <c r="EA94" s="0"/>
      <c r="EB94" s="0"/>
      <c r="EC94" s="0"/>
      <c r="ED94" s="0"/>
      <c r="EE94" s="0"/>
      <c r="EF94" s="0"/>
      <c r="EG94" s="0"/>
      <c r="EH94" s="0"/>
      <c r="EI94" s="0"/>
      <c r="EJ94" s="0"/>
      <c r="EK94" s="0"/>
      <c r="EL94" s="0"/>
      <c r="EM94" s="0"/>
      <c r="EN94" s="0"/>
      <c r="EO94" s="0"/>
      <c r="EP94" s="0"/>
      <c r="EQ94" s="0"/>
      <c r="ER94" s="0"/>
      <c r="ES94" s="0"/>
      <c r="ET94" s="0"/>
      <c r="EU94" s="0"/>
      <c r="EV94" s="0"/>
      <c r="EW94" s="0"/>
      <c r="EX94" s="0"/>
      <c r="EY94" s="0"/>
      <c r="EZ94" s="0"/>
      <c r="FA94" s="0"/>
      <c r="FB94" s="0"/>
      <c r="FC94" s="0"/>
      <c r="FD94" s="0"/>
      <c r="FE94" s="0"/>
      <c r="FF94" s="0"/>
      <c r="FG94" s="0"/>
      <c r="FH94" s="0"/>
      <c r="FI94" s="0"/>
      <c r="FJ94" s="0"/>
      <c r="FK94" s="0"/>
      <c r="FL94" s="0"/>
      <c r="FM94" s="0"/>
      <c r="FN94" s="0"/>
      <c r="FO94" s="0"/>
      <c r="FP94" s="0"/>
      <c r="FQ94" s="0"/>
      <c r="FR94" s="0"/>
      <c r="FS94" s="0"/>
      <c r="FT94" s="0"/>
      <c r="FU94" s="0"/>
      <c r="FV94" s="0"/>
      <c r="FW94" s="0"/>
      <c r="FX94" s="0"/>
      <c r="FY94" s="0"/>
      <c r="FZ94" s="0"/>
      <c r="GA94" s="0"/>
      <c r="GB94" s="0"/>
      <c r="GC94" s="0"/>
      <c r="GD94" s="0"/>
      <c r="GE94" s="0"/>
      <c r="GF94" s="0"/>
      <c r="GG94" s="0"/>
      <c r="GH94" s="0"/>
      <c r="GI94" s="0"/>
      <c r="GJ94" s="0"/>
      <c r="GK94" s="0"/>
      <c r="GL94" s="0"/>
      <c r="GM94" s="0"/>
      <c r="GN94" s="0"/>
      <c r="GO94" s="0"/>
      <c r="GP94" s="0"/>
      <c r="GQ94" s="0"/>
      <c r="GR94" s="0"/>
      <c r="GS94" s="0"/>
      <c r="GT94" s="0"/>
      <c r="GU94" s="0"/>
      <c r="GV94" s="0"/>
      <c r="GW94" s="0"/>
      <c r="GX94" s="0"/>
      <c r="GY94" s="0"/>
      <c r="GZ94" s="0"/>
      <c r="HA94" s="0"/>
      <c r="HB94" s="0"/>
      <c r="HC94" s="0"/>
      <c r="HD94" s="0"/>
      <c r="HE94" s="0"/>
      <c r="HF94" s="0"/>
      <c r="HG94" s="0"/>
      <c r="HH94" s="0"/>
      <c r="HI94" s="0"/>
      <c r="HJ94" s="0"/>
      <c r="HK94" s="0"/>
      <c r="HL94" s="0"/>
      <c r="HM94" s="0"/>
      <c r="HN94" s="0"/>
      <c r="HO94" s="0"/>
      <c r="HP94" s="0"/>
      <c r="HQ94" s="0"/>
      <c r="HR94" s="0"/>
      <c r="HS94" s="0"/>
      <c r="HT94" s="0"/>
      <c r="HU94" s="0"/>
      <c r="HV94" s="0"/>
      <c r="HW94" s="0"/>
      <c r="HX94" s="0"/>
      <c r="HY94" s="0"/>
      <c r="HZ94" s="0"/>
      <c r="IA94" s="0"/>
      <c r="IB94" s="0"/>
      <c r="IC94" s="0"/>
      <c r="ID94" s="0"/>
      <c r="IE94" s="0"/>
      <c r="IF94" s="0"/>
      <c r="IG94" s="0"/>
      <c r="IH94" s="0"/>
      <c r="II94" s="0"/>
      <c r="IJ94" s="0"/>
      <c r="IK94" s="0"/>
      <c r="IL94" s="0"/>
      <c r="IM94" s="0"/>
      <c r="IN94" s="0"/>
      <c r="IO94" s="0"/>
      <c r="IP94" s="0"/>
      <c r="IQ94" s="0"/>
      <c r="IR94" s="0"/>
      <c r="IS94" s="0"/>
      <c r="IT94" s="0"/>
      <c r="IU94" s="0"/>
      <c r="IV94" s="0"/>
      <c r="IW94" s="0"/>
      <c r="IX94" s="0"/>
      <c r="IY94" s="0"/>
      <c r="IZ94" s="0"/>
      <c r="JA94" s="0"/>
      <c r="JB94" s="0"/>
      <c r="JC94" s="0"/>
      <c r="JD94" s="0"/>
      <c r="JE94" s="0"/>
      <c r="JF94" s="0"/>
      <c r="JG94" s="0"/>
      <c r="JH94" s="0"/>
      <c r="JI94" s="0"/>
      <c r="JJ94" s="0"/>
      <c r="JK94" s="0"/>
      <c r="JL94" s="0"/>
      <c r="JM94" s="0"/>
      <c r="JN94" s="0"/>
      <c r="JO94" s="0"/>
      <c r="JP94" s="0"/>
      <c r="JQ94" s="0"/>
      <c r="JR94" s="0"/>
      <c r="JS94" s="0"/>
      <c r="JT94" s="0"/>
      <c r="JU94" s="0"/>
      <c r="JV94" s="0"/>
      <c r="JW94" s="0"/>
      <c r="JX94" s="0"/>
      <c r="JY94" s="0"/>
      <c r="JZ94" s="0"/>
      <c r="KA94" s="0"/>
      <c r="KB94" s="0"/>
      <c r="KC94" s="0"/>
      <c r="KD94" s="0"/>
      <c r="KE94" s="0"/>
      <c r="KF94" s="0"/>
      <c r="KG94" s="0"/>
      <c r="KH94" s="0"/>
      <c r="KI94" s="0"/>
      <c r="KJ94" s="0"/>
      <c r="KK94" s="0"/>
      <c r="KL94" s="0"/>
      <c r="KM94" s="0"/>
      <c r="KN94" s="0"/>
      <c r="KO94" s="0"/>
      <c r="KP94" s="0"/>
      <c r="KQ94" s="0"/>
      <c r="KR94" s="0"/>
      <c r="KS94" s="0"/>
      <c r="KT94" s="0"/>
      <c r="KU94" s="0"/>
      <c r="KV94" s="0"/>
      <c r="KW94" s="0"/>
      <c r="KX94" s="0"/>
      <c r="KY94" s="0"/>
      <c r="KZ94" s="0"/>
      <c r="LA94" s="0"/>
      <c r="LB94" s="0"/>
      <c r="LC94" s="0"/>
      <c r="LD94" s="0"/>
      <c r="LE94" s="0"/>
      <c r="LF94" s="0"/>
      <c r="LG94" s="0"/>
      <c r="LH94" s="0"/>
      <c r="LI94" s="0"/>
      <c r="LJ94" s="0"/>
      <c r="LK94" s="0"/>
      <c r="LL94" s="0"/>
      <c r="LM94" s="0"/>
      <c r="LN94" s="0"/>
      <c r="LO94" s="0"/>
      <c r="LP94" s="0"/>
      <c r="LQ94" s="0"/>
      <c r="LR94" s="0"/>
      <c r="LS94" s="0"/>
      <c r="LT94" s="0"/>
      <c r="LU94" s="0"/>
      <c r="LV94" s="0"/>
      <c r="LW94" s="0"/>
      <c r="LX94" s="0"/>
      <c r="LY94" s="0"/>
      <c r="LZ94" s="0"/>
      <c r="MA94" s="0"/>
      <c r="MB94" s="0"/>
      <c r="MC94" s="0"/>
      <c r="MD94" s="0"/>
      <c r="ME94" s="0"/>
      <c r="MF94" s="0"/>
      <c r="MG94" s="0"/>
      <c r="MH94" s="0"/>
      <c r="MI94" s="0"/>
      <c r="MJ94" s="0"/>
      <c r="MK94" s="0"/>
      <c r="ML94" s="0"/>
      <c r="MM94" s="0"/>
      <c r="MN94" s="0"/>
      <c r="MO94" s="0"/>
      <c r="MP94" s="0"/>
      <c r="MQ94" s="0"/>
      <c r="MR94" s="0"/>
      <c r="MS94" s="0"/>
      <c r="MT94" s="0"/>
      <c r="MU94" s="0"/>
      <c r="MV94" s="0"/>
      <c r="MW94" s="0"/>
      <c r="MX94" s="0"/>
      <c r="MY94" s="0"/>
      <c r="MZ94" s="0"/>
      <c r="NA94" s="0"/>
      <c r="NB94" s="0"/>
      <c r="NC94" s="0"/>
      <c r="ND94" s="0"/>
      <c r="NE94" s="0"/>
      <c r="NF94" s="0"/>
      <c r="NG94" s="0"/>
      <c r="NH94" s="0"/>
      <c r="NI94" s="0"/>
      <c r="NJ94" s="0"/>
      <c r="NK94" s="0"/>
      <c r="NL94" s="0"/>
      <c r="NM94" s="0"/>
      <c r="NN94" s="0"/>
      <c r="NO94" s="0"/>
      <c r="NP94" s="0"/>
      <c r="NQ94" s="0"/>
      <c r="NR94" s="0"/>
      <c r="NS94" s="0"/>
      <c r="NT94" s="0"/>
      <c r="NU94" s="0"/>
      <c r="NV94" s="0"/>
      <c r="NW94" s="0"/>
      <c r="NX94" s="0"/>
      <c r="NY94" s="0"/>
      <c r="NZ94" s="0"/>
      <c r="OA94" s="0"/>
      <c r="OB94" s="0"/>
      <c r="OC94" s="0"/>
      <c r="OD94" s="0"/>
      <c r="OE94" s="0"/>
      <c r="OF94" s="0"/>
      <c r="OG94" s="0"/>
      <c r="OH94" s="0"/>
      <c r="OI94" s="0"/>
      <c r="OJ94" s="0"/>
      <c r="OK94" s="0"/>
      <c r="OL94" s="0"/>
      <c r="OM94" s="0"/>
      <c r="ON94" s="0"/>
      <c r="OO94" s="0"/>
      <c r="OP94" s="0"/>
      <c r="OQ94" s="0"/>
      <c r="OR94" s="0"/>
      <c r="OS94" s="0"/>
      <c r="OT94" s="0"/>
      <c r="OU94" s="0"/>
      <c r="OV94" s="0"/>
      <c r="OW94" s="0"/>
      <c r="OX94" s="0"/>
      <c r="OY94" s="0"/>
      <c r="OZ94" s="0"/>
      <c r="PA94" s="0"/>
      <c r="PB94" s="0"/>
      <c r="PC94" s="0"/>
      <c r="PD94" s="0"/>
      <c r="PE94" s="0"/>
      <c r="PF94" s="0"/>
      <c r="PG94" s="0"/>
      <c r="PH94" s="0"/>
      <c r="PI94" s="0"/>
      <c r="PJ94" s="0"/>
      <c r="PK94" s="0"/>
      <c r="PL94" s="0"/>
      <c r="PM94" s="0"/>
      <c r="PN94" s="0"/>
      <c r="PO94" s="0"/>
      <c r="PP94" s="0"/>
      <c r="PQ94" s="0"/>
      <c r="PR94" s="0"/>
      <c r="PS94" s="0"/>
      <c r="PT94" s="0"/>
      <c r="PU94" s="0"/>
      <c r="PV94" s="0"/>
      <c r="PW94" s="0"/>
      <c r="PX94" s="0"/>
      <c r="PY94" s="0"/>
      <c r="PZ94" s="0"/>
      <c r="QA94" s="0"/>
      <c r="QB94" s="0"/>
      <c r="QC94" s="0"/>
      <c r="QD94" s="0"/>
      <c r="QE94" s="0"/>
      <c r="QF94" s="0"/>
      <c r="QG94" s="0"/>
      <c r="QH94" s="0"/>
      <c r="QI94" s="0"/>
      <c r="QJ94" s="0"/>
      <c r="QK94" s="0"/>
      <c r="QL94" s="0"/>
      <c r="QM94" s="0"/>
      <c r="QN94" s="0"/>
      <c r="QO94" s="0"/>
      <c r="QP94" s="0"/>
      <c r="QQ94" s="0"/>
      <c r="QR94" s="0"/>
      <c r="QS94" s="0"/>
      <c r="QT94" s="0"/>
      <c r="QU94" s="0"/>
      <c r="QV94" s="0"/>
      <c r="QW94" s="0"/>
      <c r="QX94" s="0"/>
      <c r="QY94" s="0"/>
      <c r="QZ94" s="0"/>
      <c r="RA94" s="0"/>
      <c r="RB94" s="0"/>
      <c r="RC94" s="0"/>
      <c r="RD94" s="0"/>
      <c r="RE94" s="0"/>
      <c r="RF94" s="0"/>
      <c r="RG94" s="0"/>
      <c r="RH94" s="0"/>
      <c r="RI94" s="0"/>
      <c r="RJ94" s="0"/>
      <c r="RK94" s="0"/>
      <c r="RL94" s="0"/>
      <c r="RM94" s="0"/>
      <c r="RN94" s="0"/>
      <c r="RO94" s="0"/>
      <c r="RP94" s="0"/>
      <c r="RQ94" s="0"/>
      <c r="RR94" s="0"/>
      <c r="RS94" s="0"/>
      <c r="RT94" s="0"/>
      <c r="RU94" s="0"/>
      <c r="RV94" s="0"/>
      <c r="RW94" s="0"/>
      <c r="RX94" s="0"/>
      <c r="RY94" s="0"/>
      <c r="RZ94" s="0"/>
      <c r="SA94" s="0"/>
      <c r="SB94" s="0"/>
      <c r="SC94" s="0"/>
      <c r="SD94" s="0"/>
      <c r="SE94" s="0"/>
      <c r="SF94" s="0"/>
      <c r="SG94" s="0"/>
      <c r="SH94" s="0"/>
      <c r="SI94" s="0"/>
      <c r="SJ94" s="0"/>
      <c r="SK94" s="0"/>
      <c r="SL94" s="0"/>
      <c r="SM94" s="0"/>
      <c r="SN94" s="0"/>
      <c r="SO94" s="0"/>
      <c r="SP94" s="0"/>
      <c r="SQ94" s="0"/>
      <c r="SR94" s="0"/>
      <c r="SS94" s="0"/>
      <c r="ST94" s="0"/>
      <c r="SU94" s="0"/>
      <c r="SV94" s="0"/>
      <c r="SW94" s="0"/>
      <c r="SX94" s="0"/>
      <c r="SY94" s="0"/>
      <c r="SZ94" s="0"/>
      <c r="TA94" s="0"/>
      <c r="TB94" s="0"/>
      <c r="TC94" s="0"/>
      <c r="TD94" s="0"/>
      <c r="TE94" s="0"/>
      <c r="TF94" s="0"/>
      <c r="TG94" s="0"/>
      <c r="TH94" s="0"/>
      <c r="TI94" s="0"/>
      <c r="TJ94" s="0"/>
      <c r="TK94" s="0"/>
      <c r="TL94" s="0"/>
      <c r="TM94" s="0"/>
      <c r="TN94" s="0"/>
      <c r="TO94" s="0"/>
      <c r="TP94" s="0"/>
      <c r="TQ94" s="0"/>
      <c r="TR94" s="0"/>
      <c r="TS94" s="0"/>
      <c r="TT94" s="0"/>
      <c r="TU94" s="0"/>
      <c r="TV94" s="0"/>
      <c r="TW94" s="0"/>
      <c r="TX94" s="0"/>
      <c r="TY94" s="0"/>
      <c r="TZ94" s="0"/>
      <c r="UA94" s="0"/>
      <c r="UB94" s="0"/>
      <c r="UC94" s="0"/>
      <c r="UD94" s="0"/>
      <c r="UE94" s="0"/>
      <c r="UF94" s="0"/>
      <c r="UG94" s="0"/>
      <c r="UH94" s="0"/>
      <c r="UI94" s="0"/>
      <c r="UJ94" s="0"/>
      <c r="UK94" s="0"/>
      <c r="UL94" s="0"/>
      <c r="UM94" s="0"/>
      <c r="UN94" s="0"/>
      <c r="UO94" s="0"/>
      <c r="UP94" s="0"/>
      <c r="UQ94" s="0"/>
      <c r="UR94" s="0"/>
      <c r="US94" s="0"/>
      <c r="UT94" s="0"/>
      <c r="UU94" s="0"/>
      <c r="UV94" s="0"/>
      <c r="UW94" s="0"/>
      <c r="UX94" s="0"/>
      <c r="UY94" s="0"/>
      <c r="UZ94" s="0"/>
      <c r="VA94" s="0"/>
      <c r="VB94" s="0"/>
      <c r="VC94" s="0"/>
      <c r="VD94" s="0"/>
      <c r="VE94" s="0"/>
      <c r="VF94" s="0"/>
      <c r="VG94" s="0"/>
      <c r="VH94" s="0"/>
      <c r="VI94" s="0"/>
      <c r="VJ94" s="0"/>
      <c r="VK94" s="0"/>
      <c r="VL94" s="0"/>
      <c r="VM94" s="0"/>
      <c r="VN94" s="0"/>
      <c r="VO94" s="0"/>
      <c r="VP94" s="0"/>
      <c r="VQ94" s="0"/>
      <c r="VR94" s="0"/>
      <c r="VS94" s="0"/>
      <c r="VT94" s="0"/>
      <c r="VU94" s="0"/>
      <c r="VV94" s="0"/>
      <c r="VW94" s="0"/>
      <c r="VX94" s="0"/>
      <c r="VY94" s="0"/>
      <c r="VZ94" s="0"/>
      <c r="WA94" s="0"/>
      <c r="WB94" s="0"/>
      <c r="WC94" s="0"/>
      <c r="WD94" s="0"/>
      <c r="WE94" s="0"/>
      <c r="WF94" s="0"/>
      <c r="WG94" s="0"/>
      <c r="WH94" s="0"/>
      <c r="WI94" s="0"/>
      <c r="WJ94" s="0"/>
      <c r="WK94" s="0"/>
      <c r="WL94" s="0"/>
      <c r="WM94" s="0"/>
      <c r="WN94" s="0"/>
      <c r="WO94" s="0"/>
      <c r="WP94" s="0"/>
      <c r="WQ94" s="0"/>
      <c r="WR94" s="0"/>
      <c r="WS94" s="0"/>
      <c r="WT94" s="0"/>
      <c r="WU94" s="0"/>
      <c r="WV94" s="0"/>
      <c r="WW94" s="0"/>
      <c r="WX94" s="0"/>
      <c r="WY94" s="0"/>
      <c r="WZ94" s="0"/>
      <c r="XA94" s="0"/>
      <c r="XB94" s="0"/>
      <c r="XC94" s="0"/>
      <c r="XD94" s="0"/>
      <c r="XE94" s="0"/>
      <c r="XF94" s="0"/>
      <c r="XG94" s="0"/>
      <c r="XH94" s="0"/>
      <c r="XI94" s="0"/>
      <c r="XJ94" s="0"/>
      <c r="XK94" s="0"/>
      <c r="XL94" s="0"/>
      <c r="XM94" s="0"/>
      <c r="XN94" s="0"/>
      <c r="XO94" s="0"/>
      <c r="XP94" s="0"/>
      <c r="XQ94" s="0"/>
      <c r="XR94" s="0"/>
      <c r="XS94" s="0"/>
      <c r="XT94" s="0"/>
      <c r="XU94" s="0"/>
      <c r="XV94" s="0"/>
      <c r="XW94" s="0"/>
      <c r="XX94" s="0"/>
      <c r="XY94" s="0"/>
      <c r="XZ94" s="0"/>
      <c r="YA94" s="0"/>
      <c r="YB94" s="0"/>
      <c r="YC94" s="0"/>
      <c r="YD94" s="0"/>
      <c r="YE94" s="0"/>
      <c r="YF94" s="0"/>
      <c r="YG94" s="0"/>
      <c r="YH94" s="0"/>
      <c r="YI94" s="0"/>
      <c r="YJ94" s="0"/>
      <c r="YK94" s="0"/>
      <c r="YL94" s="0"/>
      <c r="YM94" s="0"/>
      <c r="YN94" s="0"/>
      <c r="YO94" s="0"/>
      <c r="YP94" s="0"/>
      <c r="YQ94" s="0"/>
      <c r="YR94" s="0"/>
      <c r="YS94" s="0"/>
      <c r="YT94" s="0"/>
      <c r="YU94" s="0"/>
      <c r="YV94" s="0"/>
      <c r="YW94" s="0"/>
      <c r="YX94" s="0"/>
      <c r="YY94" s="0"/>
      <c r="YZ94" s="0"/>
      <c r="ZA94" s="0"/>
      <c r="ZB94" s="0"/>
      <c r="ZC94" s="0"/>
      <c r="ZD94" s="0"/>
      <c r="ZE94" s="0"/>
      <c r="ZF94" s="0"/>
      <c r="ZG94" s="0"/>
      <c r="ZH94" s="0"/>
      <c r="ZI94" s="0"/>
      <c r="ZJ94" s="0"/>
      <c r="ZK94" s="0"/>
      <c r="ZL94" s="0"/>
      <c r="ZM94" s="0"/>
      <c r="ZN94" s="0"/>
      <c r="ZO94" s="0"/>
      <c r="ZP94" s="0"/>
      <c r="ZQ94" s="0"/>
      <c r="ZR94" s="0"/>
      <c r="ZS94" s="0"/>
      <c r="ZT94" s="0"/>
      <c r="ZU94" s="0"/>
      <c r="ZV94" s="0"/>
      <c r="ZW94" s="0"/>
      <c r="ZX94" s="0"/>
      <c r="ZY94" s="0"/>
      <c r="ZZ94" s="0"/>
      <c r="AAA94" s="0"/>
      <c r="AAB94" s="0"/>
      <c r="AAC94" s="0"/>
      <c r="AAD94" s="0"/>
      <c r="AAE94" s="0"/>
      <c r="AAF94" s="0"/>
      <c r="AAG94" s="0"/>
      <c r="AAH94" s="0"/>
      <c r="AAI94" s="0"/>
      <c r="AAJ94" s="0"/>
      <c r="AAK94" s="0"/>
      <c r="AAL94" s="0"/>
      <c r="AAM94" s="0"/>
      <c r="AAN94" s="0"/>
      <c r="AAO94" s="0"/>
      <c r="AAP94" s="0"/>
      <c r="AAQ94" s="0"/>
      <c r="AAR94" s="0"/>
      <c r="AAS94" s="0"/>
      <c r="AAT94" s="0"/>
      <c r="AAU94" s="0"/>
      <c r="AAV94" s="0"/>
      <c r="AAW94" s="0"/>
      <c r="AAX94" s="0"/>
      <c r="AAY94" s="0"/>
      <c r="AAZ94" s="0"/>
      <c r="ABA94" s="0"/>
      <c r="ABB94" s="0"/>
      <c r="ABC94" s="0"/>
      <c r="ABD94" s="0"/>
      <c r="ABE94" s="0"/>
      <c r="ABF94" s="0"/>
      <c r="ABG94" s="0"/>
      <c r="ABH94" s="0"/>
      <c r="ABI94" s="0"/>
      <c r="ABJ94" s="0"/>
      <c r="ABK94" s="0"/>
      <c r="ABL94" s="0"/>
      <c r="ABM94" s="0"/>
      <c r="ABN94" s="0"/>
      <c r="ABO94" s="0"/>
      <c r="ABP94" s="0"/>
      <c r="ABQ94" s="0"/>
      <c r="ABR94" s="0"/>
      <c r="ABS94" s="0"/>
      <c r="ABT94" s="0"/>
      <c r="ABU94" s="0"/>
      <c r="ABV94" s="0"/>
      <c r="ABW94" s="0"/>
      <c r="ABX94" s="0"/>
      <c r="ABY94" s="0"/>
      <c r="ABZ94" s="0"/>
      <c r="ACA94" s="0"/>
      <c r="ACB94" s="0"/>
      <c r="ACC94" s="0"/>
      <c r="ACD94" s="0"/>
      <c r="ACE94" s="0"/>
      <c r="ACF94" s="0"/>
      <c r="ACG94" s="0"/>
      <c r="ACH94" s="0"/>
      <c r="ACI94" s="0"/>
      <c r="ACJ94" s="0"/>
      <c r="ACK94" s="0"/>
      <c r="ACL94" s="0"/>
      <c r="ACM94" s="0"/>
      <c r="ACN94" s="0"/>
      <c r="ACO94" s="0"/>
      <c r="ACP94" s="0"/>
      <c r="ACQ94" s="0"/>
      <c r="ACR94" s="0"/>
      <c r="ACS94" s="0"/>
      <c r="ACT94" s="0"/>
      <c r="ACU94" s="0"/>
      <c r="ACV94" s="0"/>
      <c r="ACW94" s="0"/>
      <c r="ACX94" s="0"/>
      <c r="ACY94" s="0"/>
      <c r="ACZ94" s="0"/>
      <c r="ADA94" s="0"/>
      <c r="ADB94" s="0"/>
      <c r="ADC94" s="0"/>
      <c r="ADD94" s="0"/>
      <c r="ADE94" s="0"/>
      <c r="ADF94" s="0"/>
      <c r="ADG94" s="0"/>
      <c r="ADH94" s="0"/>
      <c r="ADI94" s="0"/>
      <c r="ADJ94" s="0"/>
      <c r="ADK94" s="0"/>
      <c r="ADL94" s="0"/>
      <c r="ADM94" s="0"/>
      <c r="ADN94" s="0"/>
      <c r="ADO94" s="0"/>
      <c r="ADP94" s="0"/>
      <c r="ADQ94" s="0"/>
      <c r="ADR94" s="0"/>
      <c r="ADS94" s="0"/>
      <c r="ADT94" s="0"/>
      <c r="ADU94" s="0"/>
      <c r="ADV94" s="0"/>
      <c r="ADW94" s="0"/>
      <c r="ADX94" s="0"/>
      <c r="ADY94" s="0"/>
      <c r="ADZ94" s="0"/>
      <c r="AEA94" s="0"/>
      <c r="AEB94" s="0"/>
      <c r="AEC94" s="0"/>
      <c r="AED94" s="0"/>
      <c r="AEE94" s="0"/>
      <c r="AEF94" s="0"/>
      <c r="AEG94" s="0"/>
      <c r="AEH94" s="0"/>
      <c r="AEI94" s="0"/>
      <c r="AEJ94" s="0"/>
      <c r="AEK94" s="0"/>
      <c r="AEL94" s="0"/>
      <c r="AEM94" s="0"/>
      <c r="AEN94" s="0"/>
      <c r="AEO94" s="0"/>
      <c r="AEP94" s="0"/>
      <c r="AEQ94" s="0"/>
      <c r="AER94" s="0"/>
      <c r="AES94" s="0"/>
      <c r="AET94" s="0"/>
      <c r="AEU94" s="0"/>
      <c r="AEV94" s="0"/>
      <c r="AEW94" s="0"/>
      <c r="AEX94" s="0"/>
      <c r="AEY94" s="0"/>
      <c r="AEZ94" s="0"/>
      <c r="AFA94" s="0"/>
      <c r="AFB94" s="0"/>
      <c r="AFC94" s="0"/>
      <c r="AFD94" s="0"/>
      <c r="AFE94" s="0"/>
      <c r="AFF94" s="0"/>
      <c r="AFG94" s="0"/>
      <c r="AFH94" s="0"/>
      <c r="AFI94" s="0"/>
      <c r="AFJ94" s="0"/>
      <c r="AFK94" s="0"/>
      <c r="AFL94" s="0"/>
      <c r="AFM94" s="0"/>
      <c r="AFN94" s="0"/>
      <c r="AFO94" s="0"/>
      <c r="AFP94" s="0"/>
      <c r="AFQ94" s="0"/>
      <c r="AFR94" s="0"/>
      <c r="AFS94" s="0"/>
      <c r="AFT94" s="0"/>
      <c r="AFU94" s="0"/>
      <c r="AFV94" s="0"/>
      <c r="AFW94" s="0"/>
      <c r="AFX94" s="0"/>
      <c r="AFY94" s="0"/>
      <c r="AFZ94" s="0"/>
      <c r="AGA94" s="0"/>
      <c r="AGB94" s="0"/>
      <c r="AGC94" s="0"/>
      <c r="AGD94" s="0"/>
      <c r="AGE94" s="0"/>
      <c r="AGF94" s="0"/>
      <c r="AGG94" s="0"/>
      <c r="AGH94" s="0"/>
      <c r="AGI94" s="0"/>
      <c r="AGJ94" s="0"/>
      <c r="AGK94" s="0"/>
      <c r="AGL94" s="0"/>
      <c r="AGM94" s="0"/>
      <c r="AGN94" s="0"/>
      <c r="AGO94" s="0"/>
      <c r="AGP94" s="0"/>
      <c r="AGQ94" s="0"/>
      <c r="AGR94" s="0"/>
      <c r="AGS94" s="0"/>
      <c r="AGT94" s="0"/>
      <c r="AGU94" s="0"/>
      <c r="AGV94" s="0"/>
      <c r="AGW94" s="0"/>
      <c r="AGX94" s="0"/>
      <c r="AGY94" s="0"/>
      <c r="AGZ94" s="0"/>
      <c r="AHA94" s="0"/>
      <c r="AHB94" s="0"/>
      <c r="AHC94" s="0"/>
      <c r="AHD94" s="0"/>
      <c r="AHE94" s="0"/>
      <c r="AHF94" s="0"/>
      <c r="AHG94" s="0"/>
      <c r="AHH94" s="0"/>
      <c r="AHI94" s="0"/>
      <c r="AHJ94" s="0"/>
      <c r="AHK94" s="0"/>
      <c r="AHL94" s="0"/>
      <c r="AHM94" s="0"/>
      <c r="AHN94" s="0"/>
      <c r="AHO94" s="0"/>
      <c r="AHP94" s="0"/>
      <c r="AHQ94" s="0"/>
      <c r="AHR94" s="0"/>
      <c r="AHS94" s="0"/>
      <c r="AHT94" s="0"/>
      <c r="AHU94" s="0"/>
      <c r="AHV94" s="0"/>
      <c r="AHW94" s="0"/>
      <c r="AHX94" s="0"/>
      <c r="AHY94" s="0"/>
      <c r="AHZ94" s="0"/>
      <c r="AIA94" s="0"/>
      <c r="AIB94" s="0"/>
      <c r="AIC94" s="0"/>
      <c r="AID94" s="0"/>
      <c r="AIE94" s="0"/>
      <c r="AIF94" s="0"/>
      <c r="AIG94" s="0"/>
      <c r="AIH94" s="0"/>
      <c r="AII94" s="0"/>
      <c r="AIJ94" s="0"/>
      <c r="AIK94" s="0"/>
      <c r="AIL94" s="0"/>
      <c r="AIM94" s="0"/>
      <c r="AIN94" s="0"/>
      <c r="AIO94" s="0"/>
      <c r="AIP94" s="0"/>
      <c r="AIQ94" s="0"/>
      <c r="AIR94" s="0"/>
      <c r="AIS94" s="0"/>
      <c r="AIT94" s="0"/>
      <c r="AIU94" s="0"/>
      <c r="AIV94" s="0"/>
      <c r="AIW94" s="0"/>
      <c r="AIX94" s="0"/>
      <c r="AIY94" s="0"/>
      <c r="AIZ94" s="0"/>
      <c r="AJA94" s="0"/>
      <c r="AJB94" s="0"/>
      <c r="AJC94" s="0"/>
      <c r="AJD94" s="0"/>
      <c r="AJE94" s="0"/>
      <c r="AJF94" s="0"/>
      <c r="AJG94" s="0"/>
      <c r="AJH94" s="0"/>
      <c r="AJI94" s="0"/>
      <c r="AJJ94" s="0"/>
      <c r="AJK94" s="0"/>
      <c r="AJL94" s="0"/>
      <c r="AJM94" s="0"/>
      <c r="AJN94" s="0"/>
      <c r="AJO94" s="0"/>
      <c r="AJP94" s="0"/>
      <c r="AJQ94" s="0"/>
      <c r="AJR94" s="0"/>
      <c r="AJS94" s="0"/>
      <c r="AJT94" s="0"/>
      <c r="AJU94" s="0"/>
      <c r="AJV94" s="0"/>
      <c r="AJW94" s="0"/>
      <c r="AJX94" s="0"/>
      <c r="AJY94" s="0"/>
      <c r="AJZ94" s="0"/>
      <c r="AKA94" s="0"/>
      <c r="AKB94" s="0"/>
      <c r="AKC94" s="0"/>
      <c r="AKD94" s="0"/>
      <c r="AKE94" s="0"/>
      <c r="AKF94" s="0"/>
      <c r="AKG94" s="0"/>
      <c r="AKH94" s="0"/>
      <c r="AKI94" s="0"/>
      <c r="AKJ94" s="0"/>
      <c r="AKK94" s="0"/>
      <c r="AKL94" s="0"/>
      <c r="AKM94" s="0"/>
      <c r="AKN94" s="0"/>
      <c r="AKO94" s="0"/>
      <c r="AKP94" s="0"/>
      <c r="AKQ94" s="0"/>
      <c r="AKR94" s="0"/>
      <c r="AKS94" s="0"/>
      <c r="AKT94" s="0"/>
      <c r="AKU94" s="0"/>
      <c r="AKV94" s="0"/>
      <c r="AKW94" s="0"/>
      <c r="AKX94" s="0"/>
      <c r="AKY94" s="0"/>
      <c r="AKZ94" s="0"/>
      <c r="ALA94" s="0"/>
      <c r="ALB94" s="0"/>
      <c r="ALC94" s="0"/>
      <c r="ALD94" s="0"/>
      <c r="ALE94" s="0"/>
      <c r="ALF94" s="0"/>
      <c r="ALG94" s="0"/>
      <c r="ALH94" s="0"/>
      <c r="ALI94" s="0"/>
      <c r="ALJ94" s="0"/>
      <c r="ALK94" s="0"/>
      <c r="ALL94" s="0"/>
      <c r="ALM94" s="0"/>
      <c r="ALN94" s="0"/>
      <c r="ALO94" s="0"/>
      <c r="ALP94" s="0"/>
      <c r="ALQ94" s="0"/>
      <c r="ALR94" s="0"/>
      <c r="ALS94" s="0"/>
      <c r="ALT94" s="0"/>
      <c r="ALU94" s="0"/>
      <c r="ALV94" s="0"/>
      <c r="ALW94" s="0"/>
      <c r="ALX94" s="0"/>
      <c r="ALY94" s="0"/>
      <c r="ALZ94" s="0"/>
      <c r="AMA94" s="0"/>
      <c r="AMB94" s="0"/>
      <c r="AMC94" s="0"/>
      <c r="AMD94" s="0"/>
      <c r="AME94" s="0"/>
      <c r="AMF94" s="0"/>
      <c r="AMG94" s="0"/>
      <c r="AMH94" s="0"/>
      <c r="AMI94" s="0"/>
      <c r="AMJ94" s="0"/>
    </row>
    <row r="95" customFormat="false" ht="13.8" hidden="false" customHeight="false" outlineLevel="0" collapsed="false">
      <c r="A95" s="1" t="s">
        <v>111</v>
      </c>
      <c r="B95" s="1" t="s">
        <v>102</v>
      </c>
      <c r="C95" s="1" t="s">
        <v>42</v>
      </c>
      <c r="D95" s="1" t="s">
        <v>14</v>
      </c>
      <c r="E95" s="1" t="n">
        <v>43</v>
      </c>
      <c r="F95" s="7" t="n">
        <v>4.54</v>
      </c>
      <c r="G95" s="1" t="n">
        <v>3290137</v>
      </c>
      <c r="H95" s="1" t="n">
        <v>3133207</v>
      </c>
      <c r="I95" s="1" t="n">
        <v>0.01</v>
      </c>
      <c r="J95" s="10"/>
      <c r="K95" s="1" t="n">
        <v>85.31</v>
      </c>
      <c r="L95" s="7"/>
      <c r="M95" s="7"/>
      <c r="N95" s="2"/>
      <c r="O95" s="0"/>
      <c r="P95" s="0"/>
      <c r="Q95" s="0"/>
      <c r="R95" s="0"/>
      <c r="S95" s="0"/>
      <c r="T95" s="0"/>
      <c r="U95" s="0"/>
      <c r="V95" s="0"/>
      <c r="W95" s="0"/>
      <c r="X95" s="0"/>
      <c r="Y95" s="0"/>
      <c r="Z95" s="0"/>
      <c r="AA95" s="0"/>
      <c r="AB95" s="0"/>
      <c r="AC95" s="0"/>
      <c r="AD95" s="0"/>
      <c r="AE95" s="0"/>
      <c r="AF95" s="0"/>
      <c r="AG95" s="0"/>
      <c r="AH95" s="0"/>
      <c r="AI95" s="0"/>
      <c r="AJ95" s="0"/>
      <c r="AK95" s="0"/>
      <c r="AL95" s="0"/>
      <c r="AM95" s="0"/>
      <c r="AN95" s="0"/>
      <c r="AO95" s="0"/>
      <c r="AP95" s="0"/>
      <c r="AQ95" s="0"/>
      <c r="AR95" s="0"/>
      <c r="AS95" s="0"/>
      <c r="AT95" s="0"/>
      <c r="AU95" s="0"/>
      <c r="AV95" s="0"/>
      <c r="AW95" s="0"/>
      <c r="AX95" s="0"/>
      <c r="AY95" s="0"/>
      <c r="AZ95" s="0"/>
      <c r="BA95" s="0"/>
      <c r="BB95" s="0"/>
      <c r="BC95" s="0"/>
      <c r="BD95" s="0"/>
      <c r="BE95" s="0"/>
      <c r="BF95" s="0"/>
      <c r="BG95" s="0"/>
      <c r="BH95" s="0"/>
      <c r="BI95" s="0"/>
      <c r="BJ95" s="0"/>
      <c r="BK95" s="0"/>
      <c r="BL95" s="0"/>
      <c r="BM95" s="0"/>
      <c r="BN95" s="0"/>
      <c r="BO95" s="0"/>
      <c r="BP95" s="0"/>
      <c r="BQ95" s="0"/>
      <c r="BR95" s="0"/>
      <c r="BS95" s="0"/>
      <c r="BT95" s="0"/>
      <c r="BU95" s="0"/>
      <c r="BV95" s="0"/>
      <c r="BW95" s="0"/>
      <c r="BX95" s="0"/>
      <c r="BY95" s="0"/>
      <c r="BZ95" s="0"/>
      <c r="CA95" s="0"/>
      <c r="CB95" s="0"/>
      <c r="CC95" s="0"/>
      <c r="CD95" s="0"/>
      <c r="CE95" s="0"/>
      <c r="CF95" s="0"/>
      <c r="CG95" s="0"/>
      <c r="CH95" s="0"/>
      <c r="CI95" s="0"/>
      <c r="CJ95" s="0"/>
      <c r="CK95" s="0"/>
      <c r="CL95" s="0"/>
      <c r="CM95" s="0"/>
      <c r="CN95" s="0"/>
      <c r="CO95" s="0"/>
      <c r="CP95" s="0"/>
      <c r="CQ95" s="0"/>
      <c r="CR95" s="0"/>
      <c r="CS95" s="0"/>
      <c r="CT95" s="0"/>
      <c r="CU95" s="0"/>
      <c r="CV95" s="0"/>
      <c r="CW95" s="0"/>
      <c r="CX95" s="0"/>
      <c r="CY95" s="0"/>
      <c r="CZ95" s="0"/>
      <c r="DA95" s="0"/>
      <c r="DB95" s="0"/>
      <c r="DC95" s="0"/>
      <c r="DD95" s="0"/>
      <c r="DE95" s="0"/>
      <c r="DF95" s="0"/>
      <c r="DG95" s="0"/>
      <c r="DH95" s="0"/>
      <c r="DI95" s="0"/>
      <c r="DJ95" s="0"/>
      <c r="DK95" s="0"/>
      <c r="DL95" s="0"/>
      <c r="DM95" s="0"/>
      <c r="DN95" s="0"/>
      <c r="DO95" s="0"/>
      <c r="DP95" s="0"/>
      <c r="DQ95" s="0"/>
      <c r="DR95" s="0"/>
      <c r="DS95" s="0"/>
      <c r="DT95" s="0"/>
      <c r="DU95" s="0"/>
      <c r="DV95" s="0"/>
      <c r="DW95" s="0"/>
      <c r="DX95" s="0"/>
      <c r="DY95" s="0"/>
      <c r="DZ95" s="0"/>
      <c r="EA95" s="0"/>
      <c r="EB95" s="0"/>
      <c r="EC95" s="0"/>
      <c r="ED95" s="0"/>
      <c r="EE95" s="0"/>
      <c r="EF95" s="0"/>
      <c r="EG95" s="0"/>
      <c r="EH95" s="0"/>
      <c r="EI95" s="0"/>
      <c r="EJ95" s="0"/>
      <c r="EK95" s="0"/>
      <c r="EL95" s="0"/>
      <c r="EM95" s="0"/>
      <c r="EN95" s="0"/>
      <c r="EO95" s="0"/>
      <c r="EP95" s="0"/>
      <c r="EQ95" s="0"/>
      <c r="ER95" s="0"/>
      <c r="ES95" s="0"/>
      <c r="ET95" s="0"/>
      <c r="EU95" s="0"/>
      <c r="EV95" s="0"/>
      <c r="EW95" s="0"/>
      <c r="EX95" s="0"/>
      <c r="EY95" s="0"/>
      <c r="EZ95" s="0"/>
      <c r="FA95" s="0"/>
      <c r="FB95" s="0"/>
      <c r="FC95" s="0"/>
      <c r="FD95" s="0"/>
      <c r="FE95" s="0"/>
      <c r="FF95" s="0"/>
      <c r="FG95" s="0"/>
      <c r="FH95" s="0"/>
      <c r="FI95" s="0"/>
      <c r="FJ95" s="0"/>
      <c r="FK95" s="0"/>
      <c r="FL95" s="0"/>
      <c r="FM95" s="0"/>
      <c r="FN95" s="0"/>
      <c r="FO95" s="0"/>
      <c r="FP95" s="0"/>
      <c r="FQ95" s="0"/>
      <c r="FR95" s="0"/>
      <c r="FS95" s="0"/>
      <c r="FT95" s="0"/>
      <c r="FU95" s="0"/>
      <c r="FV95" s="0"/>
      <c r="FW95" s="0"/>
      <c r="FX95" s="0"/>
      <c r="FY95" s="0"/>
      <c r="FZ95" s="0"/>
      <c r="GA95" s="0"/>
      <c r="GB95" s="0"/>
      <c r="GC95" s="0"/>
      <c r="GD95" s="0"/>
      <c r="GE95" s="0"/>
      <c r="GF95" s="0"/>
      <c r="GG95" s="0"/>
      <c r="GH95" s="0"/>
      <c r="GI95" s="0"/>
      <c r="GJ95" s="0"/>
      <c r="GK95" s="0"/>
      <c r="GL95" s="0"/>
      <c r="GM95" s="0"/>
      <c r="GN95" s="0"/>
      <c r="GO95" s="0"/>
      <c r="GP95" s="0"/>
      <c r="GQ95" s="0"/>
      <c r="GR95" s="0"/>
      <c r="GS95" s="0"/>
      <c r="GT95" s="0"/>
      <c r="GU95" s="0"/>
      <c r="GV95" s="0"/>
      <c r="GW95" s="0"/>
      <c r="GX95" s="0"/>
      <c r="GY95" s="0"/>
      <c r="GZ95" s="0"/>
      <c r="HA95" s="0"/>
      <c r="HB95" s="0"/>
      <c r="HC95" s="0"/>
      <c r="HD95" s="0"/>
      <c r="HE95" s="0"/>
      <c r="HF95" s="0"/>
      <c r="HG95" s="0"/>
      <c r="HH95" s="0"/>
      <c r="HI95" s="0"/>
      <c r="HJ95" s="0"/>
      <c r="HK95" s="0"/>
      <c r="HL95" s="0"/>
      <c r="HM95" s="0"/>
      <c r="HN95" s="0"/>
      <c r="HO95" s="0"/>
      <c r="HP95" s="0"/>
      <c r="HQ95" s="0"/>
      <c r="HR95" s="0"/>
      <c r="HS95" s="0"/>
      <c r="HT95" s="0"/>
      <c r="HU95" s="0"/>
      <c r="HV95" s="0"/>
      <c r="HW95" s="0"/>
      <c r="HX95" s="0"/>
      <c r="HY95" s="0"/>
      <c r="HZ95" s="0"/>
      <c r="IA95" s="0"/>
      <c r="IB95" s="0"/>
      <c r="IC95" s="0"/>
      <c r="ID95" s="0"/>
      <c r="IE95" s="0"/>
      <c r="IF95" s="0"/>
      <c r="IG95" s="0"/>
      <c r="IH95" s="0"/>
      <c r="II95" s="0"/>
      <c r="IJ95" s="0"/>
      <c r="IK95" s="0"/>
      <c r="IL95" s="0"/>
      <c r="IM95" s="0"/>
      <c r="IN95" s="0"/>
      <c r="IO95" s="0"/>
      <c r="IP95" s="0"/>
      <c r="IQ95" s="0"/>
      <c r="IR95" s="0"/>
      <c r="IS95" s="0"/>
      <c r="IT95" s="0"/>
      <c r="IU95" s="0"/>
      <c r="IV95" s="0"/>
      <c r="IW95" s="0"/>
      <c r="IX95" s="0"/>
      <c r="IY95" s="0"/>
      <c r="IZ95" s="0"/>
      <c r="JA95" s="0"/>
      <c r="JB95" s="0"/>
      <c r="JC95" s="0"/>
      <c r="JD95" s="0"/>
      <c r="JE95" s="0"/>
      <c r="JF95" s="0"/>
      <c r="JG95" s="0"/>
      <c r="JH95" s="0"/>
      <c r="JI95" s="0"/>
      <c r="JJ95" s="0"/>
      <c r="JK95" s="0"/>
      <c r="JL95" s="0"/>
      <c r="JM95" s="0"/>
      <c r="JN95" s="0"/>
      <c r="JO95" s="0"/>
      <c r="JP95" s="0"/>
      <c r="JQ95" s="0"/>
      <c r="JR95" s="0"/>
      <c r="JS95" s="0"/>
      <c r="JT95" s="0"/>
      <c r="JU95" s="0"/>
      <c r="JV95" s="0"/>
      <c r="JW95" s="0"/>
      <c r="JX95" s="0"/>
      <c r="JY95" s="0"/>
      <c r="JZ95" s="0"/>
      <c r="KA95" s="0"/>
      <c r="KB95" s="0"/>
      <c r="KC95" s="0"/>
      <c r="KD95" s="0"/>
      <c r="KE95" s="0"/>
      <c r="KF95" s="0"/>
      <c r="KG95" s="0"/>
      <c r="KH95" s="0"/>
      <c r="KI95" s="0"/>
      <c r="KJ95" s="0"/>
      <c r="KK95" s="0"/>
      <c r="KL95" s="0"/>
      <c r="KM95" s="0"/>
      <c r="KN95" s="0"/>
      <c r="KO95" s="0"/>
      <c r="KP95" s="0"/>
      <c r="KQ95" s="0"/>
      <c r="KR95" s="0"/>
      <c r="KS95" s="0"/>
      <c r="KT95" s="0"/>
      <c r="KU95" s="0"/>
      <c r="KV95" s="0"/>
      <c r="KW95" s="0"/>
      <c r="KX95" s="0"/>
      <c r="KY95" s="0"/>
      <c r="KZ95" s="0"/>
      <c r="LA95" s="0"/>
      <c r="LB95" s="0"/>
      <c r="LC95" s="0"/>
      <c r="LD95" s="0"/>
      <c r="LE95" s="0"/>
      <c r="LF95" s="0"/>
      <c r="LG95" s="0"/>
      <c r="LH95" s="0"/>
      <c r="LI95" s="0"/>
      <c r="LJ95" s="0"/>
      <c r="LK95" s="0"/>
      <c r="LL95" s="0"/>
      <c r="LM95" s="0"/>
      <c r="LN95" s="0"/>
      <c r="LO95" s="0"/>
      <c r="LP95" s="0"/>
      <c r="LQ95" s="0"/>
      <c r="LR95" s="0"/>
      <c r="LS95" s="0"/>
      <c r="LT95" s="0"/>
      <c r="LU95" s="0"/>
      <c r="LV95" s="0"/>
      <c r="LW95" s="0"/>
      <c r="LX95" s="0"/>
      <c r="LY95" s="0"/>
      <c r="LZ95" s="0"/>
      <c r="MA95" s="0"/>
      <c r="MB95" s="0"/>
      <c r="MC95" s="0"/>
      <c r="MD95" s="0"/>
      <c r="ME95" s="0"/>
      <c r="MF95" s="0"/>
      <c r="MG95" s="0"/>
      <c r="MH95" s="0"/>
      <c r="MI95" s="0"/>
      <c r="MJ95" s="0"/>
      <c r="MK95" s="0"/>
      <c r="ML95" s="0"/>
      <c r="MM95" s="0"/>
      <c r="MN95" s="0"/>
      <c r="MO95" s="0"/>
      <c r="MP95" s="0"/>
      <c r="MQ95" s="0"/>
      <c r="MR95" s="0"/>
      <c r="MS95" s="0"/>
      <c r="MT95" s="0"/>
      <c r="MU95" s="0"/>
      <c r="MV95" s="0"/>
      <c r="MW95" s="0"/>
      <c r="MX95" s="0"/>
      <c r="MY95" s="0"/>
      <c r="MZ95" s="0"/>
      <c r="NA95" s="0"/>
      <c r="NB95" s="0"/>
      <c r="NC95" s="0"/>
      <c r="ND95" s="0"/>
      <c r="NE95" s="0"/>
      <c r="NF95" s="0"/>
      <c r="NG95" s="0"/>
      <c r="NH95" s="0"/>
      <c r="NI95" s="0"/>
      <c r="NJ95" s="0"/>
      <c r="NK95" s="0"/>
      <c r="NL95" s="0"/>
      <c r="NM95" s="0"/>
      <c r="NN95" s="0"/>
      <c r="NO95" s="0"/>
      <c r="NP95" s="0"/>
      <c r="NQ95" s="0"/>
      <c r="NR95" s="0"/>
      <c r="NS95" s="0"/>
      <c r="NT95" s="0"/>
      <c r="NU95" s="0"/>
      <c r="NV95" s="0"/>
      <c r="NW95" s="0"/>
      <c r="NX95" s="0"/>
      <c r="NY95" s="0"/>
      <c r="NZ95" s="0"/>
      <c r="OA95" s="0"/>
      <c r="OB95" s="0"/>
      <c r="OC95" s="0"/>
      <c r="OD95" s="0"/>
      <c r="OE95" s="0"/>
      <c r="OF95" s="0"/>
      <c r="OG95" s="0"/>
      <c r="OH95" s="0"/>
      <c r="OI95" s="0"/>
      <c r="OJ95" s="0"/>
      <c r="OK95" s="0"/>
      <c r="OL95" s="0"/>
      <c r="OM95" s="0"/>
      <c r="ON95" s="0"/>
      <c r="OO95" s="0"/>
      <c r="OP95" s="0"/>
      <c r="OQ95" s="0"/>
      <c r="OR95" s="0"/>
      <c r="OS95" s="0"/>
      <c r="OT95" s="0"/>
      <c r="OU95" s="0"/>
      <c r="OV95" s="0"/>
      <c r="OW95" s="0"/>
      <c r="OX95" s="0"/>
      <c r="OY95" s="0"/>
      <c r="OZ95" s="0"/>
      <c r="PA95" s="0"/>
      <c r="PB95" s="0"/>
      <c r="PC95" s="0"/>
      <c r="PD95" s="0"/>
      <c r="PE95" s="0"/>
      <c r="PF95" s="0"/>
      <c r="PG95" s="0"/>
      <c r="PH95" s="0"/>
      <c r="PI95" s="0"/>
      <c r="PJ95" s="0"/>
      <c r="PK95" s="0"/>
      <c r="PL95" s="0"/>
      <c r="PM95" s="0"/>
      <c r="PN95" s="0"/>
      <c r="PO95" s="0"/>
      <c r="PP95" s="0"/>
      <c r="PQ95" s="0"/>
      <c r="PR95" s="0"/>
      <c r="PS95" s="0"/>
      <c r="PT95" s="0"/>
      <c r="PU95" s="0"/>
      <c r="PV95" s="0"/>
      <c r="PW95" s="0"/>
      <c r="PX95" s="0"/>
      <c r="PY95" s="0"/>
      <c r="PZ95" s="0"/>
      <c r="QA95" s="0"/>
      <c r="QB95" s="0"/>
      <c r="QC95" s="0"/>
      <c r="QD95" s="0"/>
      <c r="QE95" s="0"/>
      <c r="QF95" s="0"/>
      <c r="QG95" s="0"/>
      <c r="QH95" s="0"/>
      <c r="QI95" s="0"/>
      <c r="QJ95" s="0"/>
      <c r="QK95" s="0"/>
      <c r="QL95" s="0"/>
      <c r="QM95" s="0"/>
      <c r="QN95" s="0"/>
      <c r="QO95" s="0"/>
      <c r="QP95" s="0"/>
      <c r="QQ95" s="0"/>
      <c r="QR95" s="0"/>
      <c r="QS95" s="0"/>
      <c r="QT95" s="0"/>
      <c r="QU95" s="0"/>
      <c r="QV95" s="0"/>
      <c r="QW95" s="0"/>
      <c r="QX95" s="0"/>
      <c r="QY95" s="0"/>
      <c r="QZ95" s="0"/>
      <c r="RA95" s="0"/>
      <c r="RB95" s="0"/>
      <c r="RC95" s="0"/>
      <c r="RD95" s="0"/>
      <c r="RE95" s="0"/>
      <c r="RF95" s="0"/>
      <c r="RG95" s="0"/>
      <c r="RH95" s="0"/>
      <c r="RI95" s="0"/>
      <c r="RJ95" s="0"/>
      <c r="RK95" s="0"/>
      <c r="RL95" s="0"/>
      <c r="RM95" s="0"/>
      <c r="RN95" s="0"/>
      <c r="RO95" s="0"/>
      <c r="RP95" s="0"/>
      <c r="RQ95" s="0"/>
      <c r="RR95" s="0"/>
      <c r="RS95" s="0"/>
      <c r="RT95" s="0"/>
      <c r="RU95" s="0"/>
      <c r="RV95" s="0"/>
      <c r="RW95" s="0"/>
      <c r="RX95" s="0"/>
      <c r="RY95" s="0"/>
      <c r="RZ95" s="0"/>
      <c r="SA95" s="0"/>
      <c r="SB95" s="0"/>
      <c r="SC95" s="0"/>
      <c r="SD95" s="0"/>
      <c r="SE95" s="0"/>
      <c r="SF95" s="0"/>
      <c r="SG95" s="0"/>
      <c r="SH95" s="0"/>
      <c r="SI95" s="0"/>
      <c r="SJ95" s="0"/>
      <c r="SK95" s="0"/>
      <c r="SL95" s="0"/>
      <c r="SM95" s="0"/>
      <c r="SN95" s="0"/>
      <c r="SO95" s="0"/>
      <c r="SP95" s="0"/>
      <c r="SQ95" s="0"/>
      <c r="SR95" s="0"/>
      <c r="SS95" s="0"/>
      <c r="ST95" s="0"/>
      <c r="SU95" s="0"/>
      <c r="SV95" s="0"/>
      <c r="SW95" s="0"/>
      <c r="SX95" s="0"/>
      <c r="SY95" s="0"/>
      <c r="SZ95" s="0"/>
      <c r="TA95" s="0"/>
      <c r="TB95" s="0"/>
      <c r="TC95" s="0"/>
      <c r="TD95" s="0"/>
      <c r="TE95" s="0"/>
      <c r="TF95" s="0"/>
      <c r="TG95" s="0"/>
      <c r="TH95" s="0"/>
      <c r="TI95" s="0"/>
      <c r="TJ95" s="0"/>
      <c r="TK95" s="0"/>
      <c r="TL95" s="0"/>
      <c r="TM95" s="0"/>
      <c r="TN95" s="0"/>
      <c r="TO95" s="0"/>
      <c r="TP95" s="0"/>
      <c r="TQ95" s="0"/>
      <c r="TR95" s="0"/>
      <c r="TS95" s="0"/>
      <c r="TT95" s="0"/>
      <c r="TU95" s="0"/>
      <c r="TV95" s="0"/>
      <c r="TW95" s="0"/>
      <c r="TX95" s="0"/>
      <c r="TY95" s="0"/>
      <c r="TZ95" s="0"/>
      <c r="UA95" s="0"/>
      <c r="UB95" s="0"/>
      <c r="UC95" s="0"/>
      <c r="UD95" s="0"/>
      <c r="UE95" s="0"/>
      <c r="UF95" s="0"/>
      <c r="UG95" s="0"/>
      <c r="UH95" s="0"/>
      <c r="UI95" s="0"/>
      <c r="UJ95" s="0"/>
      <c r="UK95" s="0"/>
      <c r="UL95" s="0"/>
      <c r="UM95" s="0"/>
      <c r="UN95" s="0"/>
      <c r="UO95" s="0"/>
      <c r="UP95" s="0"/>
      <c r="UQ95" s="0"/>
      <c r="UR95" s="0"/>
      <c r="US95" s="0"/>
      <c r="UT95" s="0"/>
      <c r="UU95" s="0"/>
      <c r="UV95" s="0"/>
      <c r="UW95" s="0"/>
      <c r="UX95" s="0"/>
      <c r="UY95" s="0"/>
      <c r="UZ95" s="0"/>
      <c r="VA95" s="0"/>
      <c r="VB95" s="0"/>
      <c r="VC95" s="0"/>
      <c r="VD95" s="0"/>
      <c r="VE95" s="0"/>
      <c r="VF95" s="0"/>
      <c r="VG95" s="0"/>
      <c r="VH95" s="0"/>
      <c r="VI95" s="0"/>
      <c r="VJ95" s="0"/>
      <c r="VK95" s="0"/>
      <c r="VL95" s="0"/>
      <c r="VM95" s="0"/>
      <c r="VN95" s="0"/>
      <c r="VO95" s="0"/>
      <c r="VP95" s="0"/>
      <c r="VQ95" s="0"/>
      <c r="VR95" s="0"/>
      <c r="VS95" s="0"/>
      <c r="VT95" s="0"/>
      <c r="VU95" s="0"/>
      <c r="VV95" s="0"/>
      <c r="VW95" s="0"/>
      <c r="VX95" s="0"/>
      <c r="VY95" s="0"/>
      <c r="VZ95" s="0"/>
      <c r="WA95" s="0"/>
      <c r="WB95" s="0"/>
      <c r="WC95" s="0"/>
      <c r="WD95" s="0"/>
      <c r="WE95" s="0"/>
      <c r="WF95" s="0"/>
      <c r="WG95" s="0"/>
      <c r="WH95" s="0"/>
      <c r="WI95" s="0"/>
      <c r="WJ95" s="0"/>
      <c r="WK95" s="0"/>
      <c r="WL95" s="0"/>
      <c r="WM95" s="0"/>
      <c r="WN95" s="0"/>
      <c r="WO95" s="0"/>
      <c r="WP95" s="0"/>
      <c r="WQ95" s="0"/>
      <c r="WR95" s="0"/>
      <c r="WS95" s="0"/>
      <c r="WT95" s="0"/>
      <c r="WU95" s="0"/>
      <c r="WV95" s="0"/>
      <c r="WW95" s="0"/>
      <c r="WX95" s="0"/>
      <c r="WY95" s="0"/>
      <c r="WZ95" s="0"/>
      <c r="XA95" s="0"/>
      <c r="XB95" s="0"/>
      <c r="XC95" s="0"/>
      <c r="XD95" s="0"/>
      <c r="XE95" s="0"/>
      <c r="XF95" s="0"/>
      <c r="XG95" s="0"/>
      <c r="XH95" s="0"/>
      <c r="XI95" s="0"/>
      <c r="XJ95" s="0"/>
      <c r="XK95" s="0"/>
      <c r="XL95" s="0"/>
      <c r="XM95" s="0"/>
      <c r="XN95" s="0"/>
      <c r="XO95" s="0"/>
      <c r="XP95" s="0"/>
      <c r="XQ95" s="0"/>
      <c r="XR95" s="0"/>
      <c r="XS95" s="0"/>
      <c r="XT95" s="0"/>
      <c r="XU95" s="0"/>
      <c r="XV95" s="0"/>
      <c r="XW95" s="0"/>
      <c r="XX95" s="0"/>
      <c r="XY95" s="0"/>
      <c r="XZ95" s="0"/>
      <c r="YA95" s="0"/>
      <c r="YB95" s="0"/>
      <c r="YC95" s="0"/>
      <c r="YD95" s="0"/>
      <c r="YE95" s="0"/>
      <c r="YF95" s="0"/>
      <c r="YG95" s="0"/>
      <c r="YH95" s="0"/>
      <c r="YI95" s="0"/>
      <c r="YJ95" s="0"/>
      <c r="YK95" s="0"/>
      <c r="YL95" s="0"/>
      <c r="YM95" s="0"/>
      <c r="YN95" s="0"/>
      <c r="YO95" s="0"/>
      <c r="YP95" s="0"/>
      <c r="YQ95" s="0"/>
      <c r="YR95" s="0"/>
      <c r="YS95" s="0"/>
      <c r="YT95" s="0"/>
      <c r="YU95" s="0"/>
      <c r="YV95" s="0"/>
      <c r="YW95" s="0"/>
      <c r="YX95" s="0"/>
      <c r="YY95" s="0"/>
      <c r="YZ95" s="0"/>
      <c r="ZA95" s="0"/>
      <c r="ZB95" s="0"/>
      <c r="ZC95" s="0"/>
      <c r="ZD95" s="0"/>
      <c r="ZE95" s="0"/>
      <c r="ZF95" s="0"/>
      <c r="ZG95" s="0"/>
      <c r="ZH95" s="0"/>
      <c r="ZI95" s="0"/>
      <c r="ZJ95" s="0"/>
      <c r="ZK95" s="0"/>
      <c r="ZL95" s="0"/>
      <c r="ZM95" s="0"/>
      <c r="ZN95" s="0"/>
      <c r="ZO95" s="0"/>
      <c r="ZP95" s="0"/>
      <c r="ZQ95" s="0"/>
      <c r="ZR95" s="0"/>
      <c r="ZS95" s="0"/>
      <c r="ZT95" s="0"/>
      <c r="ZU95" s="0"/>
      <c r="ZV95" s="0"/>
      <c r="ZW95" s="0"/>
      <c r="ZX95" s="0"/>
      <c r="ZY95" s="0"/>
      <c r="ZZ95" s="0"/>
      <c r="AAA95" s="0"/>
      <c r="AAB95" s="0"/>
      <c r="AAC95" s="0"/>
      <c r="AAD95" s="0"/>
      <c r="AAE95" s="0"/>
      <c r="AAF95" s="0"/>
      <c r="AAG95" s="0"/>
      <c r="AAH95" s="0"/>
      <c r="AAI95" s="0"/>
      <c r="AAJ95" s="0"/>
      <c r="AAK95" s="0"/>
      <c r="AAL95" s="0"/>
      <c r="AAM95" s="0"/>
      <c r="AAN95" s="0"/>
      <c r="AAO95" s="0"/>
      <c r="AAP95" s="0"/>
      <c r="AAQ95" s="0"/>
      <c r="AAR95" s="0"/>
      <c r="AAS95" s="0"/>
      <c r="AAT95" s="0"/>
      <c r="AAU95" s="0"/>
      <c r="AAV95" s="0"/>
      <c r="AAW95" s="0"/>
      <c r="AAX95" s="0"/>
      <c r="AAY95" s="0"/>
      <c r="AAZ95" s="0"/>
      <c r="ABA95" s="0"/>
      <c r="ABB95" s="0"/>
      <c r="ABC95" s="0"/>
      <c r="ABD95" s="0"/>
      <c r="ABE95" s="0"/>
      <c r="ABF95" s="0"/>
      <c r="ABG95" s="0"/>
      <c r="ABH95" s="0"/>
      <c r="ABI95" s="0"/>
      <c r="ABJ95" s="0"/>
      <c r="ABK95" s="0"/>
      <c r="ABL95" s="0"/>
      <c r="ABM95" s="0"/>
      <c r="ABN95" s="0"/>
      <c r="ABO95" s="0"/>
      <c r="ABP95" s="0"/>
      <c r="ABQ95" s="0"/>
      <c r="ABR95" s="0"/>
      <c r="ABS95" s="0"/>
      <c r="ABT95" s="0"/>
      <c r="ABU95" s="0"/>
      <c r="ABV95" s="0"/>
      <c r="ABW95" s="0"/>
      <c r="ABX95" s="0"/>
      <c r="ABY95" s="0"/>
      <c r="ABZ95" s="0"/>
      <c r="ACA95" s="0"/>
      <c r="ACB95" s="0"/>
      <c r="ACC95" s="0"/>
      <c r="ACD95" s="0"/>
      <c r="ACE95" s="0"/>
      <c r="ACF95" s="0"/>
      <c r="ACG95" s="0"/>
      <c r="ACH95" s="0"/>
      <c r="ACI95" s="0"/>
      <c r="ACJ95" s="0"/>
      <c r="ACK95" s="0"/>
      <c r="ACL95" s="0"/>
      <c r="ACM95" s="0"/>
      <c r="ACN95" s="0"/>
      <c r="ACO95" s="0"/>
      <c r="ACP95" s="0"/>
      <c r="ACQ95" s="0"/>
      <c r="ACR95" s="0"/>
      <c r="ACS95" s="0"/>
      <c r="ACT95" s="0"/>
      <c r="ACU95" s="0"/>
      <c r="ACV95" s="0"/>
      <c r="ACW95" s="0"/>
      <c r="ACX95" s="0"/>
      <c r="ACY95" s="0"/>
      <c r="ACZ95" s="0"/>
      <c r="ADA95" s="0"/>
      <c r="ADB95" s="0"/>
      <c r="ADC95" s="0"/>
      <c r="ADD95" s="0"/>
      <c r="ADE95" s="0"/>
      <c r="ADF95" s="0"/>
      <c r="ADG95" s="0"/>
      <c r="ADH95" s="0"/>
      <c r="ADI95" s="0"/>
      <c r="ADJ95" s="0"/>
      <c r="ADK95" s="0"/>
      <c r="ADL95" s="0"/>
      <c r="ADM95" s="0"/>
      <c r="ADN95" s="0"/>
      <c r="ADO95" s="0"/>
      <c r="ADP95" s="0"/>
      <c r="ADQ95" s="0"/>
      <c r="ADR95" s="0"/>
      <c r="ADS95" s="0"/>
      <c r="ADT95" s="0"/>
      <c r="ADU95" s="0"/>
      <c r="ADV95" s="0"/>
      <c r="ADW95" s="0"/>
      <c r="ADX95" s="0"/>
      <c r="ADY95" s="0"/>
      <c r="ADZ95" s="0"/>
      <c r="AEA95" s="0"/>
      <c r="AEB95" s="0"/>
      <c r="AEC95" s="0"/>
      <c r="AED95" s="0"/>
      <c r="AEE95" s="0"/>
      <c r="AEF95" s="0"/>
      <c r="AEG95" s="0"/>
      <c r="AEH95" s="0"/>
      <c r="AEI95" s="0"/>
      <c r="AEJ95" s="0"/>
      <c r="AEK95" s="0"/>
      <c r="AEL95" s="0"/>
      <c r="AEM95" s="0"/>
      <c r="AEN95" s="0"/>
      <c r="AEO95" s="0"/>
      <c r="AEP95" s="0"/>
      <c r="AEQ95" s="0"/>
      <c r="AER95" s="0"/>
      <c r="AES95" s="0"/>
      <c r="AET95" s="0"/>
      <c r="AEU95" s="0"/>
      <c r="AEV95" s="0"/>
      <c r="AEW95" s="0"/>
      <c r="AEX95" s="0"/>
      <c r="AEY95" s="0"/>
      <c r="AEZ95" s="0"/>
      <c r="AFA95" s="0"/>
      <c r="AFB95" s="0"/>
      <c r="AFC95" s="0"/>
      <c r="AFD95" s="0"/>
      <c r="AFE95" s="0"/>
      <c r="AFF95" s="0"/>
      <c r="AFG95" s="0"/>
      <c r="AFH95" s="0"/>
      <c r="AFI95" s="0"/>
      <c r="AFJ95" s="0"/>
      <c r="AFK95" s="0"/>
      <c r="AFL95" s="0"/>
      <c r="AFM95" s="0"/>
      <c r="AFN95" s="0"/>
      <c r="AFO95" s="0"/>
      <c r="AFP95" s="0"/>
      <c r="AFQ95" s="0"/>
      <c r="AFR95" s="0"/>
      <c r="AFS95" s="0"/>
      <c r="AFT95" s="0"/>
      <c r="AFU95" s="0"/>
      <c r="AFV95" s="0"/>
      <c r="AFW95" s="0"/>
      <c r="AFX95" s="0"/>
      <c r="AFY95" s="0"/>
      <c r="AFZ95" s="0"/>
      <c r="AGA95" s="0"/>
      <c r="AGB95" s="0"/>
      <c r="AGC95" s="0"/>
      <c r="AGD95" s="0"/>
      <c r="AGE95" s="0"/>
      <c r="AGF95" s="0"/>
      <c r="AGG95" s="0"/>
      <c r="AGH95" s="0"/>
      <c r="AGI95" s="0"/>
      <c r="AGJ95" s="0"/>
      <c r="AGK95" s="0"/>
      <c r="AGL95" s="0"/>
      <c r="AGM95" s="0"/>
      <c r="AGN95" s="0"/>
      <c r="AGO95" s="0"/>
      <c r="AGP95" s="0"/>
      <c r="AGQ95" s="0"/>
      <c r="AGR95" s="0"/>
      <c r="AGS95" s="0"/>
      <c r="AGT95" s="0"/>
      <c r="AGU95" s="0"/>
      <c r="AGV95" s="0"/>
      <c r="AGW95" s="0"/>
      <c r="AGX95" s="0"/>
      <c r="AGY95" s="0"/>
      <c r="AGZ95" s="0"/>
      <c r="AHA95" s="0"/>
      <c r="AHB95" s="0"/>
      <c r="AHC95" s="0"/>
      <c r="AHD95" s="0"/>
      <c r="AHE95" s="0"/>
      <c r="AHF95" s="0"/>
      <c r="AHG95" s="0"/>
      <c r="AHH95" s="0"/>
      <c r="AHI95" s="0"/>
      <c r="AHJ95" s="0"/>
      <c r="AHK95" s="0"/>
      <c r="AHL95" s="0"/>
      <c r="AHM95" s="0"/>
      <c r="AHN95" s="0"/>
      <c r="AHO95" s="0"/>
      <c r="AHP95" s="0"/>
      <c r="AHQ95" s="0"/>
      <c r="AHR95" s="0"/>
      <c r="AHS95" s="0"/>
      <c r="AHT95" s="0"/>
      <c r="AHU95" s="0"/>
      <c r="AHV95" s="0"/>
      <c r="AHW95" s="0"/>
      <c r="AHX95" s="0"/>
      <c r="AHY95" s="0"/>
      <c r="AHZ95" s="0"/>
      <c r="AIA95" s="0"/>
      <c r="AIB95" s="0"/>
      <c r="AIC95" s="0"/>
      <c r="AID95" s="0"/>
      <c r="AIE95" s="0"/>
      <c r="AIF95" s="0"/>
      <c r="AIG95" s="0"/>
      <c r="AIH95" s="0"/>
      <c r="AII95" s="0"/>
      <c r="AIJ95" s="0"/>
      <c r="AIK95" s="0"/>
      <c r="AIL95" s="0"/>
      <c r="AIM95" s="0"/>
      <c r="AIN95" s="0"/>
      <c r="AIO95" s="0"/>
      <c r="AIP95" s="0"/>
      <c r="AIQ95" s="0"/>
      <c r="AIR95" s="0"/>
      <c r="AIS95" s="0"/>
      <c r="AIT95" s="0"/>
      <c r="AIU95" s="0"/>
      <c r="AIV95" s="0"/>
      <c r="AIW95" s="0"/>
      <c r="AIX95" s="0"/>
      <c r="AIY95" s="0"/>
      <c r="AIZ95" s="0"/>
      <c r="AJA95" s="0"/>
      <c r="AJB95" s="0"/>
      <c r="AJC95" s="0"/>
      <c r="AJD95" s="0"/>
      <c r="AJE95" s="0"/>
      <c r="AJF95" s="0"/>
      <c r="AJG95" s="0"/>
      <c r="AJH95" s="0"/>
      <c r="AJI95" s="0"/>
      <c r="AJJ95" s="0"/>
      <c r="AJK95" s="0"/>
      <c r="AJL95" s="0"/>
      <c r="AJM95" s="0"/>
      <c r="AJN95" s="0"/>
      <c r="AJO95" s="0"/>
      <c r="AJP95" s="0"/>
      <c r="AJQ95" s="0"/>
      <c r="AJR95" s="0"/>
      <c r="AJS95" s="0"/>
      <c r="AJT95" s="0"/>
      <c r="AJU95" s="0"/>
      <c r="AJV95" s="0"/>
      <c r="AJW95" s="0"/>
      <c r="AJX95" s="0"/>
      <c r="AJY95" s="0"/>
      <c r="AJZ95" s="0"/>
      <c r="AKA95" s="0"/>
      <c r="AKB95" s="0"/>
      <c r="AKC95" s="0"/>
      <c r="AKD95" s="0"/>
      <c r="AKE95" s="0"/>
      <c r="AKF95" s="0"/>
      <c r="AKG95" s="0"/>
      <c r="AKH95" s="0"/>
      <c r="AKI95" s="0"/>
      <c r="AKJ95" s="0"/>
      <c r="AKK95" s="0"/>
      <c r="AKL95" s="0"/>
      <c r="AKM95" s="0"/>
      <c r="AKN95" s="0"/>
      <c r="AKO95" s="0"/>
      <c r="AKP95" s="0"/>
      <c r="AKQ95" s="0"/>
      <c r="AKR95" s="0"/>
      <c r="AKS95" s="0"/>
      <c r="AKT95" s="0"/>
      <c r="AKU95" s="0"/>
      <c r="AKV95" s="0"/>
      <c r="AKW95" s="0"/>
      <c r="AKX95" s="0"/>
      <c r="AKY95" s="0"/>
      <c r="AKZ95" s="0"/>
      <c r="ALA95" s="0"/>
      <c r="ALB95" s="0"/>
      <c r="ALC95" s="0"/>
      <c r="ALD95" s="0"/>
      <c r="ALE95" s="0"/>
      <c r="ALF95" s="0"/>
      <c r="ALG95" s="0"/>
      <c r="ALH95" s="0"/>
      <c r="ALI95" s="0"/>
      <c r="ALJ95" s="0"/>
      <c r="ALK95" s="0"/>
      <c r="ALL95" s="0"/>
      <c r="ALM95" s="0"/>
      <c r="ALN95" s="0"/>
      <c r="ALO95" s="0"/>
      <c r="ALP95" s="0"/>
      <c r="ALQ95" s="0"/>
      <c r="ALR95" s="0"/>
      <c r="ALS95" s="0"/>
      <c r="ALT95" s="0"/>
      <c r="ALU95" s="0"/>
      <c r="ALV95" s="0"/>
      <c r="ALW95" s="0"/>
      <c r="ALX95" s="0"/>
      <c r="ALY95" s="0"/>
      <c r="ALZ95" s="0"/>
      <c r="AMA95" s="0"/>
      <c r="AMB95" s="0"/>
      <c r="AMC95" s="0"/>
      <c r="AMD95" s="0"/>
      <c r="AME95" s="0"/>
      <c r="AMF95" s="0"/>
      <c r="AMG95" s="0"/>
      <c r="AMH95" s="0"/>
      <c r="AMI95" s="0"/>
      <c r="AMJ95" s="0"/>
    </row>
    <row r="96" customFormat="false" ht="13.8" hidden="false" customHeight="false" outlineLevel="0" collapsed="false">
      <c r="A96" s="1" t="s">
        <v>112</v>
      </c>
      <c r="B96" s="1" t="s">
        <v>102</v>
      </c>
      <c r="C96" s="1" t="s">
        <v>42</v>
      </c>
      <c r="D96" s="1" t="s">
        <v>14</v>
      </c>
      <c r="E96" s="1" t="n">
        <v>43</v>
      </c>
      <c r="F96" s="7" t="n">
        <v>7.93</v>
      </c>
      <c r="G96" s="1" t="n">
        <v>910813</v>
      </c>
      <c r="H96" s="1" t="n">
        <v>857668</v>
      </c>
      <c r="I96" s="1" t="n">
        <v>0.01</v>
      </c>
      <c r="J96" s="10"/>
      <c r="K96" s="1" t="n">
        <v>88.75</v>
      </c>
      <c r="L96" s="7"/>
      <c r="M96" s="7"/>
      <c r="N96" s="2"/>
      <c r="O96" s="0"/>
      <c r="P96" s="0"/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  <c r="AB96" s="0"/>
      <c r="AC96" s="0"/>
      <c r="AD96" s="0"/>
      <c r="AE96" s="0"/>
      <c r="AF96" s="0"/>
      <c r="AG96" s="0"/>
      <c r="AH96" s="0"/>
      <c r="AI96" s="0"/>
      <c r="AJ96" s="0"/>
      <c r="AK96" s="0"/>
      <c r="AL96" s="0"/>
      <c r="AM96" s="0"/>
      <c r="AN96" s="0"/>
      <c r="AO96" s="0"/>
      <c r="AP96" s="0"/>
      <c r="AQ96" s="0"/>
      <c r="AR96" s="0"/>
      <c r="AS96" s="0"/>
      <c r="AT96" s="0"/>
      <c r="AU96" s="0"/>
      <c r="AV96" s="0"/>
      <c r="AW96" s="0"/>
      <c r="AX96" s="0"/>
      <c r="AY96" s="0"/>
      <c r="AZ96" s="0"/>
      <c r="BA96" s="0"/>
      <c r="BB96" s="0"/>
      <c r="BC96" s="0"/>
      <c r="BD96" s="0"/>
      <c r="BE96" s="0"/>
      <c r="BF96" s="0"/>
      <c r="BG96" s="0"/>
      <c r="BH96" s="0"/>
      <c r="BI96" s="0"/>
      <c r="BJ96" s="0"/>
      <c r="BK96" s="0"/>
      <c r="BL96" s="0"/>
      <c r="BM96" s="0"/>
      <c r="BN96" s="0"/>
      <c r="BO96" s="0"/>
      <c r="BP96" s="0"/>
      <c r="BQ96" s="0"/>
      <c r="BR96" s="0"/>
      <c r="BS96" s="0"/>
      <c r="BT96" s="0"/>
      <c r="BU96" s="0"/>
      <c r="BV96" s="0"/>
      <c r="BW96" s="0"/>
      <c r="BX96" s="0"/>
      <c r="BY96" s="0"/>
      <c r="BZ96" s="0"/>
      <c r="CA96" s="0"/>
      <c r="CB96" s="0"/>
      <c r="CC96" s="0"/>
      <c r="CD96" s="0"/>
      <c r="CE96" s="0"/>
      <c r="CF96" s="0"/>
      <c r="CG96" s="0"/>
      <c r="CH96" s="0"/>
      <c r="CI96" s="0"/>
      <c r="CJ96" s="0"/>
      <c r="CK96" s="0"/>
      <c r="CL96" s="0"/>
      <c r="CM96" s="0"/>
      <c r="CN96" s="0"/>
      <c r="CO96" s="0"/>
      <c r="CP96" s="0"/>
      <c r="CQ96" s="0"/>
      <c r="CR96" s="0"/>
      <c r="CS96" s="0"/>
      <c r="CT96" s="0"/>
      <c r="CU96" s="0"/>
      <c r="CV96" s="0"/>
      <c r="CW96" s="0"/>
      <c r="CX96" s="0"/>
      <c r="CY96" s="0"/>
      <c r="CZ96" s="0"/>
      <c r="DA96" s="0"/>
      <c r="DB96" s="0"/>
      <c r="DC96" s="0"/>
      <c r="DD96" s="0"/>
      <c r="DE96" s="0"/>
      <c r="DF96" s="0"/>
      <c r="DG96" s="0"/>
      <c r="DH96" s="0"/>
      <c r="DI96" s="0"/>
      <c r="DJ96" s="0"/>
      <c r="DK96" s="0"/>
      <c r="DL96" s="0"/>
      <c r="DM96" s="0"/>
      <c r="DN96" s="0"/>
      <c r="DO96" s="0"/>
      <c r="DP96" s="0"/>
      <c r="DQ96" s="0"/>
      <c r="DR96" s="0"/>
      <c r="DS96" s="0"/>
      <c r="DT96" s="0"/>
      <c r="DU96" s="0"/>
      <c r="DV96" s="0"/>
      <c r="DW96" s="0"/>
      <c r="DX96" s="0"/>
      <c r="DY96" s="0"/>
      <c r="DZ96" s="0"/>
      <c r="EA96" s="0"/>
      <c r="EB96" s="0"/>
      <c r="EC96" s="0"/>
      <c r="ED96" s="0"/>
      <c r="EE96" s="0"/>
      <c r="EF96" s="0"/>
      <c r="EG96" s="0"/>
      <c r="EH96" s="0"/>
      <c r="EI96" s="0"/>
      <c r="EJ96" s="0"/>
      <c r="EK96" s="0"/>
      <c r="EL96" s="0"/>
      <c r="EM96" s="0"/>
      <c r="EN96" s="0"/>
      <c r="EO96" s="0"/>
      <c r="EP96" s="0"/>
      <c r="EQ96" s="0"/>
      <c r="ER96" s="0"/>
      <c r="ES96" s="0"/>
      <c r="ET96" s="0"/>
      <c r="EU96" s="0"/>
      <c r="EV96" s="0"/>
      <c r="EW96" s="0"/>
      <c r="EX96" s="0"/>
      <c r="EY96" s="0"/>
      <c r="EZ96" s="0"/>
      <c r="FA96" s="0"/>
      <c r="FB96" s="0"/>
      <c r="FC96" s="0"/>
      <c r="FD96" s="0"/>
      <c r="FE96" s="0"/>
      <c r="FF96" s="0"/>
      <c r="FG96" s="0"/>
      <c r="FH96" s="0"/>
      <c r="FI96" s="0"/>
      <c r="FJ96" s="0"/>
      <c r="FK96" s="0"/>
      <c r="FL96" s="0"/>
      <c r="FM96" s="0"/>
      <c r="FN96" s="0"/>
      <c r="FO96" s="0"/>
      <c r="FP96" s="0"/>
      <c r="FQ96" s="0"/>
      <c r="FR96" s="0"/>
      <c r="FS96" s="0"/>
      <c r="FT96" s="0"/>
      <c r="FU96" s="0"/>
      <c r="FV96" s="0"/>
      <c r="FW96" s="0"/>
      <c r="FX96" s="0"/>
      <c r="FY96" s="0"/>
      <c r="FZ96" s="0"/>
      <c r="GA96" s="0"/>
      <c r="GB96" s="0"/>
      <c r="GC96" s="0"/>
      <c r="GD96" s="0"/>
      <c r="GE96" s="0"/>
      <c r="GF96" s="0"/>
      <c r="GG96" s="0"/>
      <c r="GH96" s="0"/>
      <c r="GI96" s="0"/>
      <c r="GJ96" s="0"/>
      <c r="GK96" s="0"/>
      <c r="GL96" s="0"/>
      <c r="GM96" s="0"/>
      <c r="GN96" s="0"/>
      <c r="GO96" s="0"/>
      <c r="GP96" s="0"/>
      <c r="GQ96" s="0"/>
      <c r="GR96" s="0"/>
      <c r="GS96" s="0"/>
      <c r="GT96" s="0"/>
      <c r="GU96" s="0"/>
      <c r="GV96" s="0"/>
      <c r="GW96" s="0"/>
      <c r="GX96" s="0"/>
      <c r="GY96" s="0"/>
      <c r="GZ96" s="0"/>
      <c r="HA96" s="0"/>
      <c r="HB96" s="0"/>
      <c r="HC96" s="0"/>
      <c r="HD96" s="0"/>
      <c r="HE96" s="0"/>
      <c r="HF96" s="0"/>
      <c r="HG96" s="0"/>
      <c r="HH96" s="0"/>
      <c r="HI96" s="0"/>
      <c r="HJ96" s="0"/>
      <c r="HK96" s="0"/>
      <c r="HL96" s="0"/>
      <c r="HM96" s="0"/>
      <c r="HN96" s="0"/>
      <c r="HO96" s="0"/>
      <c r="HP96" s="0"/>
      <c r="HQ96" s="0"/>
      <c r="HR96" s="0"/>
      <c r="HS96" s="0"/>
      <c r="HT96" s="0"/>
      <c r="HU96" s="0"/>
      <c r="HV96" s="0"/>
      <c r="HW96" s="0"/>
      <c r="HX96" s="0"/>
      <c r="HY96" s="0"/>
      <c r="HZ96" s="0"/>
      <c r="IA96" s="0"/>
      <c r="IB96" s="0"/>
      <c r="IC96" s="0"/>
      <c r="ID96" s="0"/>
      <c r="IE96" s="0"/>
      <c r="IF96" s="0"/>
      <c r="IG96" s="0"/>
      <c r="IH96" s="0"/>
      <c r="II96" s="0"/>
      <c r="IJ96" s="0"/>
      <c r="IK96" s="0"/>
      <c r="IL96" s="0"/>
      <c r="IM96" s="0"/>
      <c r="IN96" s="0"/>
      <c r="IO96" s="0"/>
      <c r="IP96" s="0"/>
      <c r="IQ96" s="0"/>
      <c r="IR96" s="0"/>
      <c r="IS96" s="0"/>
      <c r="IT96" s="0"/>
      <c r="IU96" s="0"/>
      <c r="IV96" s="0"/>
      <c r="IW96" s="0"/>
      <c r="IX96" s="0"/>
      <c r="IY96" s="0"/>
      <c r="IZ96" s="0"/>
      <c r="JA96" s="0"/>
      <c r="JB96" s="0"/>
      <c r="JC96" s="0"/>
      <c r="JD96" s="0"/>
      <c r="JE96" s="0"/>
      <c r="JF96" s="0"/>
      <c r="JG96" s="0"/>
      <c r="JH96" s="0"/>
      <c r="JI96" s="0"/>
      <c r="JJ96" s="0"/>
      <c r="JK96" s="0"/>
      <c r="JL96" s="0"/>
      <c r="JM96" s="0"/>
      <c r="JN96" s="0"/>
      <c r="JO96" s="0"/>
      <c r="JP96" s="0"/>
      <c r="JQ96" s="0"/>
      <c r="JR96" s="0"/>
      <c r="JS96" s="0"/>
      <c r="JT96" s="0"/>
      <c r="JU96" s="0"/>
      <c r="JV96" s="0"/>
      <c r="JW96" s="0"/>
      <c r="JX96" s="0"/>
      <c r="JY96" s="0"/>
      <c r="JZ96" s="0"/>
      <c r="KA96" s="0"/>
      <c r="KB96" s="0"/>
      <c r="KC96" s="0"/>
      <c r="KD96" s="0"/>
      <c r="KE96" s="0"/>
      <c r="KF96" s="0"/>
      <c r="KG96" s="0"/>
      <c r="KH96" s="0"/>
      <c r="KI96" s="0"/>
      <c r="KJ96" s="0"/>
      <c r="KK96" s="0"/>
      <c r="KL96" s="0"/>
      <c r="KM96" s="0"/>
      <c r="KN96" s="0"/>
      <c r="KO96" s="0"/>
      <c r="KP96" s="0"/>
      <c r="KQ96" s="0"/>
      <c r="KR96" s="0"/>
      <c r="KS96" s="0"/>
      <c r="KT96" s="0"/>
      <c r="KU96" s="0"/>
      <c r="KV96" s="0"/>
      <c r="KW96" s="0"/>
      <c r="KX96" s="0"/>
      <c r="KY96" s="0"/>
      <c r="KZ96" s="0"/>
      <c r="LA96" s="0"/>
      <c r="LB96" s="0"/>
      <c r="LC96" s="0"/>
      <c r="LD96" s="0"/>
      <c r="LE96" s="0"/>
      <c r="LF96" s="0"/>
      <c r="LG96" s="0"/>
      <c r="LH96" s="0"/>
      <c r="LI96" s="0"/>
      <c r="LJ96" s="0"/>
      <c r="LK96" s="0"/>
      <c r="LL96" s="0"/>
      <c r="LM96" s="0"/>
      <c r="LN96" s="0"/>
      <c r="LO96" s="0"/>
      <c r="LP96" s="0"/>
      <c r="LQ96" s="0"/>
      <c r="LR96" s="0"/>
      <c r="LS96" s="0"/>
      <c r="LT96" s="0"/>
      <c r="LU96" s="0"/>
      <c r="LV96" s="0"/>
      <c r="LW96" s="0"/>
      <c r="LX96" s="0"/>
      <c r="LY96" s="0"/>
      <c r="LZ96" s="0"/>
      <c r="MA96" s="0"/>
      <c r="MB96" s="0"/>
      <c r="MC96" s="0"/>
      <c r="MD96" s="0"/>
      <c r="ME96" s="0"/>
      <c r="MF96" s="0"/>
      <c r="MG96" s="0"/>
      <c r="MH96" s="0"/>
      <c r="MI96" s="0"/>
      <c r="MJ96" s="0"/>
      <c r="MK96" s="0"/>
      <c r="ML96" s="0"/>
      <c r="MM96" s="0"/>
      <c r="MN96" s="0"/>
      <c r="MO96" s="0"/>
      <c r="MP96" s="0"/>
      <c r="MQ96" s="0"/>
      <c r="MR96" s="0"/>
      <c r="MS96" s="0"/>
      <c r="MT96" s="0"/>
      <c r="MU96" s="0"/>
      <c r="MV96" s="0"/>
      <c r="MW96" s="0"/>
      <c r="MX96" s="0"/>
      <c r="MY96" s="0"/>
      <c r="MZ96" s="0"/>
      <c r="NA96" s="0"/>
      <c r="NB96" s="0"/>
      <c r="NC96" s="0"/>
      <c r="ND96" s="0"/>
      <c r="NE96" s="0"/>
      <c r="NF96" s="0"/>
      <c r="NG96" s="0"/>
      <c r="NH96" s="0"/>
      <c r="NI96" s="0"/>
      <c r="NJ96" s="0"/>
      <c r="NK96" s="0"/>
      <c r="NL96" s="0"/>
      <c r="NM96" s="0"/>
      <c r="NN96" s="0"/>
      <c r="NO96" s="0"/>
      <c r="NP96" s="0"/>
      <c r="NQ96" s="0"/>
      <c r="NR96" s="0"/>
      <c r="NS96" s="0"/>
      <c r="NT96" s="0"/>
      <c r="NU96" s="0"/>
      <c r="NV96" s="0"/>
      <c r="NW96" s="0"/>
      <c r="NX96" s="0"/>
      <c r="NY96" s="0"/>
      <c r="NZ96" s="0"/>
      <c r="OA96" s="0"/>
      <c r="OB96" s="0"/>
      <c r="OC96" s="0"/>
      <c r="OD96" s="0"/>
      <c r="OE96" s="0"/>
      <c r="OF96" s="0"/>
      <c r="OG96" s="0"/>
      <c r="OH96" s="0"/>
      <c r="OI96" s="0"/>
      <c r="OJ96" s="0"/>
      <c r="OK96" s="0"/>
      <c r="OL96" s="0"/>
      <c r="OM96" s="0"/>
      <c r="ON96" s="0"/>
      <c r="OO96" s="0"/>
      <c r="OP96" s="0"/>
      <c r="OQ96" s="0"/>
      <c r="OR96" s="0"/>
      <c r="OS96" s="0"/>
      <c r="OT96" s="0"/>
      <c r="OU96" s="0"/>
      <c r="OV96" s="0"/>
      <c r="OW96" s="0"/>
      <c r="OX96" s="0"/>
      <c r="OY96" s="0"/>
      <c r="OZ96" s="0"/>
      <c r="PA96" s="0"/>
      <c r="PB96" s="0"/>
      <c r="PC96" s="0"/>
      <c r="PD96" s="0"/>
      <c r="PE96" s="0"/>
      <c r="PF96" s="0"/>
      <c r="PG96" s="0"/>
      <c r="PH96" s="0"/>
      <c r="PI96" s="0"/>
      <c r="PJ96" s="0"/>
      <c r="PK96" s="0"/>
      <c r="PL96" s="0"/>
      <c r="PM96" s="0"/>
      <c r="PN96" s="0"/>
      <c r="PO96" s="0"/>
      <c r="PP96" s="0"/>
      <c r="PQ96" s="0"/>
      <c r="PR96" s="0"/>
      <c r="PS96" s="0"/>
      <c r="PT96" s="0"/>
      <c r="PU96" s="0"/>
      <c r="PV96" s="0"/>
      <c r="PW96" s="0"/>
      <c r="PX96" s="0"/>
      <c r="PY96" s="0"/>
      <c r="PZ96" s="0"/>
      <c r="QA96" s="0"/>
      <c r="QB96" s="0"/>
      <c r="QC96" s="0"/>
      <c r="QD96" s="0"/>
      <c r="QE96" s="0"/>
      <c r="QF96" s="0"/>
      <c r="QG96" s="0"/>
      <c r="QH96" s="0"/>
      <c r="QI96" s="0"/>
      <c r="QJ96" s="0"/>
      <c r="QK96" s="0"/>
      <c r="QL96" s="0"/>
      <c r="QM96" s="0"/>
      <c r="QN96" s="0"/>
      <c r="QO96" s="0"/>
      <c r="QP96" s="0"/>
      <c r="QQ96" s="0"/>
      <c r="QR96" s="0"/>
      <c r="QS96" s="0"/>
      <c r="QT96" s="0"/>
      <c r="QU96" s="0"/>
      <c r="QV96" s="0"/>
      <c r="QW96" s="0"/>
      <c r="QX96" s="0"/>
      <c r="QY96" s="0"/>
      <c r="QZ96" s="0"/>
      <c r="RA96" s="0"/>
      <c r="RB96" s="0"/>
      <c r="RC96" s="0"/>
      <c r="RD96" s="0"/>
      <c r="RE96" s="0"/>
      <c r="RF96" s="0"/>
      <c r="RG96" s="0"/>
      <c r="RH96" s="0"/>
      <c r="RI96" s="0"/>
      <c r="RJ96" s="0"/>
      <c r="RK96" s="0"/>
      <c r="RL96" s="0"/>
      <c r="RM96" s="0"/>
      <c r="RN96" s="0"/>
      <c r="RO96" s="0"/>
      <c r="RP96" s="0"/>
      <c r="RQ96" s="0"/>
      <c r="RR96" s="0"/>
      <c r="RS96" s="0"/>
      <c r="RT96" s="0"/>
      <c r="RU96" s="0"/>
      <c r="RV96" s="0"/>
      <c r="RW96" s="0"/>
      <c r="RX96" s="0"/>
      <c r="RY96" s="0"/>
      <c r="RZ96" s="0"/>
      <c r="SA96" s="0"/>
      <c r="SB96" s="0"/>
      <c r="SC96" s="0"/>
      <c r="SD96" s="0"/>
      <c r="SE96" s="0"/>
      <c r="SF96" s="0"/>
      <c r="SG96" s="0"/>
      <c r="SH96" s="0"/>
      <c r="SI96" s="0"/>
      <c r="SJ96" s="0"/>
      <c r="SK96" s="0"/>
      <c r="SL96" s="0"/>
      <c r="SM96" s="0"/>
      <c r="SN96" s="0"/>
      <c r="SO96" s="0"/>
      <c r="SP96" s="0"/>
      <c r="SQ96" s="0"/>
      <c r="SR96" s="0"/>
      <c r="SS96" s="0"/>
      <c r="ST96" s="0"/>
      <c r="SU96" s="0"/>
      <c r="SV96" s="0"/>
      <c r="SW96" s="0"/>
      <c r="SX96" s="0"/>
      <c r="SY96" s="0"/>
      <c r="SZ96" s="0"/>
      <c r="TA96" s="0"/>
      <c r="TB96" s="0"/>
      <c r="TC96" s="0"/>
      <c r="TD96" s="0"/>
      <c r="TE96" s="0"/>
      <c r="TF96" s="0"/>
      <c r="TG96" s="0"/>
      <c r="TH96" s="0"/>
      <c r="TI96" s="0"/>
      <c r="TJ96" s="0"/>
      <c r="TK96" s="0"/>
      <c r="TL96" s="0"/>
      <c r="TM96" s="0"/>
      <c r="TN96" s="0"/>
      <c r="TO96" s="0"/>
      <c r="TP96" s="0"/>
      <c r="TQ96" s="0"/>
      <c r="TR96" s="0"/>
      <c r="TS96" s="0"/>
      <c r="TT96" s="0"/>
      <c r="TU96" s="0"/>
      <c r="TV96" s="0"/>
      <c r="TW96" s="0"/>
      <c r="TX96" s="0"/>
      <c r="TY96" s="0"/>
      <c r="TZ96" s="0"/>
      <c r="UA96" s="0"/>
      <c r="UB96" s="0"/>
      <c r="UC96" s="0"/>
      <c r="UD96" s="0"/>
      <c r="UE96" s="0"/>
      <c r="UF96" s="0"/>
      <c r="UG96" s="0"/>
      <c r="UH96" s="0"/>
      <c r="UI96" s="0"/>
      <c r="UJ96" s="0"/>
      <c r="UK96" s="0"/>
      <c r="UL96" s="0"/>
      <c r="UM96" s="0"/>
      <c r="UN96" s="0"/>
      <c r="UO96" s="0"/>
      <c r="UP96" s="0"/>
      <c r="UQ96" s="0"/>
      <c r="UR96" s="0"/>
      <c r="US96" s="0"/>
      <c r="UT96" s="0"/>
      <c r="UU96" s="0"/>
      <c r="UV96" s="0"/>
      <c r="UW96" s="0"/>
      <c r="UX96" s="0"/>
      <c r="UY96" s="0"/>
      <c r="UZ96" s="0"/>
      <c r="VA96" s="0"/>
      <c r="VB96" s="0"/>
      <c r="VC96" s="0"/>
      <c r="VD96" s="0"/>
      <c r="VE96" s="0"/>
      <c r="VF96" s="0"/>
      <c r="VG96" s="0"/>
      <c r="VH96" s="0"/>
      <c r="VI96" s="0"/>
      <c r="VJ96" s="0"/>
      <c r="VK96" s="0"/>
      <c r="VL96" s="0"/>
      <c r="VM96" s="0"/>
      <c r="VN96" s="0"/>
      <c r="VO96" s="0"/>
      <c r="VP96" s="0"/>
      <c r="VQ96" s="0"/>
      <c r="VR96" s="0"/>
      <c r="VS96" s="0"/>
      <c r="VT96" s="0"/>
      <c r="VU96" s="0"/>
      <c r="VV96" s="0"/>
      <c r="VW96" s="0"/>
      <c r="VX96" s="0"/>
      <c r="VY96" s="0"/>
      <c r="VZ96" s="0"/>
      <c r="WA96" s="0"/>
      <c r="WB96" s="0"/>
      <c r="WC96" s="0"/>
      <c r="WD96" s="0"/>
      <c r="WE96" s="0"/>
      <c r="WF96" s="0"/>
      <c r="WG96" s="0"/>
      <c r="WH96" s="0"/>
      <c r="WI96" s="0"/>
      <c r="WJ96" s="0"/>
      <c r="WK96" s="0"/>
      <c r="WL96" s="0"/>
      <c r="WM96" s="0"/>
      <c r="WN96" s="0"/>
      <c r="WO96" s="0"/>
      <c r="WP96" s="0"/>
      <c r="WQ96" s="0"/>
      <c r="WR96" s="0"/>
      <c r="WS96" s="0"/>
      <c r="WT96" s="0"/>
      <c r="WU96" s="0"/>
      <c r="WV96" s="0"/>
      <c r="WW96" s="0"/>
      <c r="WX96" s="0"/>
      <c r="WY96" s="0"/>
      <c r="WZ96" s="0"/>
      <c r="XA96" s="0"/>
      <c r="XB96" s="0"/>
      <c r="XC96" s="0"/>
      <c r="XD96" s="0"/>
      <c r="XE96" s="0"/>
      <c r="XF96" s="0"/>
      <c r="XG96" s="0"/>
      <c r="XH96" s="0"/>
      <c r="XI96" s="0"/>
      <c r="XJ96" s="0"/>
      <c r="XK96" s="0"/>
      <c r="XL96" s="0"/>
      <c r="XM96" s="0"/>
      <c r="XN96" s="0"/>
      <c r="XO96" s="0"/>
      <c r="XP96" s="0"/>
      <c r="XQ96" s="0"/>
      <c r="XR96" s="0"/>
      <c r="XS96" s="0"/>
      <c r="XT96" s="0"/>
      <c r="XU96" s="0"/>
      <c r="XV96" s="0"/>
      <c r="XW96" s="0"/>
      <c r="XX96" s="0"/>
      <c r="XY96" s="0"/>
      <c r="XZ96" s="0"/>
      <c r="YA96" s="0"/>
      <c r="YB96" s="0"/>
      <c r="YC96" s="0"/>
      <c r="YD96" s="0"/>
      <c r="YE96" s="0"/>
      <c r="YF96" s="0"/>
      <c r="YG96" s="0"/>
      <c r="YH96" s="0"/>
      <c r="YI96" s="0"/>
      <c r="YJ96" s="0"/>
      <c r="YK96" s="0"/>
      <c r="YL96" s="0"/>
      <c r="YM96" s="0"/>
      <c r="YN96" s="0"/>
      <c r="YO96" s="0"/>
      <c r="YP96" s="0"/>
      <c r="YQ96" s="0"/>
      <c r="YR96" s="0"/>
      <c r="YS96" s="0"/>
      <c r="YT96" s="0"/>
      <c r="YU96" s="0"/>
      <c r="YV96" s="0"/>
      <c r="YW96" s="0"/>
      <c r="YX96" s="0"/>
      <c r="YY96" s="0"/>
      <c r="YZ96" s="0"/>
      <c r="ZA96" s="0"/>
      <c r="ZB96" s="0"/>
      <c r="ZC96" s="0"/>
      <c r="ZD96" s="0"/>
      <c r="ZE96" s="0"/>
      <c r="ZF96" s="0"/>
      <c r="ZG96" s="0"/>
      <c r="ZH96" s="0"/>
      <c r="ZI96" s="0"/>
      <c r="ZJ96" s="0"/>
      <c r="ZK96" s="0"/>
      <c r="ZL96" s="0"/>
      <c r="ZM96" s="0"/>
      <c r="ZN96" s="0"/>
      <c r="ZO96" s="0"/>
      <c r="ZP96" s="0"/>
      <c r="ZQ96" s="0"/>
      <c r="ZR96" s="0"/>
      <c r="ZS96" s="0"/>
      <c r="ZT96" s="0"/>
      <c r="ZU96" s="0"/>
      <c r="ZV96" s="0"/>
      <c r="ZW96" s="0"/>
      <c r="ZX96" s="0"/>
      <c r="ZY96" s="0"/>
      <c r="ZZ96" s="0"/>
      <c r="AAA96" s="0"/>
      <c r="AAB96" s="0"/>
      <c r="AAC96" s="0"/>
      <c r="AAD96" s="0"/>
      <c r="AAE96" s="0"/>
      <c r="AAF96" s="0"/>
      <c r="AAG96" s="0"/>
      <c r="AAH96" s="0"/>
      <c r="AAI96" s="0"/>
      <c r="AAJ96" s="0"/>
      <c r="AAK96" s="0"/>
      <c r="AAL96" s="0"/>
      <c r="AAM96" s="0"/>
      <c r="AAN96" s="0"/>
      <c r="AAO96" s="0"/>
      <c r="AAP96" s="0"/>
      <c r="AAQ96" s="0"/>
      <c r="AAR96" s="0"/>
      <c r="AAS96" s="0"/>
      <c r="AAT96" s="0"/>
      <c r="AAU96" s="0"/>
      <c r="AAV96" s="0"/>
      <c r="AAW96" s="0"/>
      <c r="AAX96" s="0"/>
      <c r="AAY96" s="0"/>
      <c r="AAZ96" s="0"/>
      <c r="ABA96" s="0"/>
      <c r="ABB96" s="0"/>
      <c r="ABC96" s="0"/>
      <c r="ABD96" s="0"/>
      <c r="ABE96" s="0"/>
      <c r="ABF96" s="0"/>
      <c r="ABG96" s="0"/>
      <c r="ABH96" s="0"/>
      <c r="ABI96" s="0"/>
      <c r="ABJ96" s="0"/>
      <c r="ABK96" s="0"/>
      <c r="ABL96" s="0"/>
      <c r="ABM96" s="0"/>
      <c r="ABN96" s="0"/>
      <c r="ABO96" s="0"/>
      <c r="ABP96" s="0"/>
      <c r="ABQ96" s="0"/>
      <c r="ABR96" s="0"/>
      <c r="ABS96" s="0"/>
      <c r="ABT96" s="0"/>
      <c r="ABU96" s="0"/>
      <c r="ABV96" s="0"/>
      <c r="ABW96" s="0"/>
      <c r="ABX96" s="0"/>
      <c r="ABY96" s="0"/>
      <c r="ABZ96" s="0"/>
      <c r="ACA96" s="0"/>
      <c r="ACB96" s="0"/>
      <c r="ACC96" s="0"/>
      <c r="ACD96" s="0"/>
      <c r="ACE96" s="0"/>
      <c r="ACF96" s="0"/>
      <c r="ACG96" s="0"/>
      <c r="ACH96" s="0"/>
      <c r="ACI96" s="0"/>
      <c r="ACJ96" s="0"/>
      <c r="ACK96" s="0"/>
      <c r="ACL96" s="0"/>
      <c r="ACM96" s="0"/>
      <c r="ACN96" s="0"/>
      <c r="ACO96" s="0"/>
      <c r="ACP96" s="0"/>
      <c r="ACQ96" s="0"/>
      <c r="ACR96" s="0"/>
      <c r="ACS96" s="0"/>
      <c r="ACT96" s="0"/>
      <c r="ACU96" s="0"/>
      <c r="ACV96" s="0"/>
      <c r="ACW96" s="0"/>
      <c r="ACX96" s="0"/>
      <c r="ACY96" s="0"/>
      <c r="ACZ96" s="0"/>
      <c r="ADA96" s="0"/>
      <c r="ADB96" s="0"/>
      <c r="ADC96" s="0"/>
      <c r="ADD96" s="0"/>
      <c r="ADE96" s="0"/>
      <c r="ADF96" s="0"/>
      <c r="ADG96" s="0"/>
      <c r="ADH96" s="0"/>
      <c r="ADI96" s="0"/>
      <c r="ADJ96" s="0"/>
      <c r="ADK96" s="0"/>
      <c r="ADL96" s="0"/>
      <c r="ADM96" s="0"/>
      <c r="ADN96" s="0"/>
      <c r="ADO96" s="0"/>
      <c r="ADP96" s="0"/>
      <c r="ADQ96" s="0"/>
      <c r="ADR96" s="0"/>
      <c r="ADS96" s="0"/>
      <c r="ADT96" s="0"/>
      <c r="ADU96" s="0"/>
      <c r="ADV96" s="0"/>
      <c r="ADW96" s="0"/>
      <c r="ADX96" s="0"/>
      <c r="ADY96" s="0"/>
      <c r="ADZ96" s="0"/>
      <c r="AEA96" s="0"/>
      <c r="AEB96" s="0"/>
      <c r="AEC96" s="0"/>
      <c r="AED96" s="0"/>
      <c r="AEE96" s="0"/>
      <c r="AEF96" s="0"/>
      <c r="AEG96" s="0"/>
      <c r="AEH96" s="0"/>
      <c r="AEI96" s="0"/>
      <c r="AEJ96" s="0"/>
      <c r="AEK96" s="0"/>
      <c r="AEL96" s="0"/>
      <c r="AEM96" s="0"/>
      <c r="AEN96" s="0"/>
      <c r="AEO96" s="0"/>
      <c r="AEP96" s="0"/>
      <c r="AEQ96" s="0"/>
      <c r="AER96" s="0"/>
      <c r="AES96" s="0"/>
      <c r="AET96" s="0"/>
      <c r="AEU96" s="0"/>
      <c r="AEV96" s="0"/>
      <c r="AEW96" s="0"/>
      <c r="AEX96" s="0"/>
      <c r="AEY96" s="0"/>
      <c r="AEZ96" s="0"/>
      <c r="AFA96" s="0"/>
      <c r="AFB96" s="0"/>
      <c r="AFC96" s="0"/>
      <c r="AFD96" s="0"/>
      <c r="AFE96" s="0"/>
      <c r="AFF96" s="0"/>
      <c r="AFG96" s="0"/>
      <c r="AFH96" s="0"/>
      <c r="AFI96" s="0"/>
      <c r="AFJ96" s="0"/>
      <c r="AFK96" s="0"/>
      <c r="AFL96" s="0"/>
      <c r="AFM96" s="0"/>
      <c r="AFN96" s="0"/>
      <c r="AFO96" s="0"/>
      <c r="AFP96" s="0"/>
      <c r="AFQ96" s="0"/>
      <c r="AFR96" s="0"/>
      <c r="AFS96" s="0"/>
      <c r="AFT96" s="0"/>
      <c r="AFU96" s="0"/>
      <c r="AFV96" s="0"/>
      <c r="AFW96" s="0"/>
      <c r="AFX96" s="0"/>
      <c r="AFY96" s="0"/>
      <c r="AFZ96" s="0"/>
      <c r="AGA96" s="0"/>
      <c r="AGB96" s="0"/>
      <c r="AGC96" s="0"/>
      <c r="AGD96" s="0"/>
      <c r="AGE96" s="0"/>
      <c r="AGF96" s="0"/>
      <c r="AGG96" s="0"/>
      <c r="AGH96" s="0"/>
      <c r="AGI96" s="0"/>
      <c r="AGJ96" s="0"/>
      <c r="AGK96" s="0"/>
      <c r="AGL96" s="0"/>
      <c r="AGM96" s="0"/>
      <c r="AGN96" s="0"/>
      <c r="AGO96" s="0"/>
      <c r="AGP96" s="0"/>
      <c r="AGQ96" s="0"/>
      <c r="AGR96" s="0"/>
      <c r="AGS96" s="0"/>
      <c r="AGT96" s="0"/>
      <c r="AGU96" s="0"/>
      <c r="AGV96" s="0"/>
      <c r="AGW96" s="0"/>
      <c r="AGX96" s="0"/>
      <c r="AGY96" s="0"/>
      <c r="AGZ96" s="0"/>
      <c r="AHA96" s="0"/>
      <c r="AHB96" s="0"/>
      <c r="AHC96" s="0"/>
      <c r="AHD96" s="0"/>
      <c r="AHE96" s="0"/>
      <c r="AHF96" s="0"/>
      <c r="AHG96" s="0"/>
      <c r="AHH96" s="0"/>
      <c r="AHI96" s="0"/>
      <c r="AHJ96" s="0"/>
      <c r="AHK96" s="0"/>
      <c r="AHL96" s="0"/>
      <c r="AHM96" s="0"/>
      <c r="AHN96" s="0"/>
      <c r="AHO96" s="0"/>
      <c r="AHP96" s="0"/>
      <c r="AHQ96" s="0"/>
      <c r="AHR96" s="0"/>
      <c r="AHS96" s="0"/>
      <c r="AHT96" s="0"/>
      <c r="AHU96" s="0"/>
      <c r="AHV96" s="0"/>
      <c r="AHW96" s="0"/>
      <c r="AHX96" s="0"/>
      <c r="AHY96" s="0"/>
      <c r="AHZ96" s="0"/>
      <c r="AIA96" s="0"/>
      <c r="AIB96" s="0"/>
      <c r="AIC96" s="0"/>
      <c r="AID96" s="0"/>
      <c r="AIE96" s="0"/>
      <c r="AIF96" s="0"/>
      <c r="AIG96" s="0"/>
      <c r="AIH96" s="0"/>
      <c r="AII96" s="0"/>
      <c r="AIJ96" s="0"/>
      <c r="AIK96" s="0"/>
      <c r="AIL96" s="0"/>
      <c r="AIM96" s="0"/>
      <c r="AIN96" s="0"/>
      <c r="AIO96" s="0"/>
      <c r="AIP96" s="0"/>
      <c r="AIQ96" s="0"/>
      <c r="AIR96" s="0"/>
      <c r="AIS96" s="0"/>
      <c r="AIT96" s="0"/>
      <c r="AIU96" s="0"/>
      <c r="AIV96" s="0"/>
      <c r="AIW96" s="0"/>
      <c r="AIX96" s="0"/>
      <c r="AIY96" s="0"/>
      <c r="AIZ96" s="0"/>
      <c r="AJA96" s="0"/>
      <c r="AJB96" s="0"/>
      <c r="AJC96" s="0"/>
      <c r="AJD96" s="0"/>
      <c r="AJE96" s="0"/>
      <c r="AJF96" s="0"/>
      <c r="AJG96" s="0"/>
      <c r="AJH96" s="0"/>
      <c r="AJI96" s="0"/>
      <c r="AJJ96" s="0"/>
      <c r="AJK96" s="0"/>
      <c r="AJL96" s="0"/>
      <c r="AJM96" s="0"/>
      <c r="AJN96" s="0"/>
      <c r="AJO96" s="0"/>
      <c r="AJP96" s="0"/>
      <c r="AJQ96" s="0"/>
      <c r="AJR96" s="0"/>
      <c r="AJS96" s="0"/>
      <c r="AJT96" s="0"/>
      <c r="AJU96" s="0"/>
      <c r="AJV96" s="0"/>
      <c r="AJW96" s="0"/>
      <c r="AJX96" s="0"/>
      <c r="AJY96" s="0"/>
      <c r="AJZ96" s="0"/>
      <c r="AKA96" s="0"/>
      <c r="AKB96" s="0"/>
      <c r="AKC96" s="0"/>
      <c r="AKD96" s="0"/>
      <c r="AKE96" s="0"/>
      <c r="AKF96" s="0"/>
      <c r="AKG96" s="0"/>
      <c r="AKH96" s="0"/>
      <c r="AKI96" s="0"/>
      <c r="AKJ96" s="0"/>
      <c r="AKK96" s="0"/>
      <c r="AKL96" s="0"/>
      <c r="AKM96" s="0"/>
      <c r="AKN96" s="0"/>
      <c r="AKO96" s="0"/>
      <c r="AKP96" s="0"/>
      <c r="AKQ96" s="0"/>
      <c r="AKR96" s="0"/>
      <c r="AKS96" s="0"/>
      <c r="AKT96" s="0"/>
      <c r="AKU96" s="0"/>
      <c r="AKV96" s="0"/>
      <c r="AKW96" s="0"/>
      <c r="AKX96" s="0"/>
      <c r="AKY96" s="0"/>
      <c r="AKZ96" s="0"/>
      <c r="ALA96" s="0"/>
      <c r="ALB96" s="0"/>
      <c r="ALC96" s="0"/>
      <c r="ALD96" s="0"/>
      <c r="ALE96" s="0"/>
      <c r="ALF96" s="0"/>
      <c r="ALG96" s="0"/>
      <c r="ALH96" s="0"/>
      <c r="ALI96" s="0"/>
      <c r="ALJ96" s="0"/>
      <c r="ALK96" s="0"/>
      <c r="ALL96" s="0"/>
      <c r="ALM96" s="0"/>
      <c r="ALN96" s="0"/>
      <c r="ALO96" s="0"/>
      <c r="ALP96" s="0"/>
      <c r="ALQ96" s="0"/>
      <c r="ALR96" s="0"/>
      <c r="ALS96" s="0"/>
      <c r="ALT96" s="0"/>
      <c r="ALU96" s="0"/>
      <c r="ALV96" s="0"/>
      <c r="ALW96" s="0"/>
      <c r="ALX96" s="0"/>
      <c r="ALY96" s="0"/>
      <c r="ALZ96" s="0"/>
      <c r="AMA96" s="0"/>
      <c r="AMB96" s="0"/>
      <c r="AMC96" s="0"/>
      <c r="AMD96" s="0"/>
      <c r="AME96" s="0"/>
      <c r="AMF96" s="0"/>
      <c r="AMG96" s="0"/>
      <c r="AMH96" s="0"/>
      <c r="AMI96" s="0"/>
      <c r="AMJ96" s="0"/>
    </row>
    <row r="97" customFormat="false" ht="13.8" hidden="false" customHeight="false" outlineLevel="0" collapsed="false">
      <c r="A97" s="1" t="s">
        <v>113</v>
      </c>
      <c r="B97" s="1" t="s">
        <v>102</v>
      </c>
      <c r="C97" s="1" t="s">
        <v>45</v>
      </c>
      <c r="D97" s="1" t="s">
        <v>25</v>
      </c>
      <c r="E97" s="1" t="n">
        <v>29</v>
      </c>
      <c r="F97" s="7" t="n">
        <v>4.28</v>
      </c>
      <c r="G97" s="1" t="n">
        <v>1968600</v>
      </c>
      <c r="H97" s="1" t="n">
        <v>1939754</v>
      </c>
      <c r="I97" s="1" t="n">
        <v>0.02</v>
      </c>
      <c r="J97" s="10"/>
      <c r="K97" s="1" t="n">
        <v>90.47</v>
      </c>
      <c r="L97" s="7"/>
      <c r="M97" s="7"/>
      <c r="N97" s="2"/>
      <c r="O97" s="0"/>
      <c r="P97" s="0"/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  <c r="AB97" s="0"/>
      <c r="AC97" s="0"/>
      <c r="AD97" s="0"/>
      <c r="AE97" s="0"/>
      <c r="AF97" s="0"/>
      <c r="AG97" s="0"/>
      <c r="AH97" s="0"/>
      <c r="AI97" s="0"/>
      <c r="AJ97" s="0"/>
      <c r="AK97" s="0"/>
      <c r="AL97" s="0"/>
      <c r="AM97" s="0"/>
      <c r="AN97" s="0"/>
      <c r="AO97" s="0"/>
      <c r="AP97" s="0"/>
      <c r="AQ97" s="0"/>
      <c r="AR97" s="0"/>
      <c r="AS97" s="0"/>
      <c r="AT97" s="0"/>
      <c r="AU97" s="0"/>
      <c r="AV97" s="0"/>
      <c r="AW97" s="0"/>
      <c r="AX97" s="0"/>
      <c r="AY97" s="0"/>
      <c r="AZ97" s="0"/>
      <c r="BA97" s="0"/>
      <c r="BB97" s="0"/>
      <c r="BC97" s="0"/>
      <c r="BD97" s="0"/>
      <c r="BE97" s="0"/>
      <c r="BF97" s="0"/>
      <c r="BG97" s="0"/>
      <c r="BH97" s="0"/>
      <c r="BI97" s="0"/>
      <c r="BJ97" s="0"/>
      <c r="BK97" s="0"/>
      <c r="BL97" s="0"/>
      <c r="BM97" s="0"/>
      <c r="BN97" s="0"/>
      <c r="BO97" s="0"/>
      <c r="BP97" s="0"/>
      <c r="BQ97" s="0"/>
      <c r="BR97" s="0"/>
      <c r="BS97" s="0"/>
      <c r="BT97" s="0"/>
      <c r="BU97" s="0"/>
      <c r="BV97" s="0"/>
      <c r="BW97" s="0"/>
      <c r="BX97" s="0"/>
      <c r="BY97" s="0"/>
      <c r="BZ97" s="0"/>
      <c r="CA97" s="0"/>
      <c r="CB97" s="0"/>
      <c r="CC97" s="0"/>
      <c r="CD97" s="0"/>
      <c r="CE97" s="0"/>
      <c r="CF97" s="0"/>
      <c r="CG97" s="0"/>
      <c r="CH97" s="0"/>
      <c r="CI97" s="0"/>
      <c r="CJ97" s="0"/>
      <c r="CK97" s="0"/>
      <c r="CL97" s="0"/>
      <c r="CM97" s="0"/>
      <c r="CN97" s="0"/>
      <c r="CO97" s="0"/>
      <c r="CP97" s="0"/>
      <c r="CQ97" s="0"/>
      <c r="CR97" s="0"/>
      <c r="CS97" s="0"/>
      <c r="CT97" s="0"/>
      <c r="CU97" s="0"/>
      <c r="CV97" s="0"/>
      <c r="CW97" s="0"/>
      <c r="CX97" s="0"/>
      <c r="CY97" s="0"/>
      <c r="CZ97" s="0"/>
      <c r="DA97" s="0"/>
      <c r="DB97" s="0"/>
      <c r="DC97" s="0"/>
      <c r="DD97" s="0"/>
      <c r="DE97" s="0"/>
      <c r="DF97" s="0"/>
      <c r="DG97" s="0"/>
      <c r="DH97" s="0"/>
      <c r="DI97" s="0"/>
      <c r="DJ97" s="0"/>
      <c r="DK97" s="0"/>
      <c r="DL97" s="0"/>
      <c r="DM97" s="0"/>
      <c r="DN97" s="0"/>
      <c r="DO97" s="0"/>
      <c r="DP97" s="0"/>
      <c r="DQ97" s="0"/>
      <c r="DR97" s="0"/>
      <c r="DS97" s="0"/>
      <c r="DT97" s="0"/>
      <c r="DU97" s="0"/>
      <c r="DV97" s="0"/>
      <c r="DW97" s="0"/>
      <c r="DX97" s="0"/>
      <c r="DY97" s="0"/>
      <c r="DZ97" s="0"/>
      <c r="EA97" s="0"/>
      <c r="EB97" s="0"/>
      <c r="EC97" s="0"/>
      <c r="ED97" s="0"/>
      <c r="EE97" s="0"/>
      <c r="EF97" s="0"/>
      <c r="EG97" s="0"/>
      <c r="EH97" s="0"/>
      <c r="EI97" s="0"/>
      <c r="EJ97" s="0"/>
      <c r="EK97" s="0"/>
      <c r="EL97" s="0"/>
      <c r="EM97" s="0"/>
      <c r="EN97" s="0"/>
      <c r="EO97" s="0"/>
      <c r="EP97" s="0"/>
      <c r="EQ97" s="0"/>
      <c r="ER97" s="0"/>
      <c r="ES97" s="0"/>
      <c r="ET97" s="0"/>
      <c r="EU97" s="0"/>
      <c r="EV97" s="0"/>
      <c r="EW97" s="0"/>
      <c r="EX97" s="0"/>
      <c r="EY97" s="0"/>
      <c r="EZ97" s="0"/>
      <c r="FA97" s="0"/>
      <c r="FB97" s="0"/>
      <c r="FC97" s="0"/>
      <c r="FD97" s="0"/>
      <c r="FE97" s="0"/>
      <c r="FF97" s="0"/>
      <c r="FG97" s="0"/>
      <c r="FH97" s="0"/>
      <c r="FI97" s="0"/>
      <c r="FJ97" s="0"/>
      <c r="FK97" s="0"/>
      <c r="FL97" s="0"/>
      <c r="FM97" s="0"/>
      <c r="FN97" s="0"/>
      <c r="FO97" s="0"/>
      <c r="FP97" s="0"/>
      <c r="FQ97" s="0"/>
      <c r="FR97" s="0"/>
      <c r="FS97" s="0"/>
      <c r="FT97" s="0"/>
      <c r="FU97" s="0"/>
      <c r="FV97" s="0"/>
      <c r="FW97" s="0"/>
      <c r="FX97" s="0"/>
      <c r="FY97" s="0"/>
      <c r="FZ97" s="0"/>
      <c r="GA97" s="0"/>
      <c r="GB97" s="0"/>
      <c r="GC97" s="0"/>
      <c r="GD97" s="0"/>
      <c r="GE97" s="0"/>
      <c r="GF97" s="0"/>
      <c r="GG97" s="0"/>
      <c r="GH97" s="0"/>
      <c r="GI97" s="0"/>
      <c r="GJ97" s="0"/>
      <c r="GK97" s="0"/>
      <c r="GL97" s="0"/>
      <c r="GM97" s="0"/>
      <c r="GN97" s="0"/>
      <c r="GO97" s="0"/>
      <c r="GP97" s="0"/>
      <c r="GQ97" s="0"/>
      <c r="GR97" s="0"/>
      <c r="GS97" s="0"/>
      <c r="GT97" s="0"/>
      <c r="GU97" s="0"/>
      <c r="GV97" s="0"/>
      <c r="GW97" s="0"/>
      <c r="GX97" s="0"/>
      <c r="GY97" s="0"/>
      <c r="GZ97" s="0"/>
      <c r="HA97" s="0"/>
      <c r="HB97" s="0"/>
      <c r="HC97" s="0"/>
      <c r="HD97" s="0"/>
      <c r="HE97" s="0"/>
      <c r="HF97" s="0"/>
      <c r="HG97" s="0"/>
      <c r="HH97" s="0"/>
      <c r="HI97" s="0"/>
      <c r="HJ97" s="0"/>
      <c r="HK97" s="0"/>
      <c r="HL97" s="0"/>
      <c r="HM97" s="0"/>
      <c r="HN97" s="0"/>
      <c r="HO97" s="0"/>
      <c r="HP97" s="0"/>
      <c r="HQ97" s="0"/>
      <c r="HR97" s="0"/>
      <c r="HS97" s="0"/>
      <c r="HT97" s="0"/>
      <c r="HU97" s="0"/>
      <c r="HV97" s="0"/>
      <c r="HW97" s="0"/>
      <c r="HX97" s="0"/>
      <c r="HY97" s="0"/>
      <c r="HZ97" s="0"/>
      <c r="IA97" s="0"/>
      <c r="IB97" s="0"/>
      <c r="IC97" s="0"/>
      <c r="ID97" s="0"/>
      <c r="IE97" s="0"/>
      <c r="IF97" s="0"/>
      <c r="IG97" s="0"/>
      <c r="IH97" s="0"/>
      <c r="II97" s="0"/>
      <c r="IJ97" s="0"/>
      <c r="IK97" s="0"/>
      <c r="IL97" s="0"/>
      <c r="IM97" s="0"/>
      <c r="IN97" s="0"/>
      <c r="IO97" s="0"/>
      <c r="IP97" s="0"/>
      <c r="IQ97" s="0"/>
      <c r="IR97" s="0"/>
      <c r="IS97" s="0"/>
      <c r="IT97" s="0"/>
      <c r="IU97" s="0"/>
      <c r="IV97" s="0"/>
      <c r="IW97" s="0"/>
      <c r="IX97" s="0"/>
      <c r="IY97" s="0"/>
      <c r="IZ97" s="0"/>
      <c r="JA97" s="0"/>
      <c r="JB97" s="0"/>
      <c r="JC97" s="0"/>
      <c r="JD97" s="0"/>
      <c r="JE97" s="0"/>
      <c r="JF97" s="0"/>
      <c r="JG97" s="0"/>
      <c r="JH97" s="0"/>
      <c r="JI97" s="0"/>
      <c r="JJ97" s="0"/>
      <c r="JK97" s="0"/>
      <c r="JL97" s="0"/>
      <c r="JM97" s="0"/>
      <c r="JN97" s="0"/>
      <c r="JO97" s="0"/>
      <c r="JP97" s="0"/>
      <c r="JQ97" s="0"/>
      <c r="JR97" s="0"/>
      <c r="JS97" s="0"/>
      <c r="JT97" s="0"/>
      <c r="JU97" s="0"/>
      <c r="JV97" s="0"/>
      <c r="JW97" s="0"/>
      <c r="JX97" s="0"/>
      <c r="JY97" s="0"/>
      <c r="JZ97" s="0"/>
      <c r="KA97" s="0"/>
      <c r="KB97" s="0"/>
      <c r="KC97" s="0"/>
      <c r="KD97" s="0"/>
      <c r="KE97" s="0"/>
      <c r="KF97" s="0"/>
      <c r="KG97" s="0"/>
      <c r="KH97" s="0"/>
      <c r="KI97" s="0"/>
      <c r="KJ97" s="0"/>
      <c r="KK97" s="0"/>
      <c r="KL97" s="0"/>
      <c r="KM97" s="0"/>
      <c r="KN97" s="0"/>
      <c r="KO97" s="0"/>
      <c r="KP97" s="0"/>
      <c r="KQ97" s="0"/>
      <c r="KR97" s="0"/>
      <c r="KS97" s="0"/>
      <c r="KT97" s="0"/>
      <c r="KU97" s="0"/>
      <c r="KV97" s="0"/>
      <c r="KW97" s="0"/>
      <c r="KX97" s="0"/>
      <c r="KY97" s="0"/>
      <c r="KZ97" s="0"/>
      <c r="LA97" s="0"/>
      <c r="LB97" s="0"/>
      <c r="LC97" s="0"/>
      <c r="LD97" s="0"/>
      <c r="LE97" s="0"/>
      <c r="LF97" s="0"/>
      <c r="LG97" s="0"/>
      <c r="LH97" s="0"/>
      <c r="LI97" s="0"/>
      <c r="LJ97" s="0"/>
      <c r="LK97" s="0"/>
      <c r="LL97" s="0"/>
      <c r="LM97" s="0"/>
      <c r="LN97" s="0"/>
      <c r="LO97" s="0"/>
      <c r="LP97" s="0"/>
      <c r="LQ97" s="0"/>
      <c r="LR97" s="0"/>
      <c r="LS97" s="0"/>
      <c r="LT97" s="0"/>
      <c r="LU97" s="0"/>
      <c r="LV97" s="0"/>
      <c r="LW97" s="0"/>
      <c r="LX97" s="0"/>
      <c r="LY97" s="0"/>
      <c r="LZ97" s="0"/>
      <c r="MA97" s="0"/>
      <c r="MB97" s="0"/>
      <c r="MC97" s="0"/>
      <c r="MD97" s="0"/>
      <c r="ME97" s="0"/>
      <c r="MF97" s="0"/>
      <c r="MG97" s="0"/>
      <c r="MH97" s="0"/>
      <c r="MI97" s="0"/>
      <c r="MJ97" s="0"/>
      <c r="MK97" s="0"/>
      <c r="ML97" s="0"/>
      <c r="MM97" s="0"/>
      <c r="MN97" s="0"/>
      <c r="MO97" s="0"/>
      <c r="MP97" s="0"/>
      <c r="MQ97" s="0"/>
      <c r="MR97" s="0"/>
      <c r="MS97" s="0"/>
      <c r="MT97" s="0"/>
      <c r="MU97" s="0"/>
      <c r="MV97" s="0"/>
      <c r="MW97" s="0"/>
      <c r="MX97" s="0"/>
      <c r="MY97" s="0"/>
      <c r="MZ97" s="0"/>
      <c r="NA97" s="0"/>
      <c r="NB97" s="0"/>
      <c r="NC97" s="0"/>
      <c r="ND97" s="0"/>
      <c r="NE97" s="0"/>
      <c r="NF97" s="0"/>
      <c r="NG97" s="0"/>
      <c r="NH97" s="0"/>
      <c r="NI97" s="0"/>
      <c r="NJ97" s="0"/>
      <c r="NK97" s="0"/>
      <c r="NL97" s="0"/>
      <c r="NM97" s="0"/>
      <c r="NN97" s="0"/>
      <c r="NO97" s="0"/>
      <c r="NP97" s="0"/>
      <c r="NQ97" s="0"/>
      <c r="NR97" s="0"/>
      <c r="NS97" s="0"/>
      <c r="NT97" s="0"/>
      <c r="NU97" s="0"/>
      <c r="NV97" s="0"/>
      <c r="NW97" s="0"/>
      <c r="NX97" s="0"/>
      <c r="NY97" s="0"/>
      <c r="NZ97" s="0"/>
      <c r="OA97" s="0"/>
      <c r="OB97" s="0"/>
      <c r="OC97" s="0"/>
      <c r="OD97" s="0"/>
      <c r="OE97" s="0"/>
      <c r="OF97" s="0"/>
      <c r="OG97" s="0"/>
      <c r="OH97" s="0"/>
      <c r="OI97" s="0"/>
      <c r="OJ97" s="0"/>
      <c r="OK97" s="0"/>
      <c r="OL97" s="0"/>
      <c r="OM97" s="0"/>
      <c r="ON97" s="0"/>
      <c r="OO97" s="0"/>
      <c r="OP97" s="0"/>
      <c r="OQ97" s="0"/>
      <c r="OR97" s="0"/>
      <c r="OS97" s="0"/>
      <c r="OT97" s="0"/>
      <c r="OU97" s="0"/>
      <c r="OV97" s="0"/>
      <c r="OW97" s="0"/>
      <c r="OX97" s="0"/>
      <c r="OY97" s="0"/>
      <c r="OZ97" s="0"/>
      <c r="PA97" s="0"/>
      <c r="PB97" s="0"/>
      <c r="PC97" s="0"/>
      <c r="PD97" s="0"/>
      <c r="PE97" s="0"/>
      <c r="PF97" s="0"/>
      <c r="PG97" s="0"/>
      <c r="PH97" s="0"/>
      <c r="PI97" s="0"/>
      <c r="PJ97" s="0"/>
      <c r="PK97" s="0"/>
      <c r="PL97" s="0"/>
      <c r="PM97" s="0"/>
      <c r="PN97" s="0"/>
      <c r="PO97" s="0"/>
      <c r="PP97" s="0"/>
      <c r="PQ97" s="0"/>
      <c r="PR97" s="0"/>
      <c r="PS97" s="0"/>
      <c r="PT97" s="0"/>
      <c r="PU97" s="0"/>
      <c r="PV97" s="0"/>
      <c r="PW97" s="0"/>
      <c r="PX97" s="0"/>
      <c r="PY97" s="0"/>
      <c r="PZ97" s="0"/>
      <c r="QA97" s="0"/>
      <c r="QB97" s="0"/>
      <c r="QC97" s="0"/>
      <c r="QD97" s="0"/>
      <c r="QE97" s="0"/>
      <c r="QF97" s="0"/>
      <c r="QG97" s="0"/>
      <c r="QH97" s="0"/>
      <c r="QI97" s="0"/>
      <c r="QJ97" s="0"/>
      <c r="QK97" s="0"/>
      <c r="QL97" s="0"/>
      <c r="QM97" s="0"/>
      <c r="QN97" s="0"/>
      <c r="QO97" s="0"/>
      <c r="QP97" s="0"/>
      <c r="QQ97" s="0"/>
      <c r="QR97" s="0"/>
      <c r="QS97" s="0"/>
      <c r="QT97" s="0"/>
      <c r="QU97" s="0"/>
      <c r="QV97" s="0"/>
      <c r="QW97" s="0"/>
      <c r="QX97" s="0"/>
      <c r="QY97" s="0"/>
      <c r="QZ97" s="0"/>
      <c r="RA97" s="0"/>
      <c r="RB97" s="0"/>
      <c r="RC97" s="0"/>
      <c r="RD97" s="0"/>
      <c r="RE97" s="0"/>
      <c r="RF97" s="0"/>
      <c r="RG97" s="0"/>
      <c r="RH97" s="0"/>
      <c r="RI97" s="0"/>
      <c r="RJ97" s="0"/>
      <c r="RK97" s="0"/>
      <c r="RL97" s="0"/>
      <c r="RM97" s="0"/>
      <c r="RN97" s="0"/>
      <c r="RO97" s="0"/>
      <c r="RP97" s="0"/>
      <c r="RQ97" s="0"/>
      <c r="RR97" s="0"/>
      <c r="RS97" s="0"/>
      <c r="RT97" s="0"/>
      <c r="RU97" s="0"/>
      <c r="RV97" s="0"/>
      <c r="RW97" s="0"/>
      <c r="RX97" s="0"/>
      <c r="RY97" s="0"/>
      <c r="RZ97" s="0"/>
      <c r="SA97" s="0"/>
      <c r="SB97" s="0"/>
      <c r="SC97" s="0"/>
      <c r="SD97" s="0"/>
      <c r="SE97" s="0"/>
      <c r="SF97" s="0"/>
      <c r="SG97" s="0"/>
      <c r="SH97" s="0"/>
      <c r="SI97" s="0"/>
      <c r="SJ97" s="0"/>
      <c r="SK97" s="0"/>
      <c r="SL97" s="0"/>
      <c r="SM97" s="0"/>
      <c r="SN97" s="0"/>
      <c r="SO97" s="0"/>
      <c r="SP97" s="0"/>
      <c r="SQ97" s="0"/>
      <c r="SR97" s="0"/>
      <c r="SS97" s="0"/>
      <c r="ST97" s="0"/>
      <c r="SU97" s="0"/>
      <c r="SV97" s="0"/>
      <c r="SW97" s="0"/>
      <c r="SX97" s="0"/>
      <c r="SY97" s="0"/>
      <c r="SZ97" s="0"/>
      <c r="TA97" s="0"/>
      <c r="TB97" s="0"/>
      <c r="TC97" s="0"/>
      <c r="TD97" s="0"/>
      <c r="TE97" s="0"/>
      <c r="TF97" s="0"/>
      <c r="TG97" s="0"/>
      <c r="TH97" s="0"/>
      <c r="TI97" s="0"/>
      <c r="TJ97" s="0"/>
      <c r="TK97" s="0"/>
      <c r="TL97" s="0"/>
      <c r="TM97" s="0"/>
      <c r="TN97" s="0"/>
      <c r="TO97" s="0"/>
      <c r="TP97" s="0"/>
      <c r="TQ97" s="0"/>
      <c r="TR97" s="0"/>
      <c r="TS97" s="0"/>
      <c r="TT97" s="0"/>
      <c r="TU97" s="0"/>
      <c r="TV97" s="0"/>
      <c r="TW97" s="0"/>
      <c r="TX97" s="0"/>
      <c r="TY97" s="0"/>
      <c r="TZ97" s="0"/>
      <c r="UA97" s="0"/>
      <c r="UB97" s="0"/>
      <c r="UC97" s="0"/>
      <c r="UD97" s="0"/>
      <c r="UE97" s="0"/>
      <c r="UF97" s="0"/>
      <c r="UG97" s="0"/>
      <c r="UH97" s="0"/>
      <c r="UI97" s="0"/>
      <c r="UJ97" s="0"/>
      <c r="UK97" s="0"/>
      <c r="UL97" s="0"/>
      <c r="UM97" s="0"/>
      <c r="UN97" s="0"/>
      <c r="UO97" s="0"/>
      <c r="UP97" s="0"/>
      <c r="UQ97" s="0"/>
      <c r="UR97" s="0"/>
      <c r="US97" s="0"/>
      <c r="UT97" s="0"/>
      <c r="UU97" s="0"/>
      <c r="UV97" s="0"/>
      <c r="UW97" s="0"/>
      <c r="UX97" s="0"/>
      <c r="UY97" s="0"/>
      <c r="UZ97" s="0"/>
      <c r="VA97" s="0"/>
      <c r="VB97" s="0"/>
      <c r="VC97" s="0"/>
      <c r="VD97" s="0"/>
      <c r="VE97" s="0"/>
      <c r="VF97" s="0"/>
      <c r="VG97" s="0"/>
      <c r="VH97" s="0"/>
      <c r="VI97" s="0"/>
      <c r="VJ97" s="0"/>
      <c r="VK97" s="0"/>
      <c r="VL97" s="0"/>
      <c r="VM97" s="0"/>
      <c r="VN97" s="0"/>
      <c r="VO97" s="0"/>
      <c r="VP97" s="0"/>
      <c r="VQ97" s="0"/>
      <c r="VR97" s="0"/>
      <c r="VS97" s="0"/>
      <c r="VT97" s="0"/>
      <c r="VU97" s="0"/>
      <c r="VV97" s="0"/>
      <c r="VW97" s="0"/>
      <c r="VX97" s="0"/>
      <c r="VY97" s="0"/>
      <c r="VZ97" s="0"/>
      <c r="WA97" s="0"/>
      <c r="WB97" s="0"/>
      <c r="WC97" s="0"/>
      <c r="WD97" s="0"/>
      <c r="WE97" s="0"/>
      <c r="WF97" s="0"/>
      <c r="WG97" s="0"/>
      <c r="WH97" s="0"/>
      <c r="WI97" s="0"/>
      <c r="WJ97" s="0"/>
      <c r="WK97" s="0"/>
      <c r="WL97" s="0"/>
      <c r="WM97" s="0"/>
      <c r="WN97" s="0"/>
      <c r="WO97" s="0"/>
      <c r="WP97" s="0"/>
      <c r="WQ97" s="0"/>
      <c r="WR97" s="0"/>
      <c r="WS97" s="0"/>
      <c r="WT97" s="0"/>
      <c r="WU97" s="0"/>
      <c r="WV97" s="0"/>
      <c r="WW97" s="0"/>
      <c r="WX97" s="0"/>
      <c r="WY97" s="0"/>
      <c r="WZ97" s="0"/>
      <c r="XA97" s="0"/>
      <c r="XB97" s="0"/>
      <c r="XC97" s="0"/>
      <c r="XD97" s="0"/>
      <c r="XE97" s="0"/>
      <c r="XF97" s="0"/>
      <c r="XG97" s="0"/>
      <c r="XH97" s="0"/>
      <c r="XI97" s="0"/>
      <c r="XJ97" s="0"/>
      <c r="XK97" s="0"/>
      <c r="XL97" s="0"/>
      <c r="XM97" s="0"/>
      <c r="XN97" s="0"/>
      <c r="XO97" s="0"/>
      <c r="XP97" s="0"/>
      <c r="XQ97" s="0"/>
      <c r="XR97" s="0"/>
      <c r="XS97" s="0"/>
      <c r="XT97" s="0"/>
      <c r="XU97" s="0"/>
      <c r="XV97" s="0"/>
      <c r="XW97" s="0"/>
      <c r="XX97" s="0"/>
      <c r="XY97" s="0"/>
      <c r="XZ97" s="0"/>
      <c r="YA97" s="0"/>
      <c r="YB97" s="0"/>
      <c r="YC97" s="0"/>
      <c r="YD97" s="0"/>
      <c r="YE97" s="0"/>
      <c r="YF97" s="0"/>
      <c r="YG97" s="0"/>
      <c r="YH97" s="0"/>
      <c r="YI97" s="0"/>
      <c r="YJ97" s="0"/>
      <c r="YK97" s="0"/>
      <c r="YL97" s="0"/>
      <c r="YM97" s="0"/>
      <c r="YN97" s="0"/>
      <c r="YO97" s="0"/>
      <c r="YP97" s="0"/>
      <c r="YQ97" s="0"/>
      <c r="YR97" s="0"/>
      <c r="YS97" s="0"/>
      <c r="YT97" s="0"/>
      <c r="YU97" s="0"/>
      <c r="YV97" s="0"/>
      <c r="YW97" s="0"/>
      <c r="YX97" s="0"/>
      <c r="YY97" s="0"/>
      <c r="YZ97" s="0"/>
      <c r="ZA97" s="0"/>
      <c r="ZB97" s="0"/>
      <c r="ZC97" s="0"/>
      <c r="ZD97" s="0"/>
      <c r="ZE97" s="0"/>
      <c r="ZF97" s="0"/>
      <c r="ZG97" s="0"/>
      <c r="ZH97" s="0"/>
      <c r="ZI97" s="0"/>
      <c r="ZJ97" s="0"/>
      <c r="ZK97" s="0"/>
      <c r="ZL97" s="0"/>
      <c r="ZM97" s="0"/>
      <c r="ZN97" s="0"/>
      <c r="ZO97" s="0"/>
      <c r="ZP97" s="0"/>
      <c r="ZQ97" s="0"/>
      <c r="ZR97" s="0"/>
      <c r="ZS97" s="0"/>
      <c r="ZT97" s="0"/>
      <c r="ZU97" s="0"/>
      <c r="ZV97" s="0"/>
      <c r="ZW97" s="0"/>
      <c r="ZX97" s="0"/>
      <c r="ZY97" s="0"/>
      <c r="ZZ97" s="0"/>
      <c r="AAA97" s="0"/>
      <c r="AAB97" s="0"/>
      <c r="AAC97" s="0"/>
      <c r="AAD97" s="0"/>
      <c r="AAE97" s="0"/>
      <c r="AAF97" s="0"/>
      <c r="AAG97" s="0"/>
      <c r="AAH97" s="0"/>
      <c r="AAI97" s="0"/>
      <c r="AAJ97" s="0"/>
      <c r="AAK97" s="0"/>
      <c r="AAL97" s="0"/>
      <c r="AAM97" s="0"/>
      <c r="AAN97" s="0"/>
      <c r="AAO97" s="0"/>
      <c r="AAP97" s="0"/>
      <c r="AAQ97" s="0"/>
      <c r="AAR97" s="0"/>
      <c r="AAS97" s="0"/>
      <c r="AAT97" s="0"/>
      <c r="AAU97" s="0"/>
      <c r="AAV97" s="0"/>
      <c r="AAW97" s="0"/>
      <c r="AAX97" s="0"/>
      <c r="AAY97" s="0"/>
      <c r="AAZ97" s="0"/>
      <c r="ABA97" s="0"/>
      <c r="ABB97" s="0"/>
      <c r="ABC97" s="0"/>
      <c r="ABD97" s="0"/>
      <c r="ABE97" s="0"/>
      <c r="ABF97" s="0"/>
      <c r="ABG97" s="0"/>
      <c r="ABH97" s="0"/>
      <c r="ABI97" s="0"/>
      <c r="ABJ97" s="0"/>
      <c r="ABK97" s="0"/>
      <c r="ABL97" s="0"/>
      <c r="ABM97" s="0"/>
      <c r="ABN97" s="0"/>
      <c r="ABO97" s="0"/>
      <c r="ABP97" s="0"/>
      <c r="ABQ97" s="0"/>
      <c r="ABR97" s="0"/>
      <c r="ABS97" s="0"/>
      <c r="ABT97" s="0"/>
      <c r="ABU97" s="0"/>
      <c r="ABV97" s="0"/>
      <c r="ABW97" s="0"/>
      <c r="ABX97" s="0"/>
      <c r="ABY97" s="0"/>
      <c r="ABZ97" s="0"/>
      <c r="ACA97" s="0"/>
      <c r="ACB97" s="0"/>
      <c r="ACC97" s="0"/>
      <c r="ACD97" s="0"/>
      <c r="ACE97" s="0"/>
      <c r="ACF97" s="0"/>
      <c r="ACG97" s="0"/>
      <c r="ACH97" s="0"/>
      <c r="ACI97" s="0"/>
      <c r="ACJ97" s="0"/>
      <c r="ACK97" s="0"/>
      <c r="ACL97" s="0"/>
      <c r="ACM97" s="0"/>
      <c r="ACN97" s="0"/>
      <c r="ACO97" s="0"/>
      <c r="ACP97" s="0"/>
      <c r="ACQ97" s="0"/>
      <c r="ACR97" s="0"/>
      <c r="ACS97" s="0"/>
      <c r="ACT97" s="0"/>
      <c r="ACU97" s="0"/>
      <c r="ACV97" s="0"/>
      <c r="ACW97" s="0"/>
      <c r="ACX97" s="0"/>
      <c r="ACY97" s="0"/>
      <c r="ACZ97" s="0"/>
      <c r="ADA97" s="0"/>
      <c r="ADB97" s="0"/>
      <c r="ADC97" s="0"/>
      <c r="ADD97" s="0"/>
      <c r="ADE97" s="0"/>
      <c r="ADF97" s="0"/>
      <c r="ADG97" s="0"/>
      <c r="ADH97" s="0"/>
      <c r="ADI97" s="0"/>
      <c r="ADJ97" s="0"/>
      <c r="ADK97" s="0"/>
      <c r="ADL97" s="0"/>
      <c r="ADM97" s="0"/>
      <c r="ADN97" s="0"/>
      <c r="ADO97" s="0"/>
      <c r="ADP97" s="0"/>
      <c r="ADQ97" s="0"/>
      <c r="ADR97" s="0"/>
      <c r="ADS97" s="0"/>
      <c r="ADT97" s="0"/>
      <c r="ADU97" s="0"/>
      <c r="ADV97" s="0"/>
      <c r="ADW97" s="0"/>
      <c r="ADX97" s="0"/>
      <c r="ADY97" s="0"/>
      <c r="ADZ97" s="0"/>
      <c r="AEA97" s="0"/>
      <c r="AEB97" s="0"/>
      <c r="AEC97" s="0"/>
      <c r="AED97" s="0"/>
      <c r="AEE97" s="0"/>
      <c r="AEF97" s="0"/>
      <c r="AEG97" s="0"/>
      <c r="AEH97" s="0"/>
      <c r="AEI97" s="0"/>
      <c r="AEJ97" s="0"/>
      <c r="AEK97" s="0"/>
      <c r="AEL97" s="0"/>
      <c r="AEM97" s="0"/>
      <c r="AEN97" s="0"/>
      <c r="AEO97" s="0"/>
      <c r="AEP97" s="0"/>
      <c r="AEQ97" s="0"/>
      <c r="AER97" s="0"/>
      <c r="AES97" s="0"/>
      <c r="AET97" s="0"/>
      <c r="AEU97" s="0"/>
      <c r="AEV97" s="0"/>
      <c r="AEW97" s="0"/>
      <c r="AEX97" s="0"/>
      <c r="AEY97" s="0"/>
      <c r="AEZ97" s="0"/>
      <c r="AFA97" s="0"/>
      <c r="AFB97" s="0"/>
      <c r="AFC97" s="0"/>
      <c r="AFD97" s="0"/>
      <c r="AFE97" s="0"/>
      <c r="AFF97" s="0"/>
      <c r="AFG97" s="0"/>
      <c r="AFH97" s="0"/>
      <c r="AFI97" s="0"/>
      <c r="AFJ97" s="0"/>
      <c r="AFK97" s="0"/>
      <c r="AFL97" s="0"/>
      <c r="AFM97" s="0"/>
      <c r="AFN97" s="0"/>
      <c r="AFO97" s="0"/>
      <c r="AFP97" s="0"/>
      <c r="AFQ97" s="0"/>
      <c r="AFR97" s="0"/>
      <c r="AFS97" s="0"/>
      <c r="AFT97" s="0"/>
      <c r="AFU97" s="0"/>
      <c r="AFV97" s="0"/>
      <c r="AFW97" s="0"/>
      <c r="AFX97" s="0"/>
      <c r="AFY97" s="0"/>
      <c r="AFZ97" s="0"/>
      <c r="AGA97" s="0"/>
      <c r="AGB97" s="0"/>
      <c r="AGC97" s="0"/>
      <c r="AGD97" s="0"/>
      <c r="AGE97" s="0"/>
      <c r="AGF97" s="0"/>
      <c r="AGG97" s="0"/>
      <c r="AGH97" s="0"/>
      <c r="AGI97" s="0"/>
      <c r="AGJ97" s="0"/>
      <c r="AGK97" s="0"/>
      <c r="AGL97" s="0"/>
      <c r="AGM97" s="0"/>
      <c r="AGN97" s="0"/>
      <c r="AGO97" s="0"/>
      <c r="AGP97" s="0"/>
      <c r="AGQ97" s="0"/>
      <c r="AGR97" s="0"/>
      <c r="AGS97" s="0"/>
      <c r="AGT97" s="0"/>
      <c r="AGU97" s="0"/>
      <c r="AGV97" s="0"/>
      <c r="AGW97" s="0"/>
      <c r="AGX97" s="0"/>
      <c r="AGY97" s="0"/>
      <c r="AGZ97" s="0"/>
      <c r="AHA97" s="0"/>
      <c r="AHB97" s="0"/>
      <c r="AHC97" s="0"/>
      <c r="AHD97" s="0"/>
      <c r="AHE97" s="0"/>
      <c r="AHF97" s="0"/>
      <c r="AHG97" s="0"/>
      <c r="AHH97" s="0"/>
      <c r="AHI97" s="0"/>
      <c r="AHJ97" s="0"/>
      <c r="AHK97" s="0"/>
      <c r="AHL97" s="0"/>
      <c r="AHM97" s="0"/>
      <c r="AHN97" s="0"/>
      <c r="AHO97" s="0"/>
      <c r="AHP97" s="0"/>
      <c r="AHQ97" s="0"/>
      <c r="AHR97" s="0"/>
      <c r="AHS97" s="0"/>
      <c r="AHT97" s="0"/>
      <c r="AHU97" s="0"/>
      <c r="AHV97" s="0"/>
      <c r="AHW97" s="0"/>
      <c r="AHX97" s="0"/>
      <c r="AHY97" s="0"/>
      <c r="AHZ97" s="0"/>
      <c r="AIA97" s="0"/>
      <c r="AIB97" s="0"/>
      <c r="AIC97" s="0"/>
      <c r="AID97" s="0"/>
      <c r="AIE97" s="0"/>
      <c r="AIF97" s="0"/>
      <c r="AIG97" s="0"/>
      <c r="AIH97" s="0"/>
      <c r="AII97" s="0"/>
      <c r="AIJ97" s="0"/>
      <c r="AIK97" s="0"/>
      <c r="AIL97" s="0"/>
      <c r="AIM97" s="0"/>
      <c r="AIN97" s="0"/>
      <c r="AIO97" s="0"/>
      <c r="AIP97" s="0"/>
      <c r="AIQ97" s="0"/>
      <c r="AIR97" s="0"/>
      <c r="AIS97" s="0"/>
      <c r="AIT97" s="0"/>
      <c r="AIU97" s="0"/>
      <c r="AIV97" s="0"/>
      <c r="AIW97" s="0"/>
      <c r="AIX97" s="0"/>
      <c r="AIY97" s="0"/>
      <c r="AIZ97" s="0"/>
      <c r="AJA97" s="0"/>
      <c r="AJB97" s="0"/>
      <c r="AJC97" s="0"/>
      <c r="AJD97" s="0"/>
      <c r="AJE97" s="0"/>
      <c r="AJF97" s="0"/>
      <c r="AJG97" s="0"/>
      <c r="AJH97" s="0"/>
      <c r="AJI97" s="0"/>
      <c r="AJJ97" s="0"/>
      <c r="AJK97" s="0"/>
      <c r="AJL97" s="0"/>
      <c r="AJM97" s="0"/>
      <c r="AJN97" s="0"/>
      <c r="AJO97" s="0"/>
      <c r="AJP97" s="0"/>
      <c r="AJQ97" s="0"/>
      <c r="AJR97" s="0"/>
      <c r="AJS97" s="0"/>
      <c r="AJT97" s="0"/>
      <c r="AJU97" s="0"/>
      <c r="AJV97" s="0"/>
      <c r="AJW97" s="0"/>
      <c r="AJX97" s="0"/>
      <c r="AJY97" s="0"/>
      <c r="AJZ97" s="0"/>
      <c r="AKA97" s="0"/>
      <c r="AKB97" s="0"/>
      <c r="AKC97" s="0"/>
      <c r="AKD97" s="0"/>
      <c r="AKE97" s="0"/>
      <c r="AKF97" s="0"/>
      <c r="AKG97" s="0"/>
      <c r="AKH97" s="0"/>
      <c r="AKI97" s="0"/>
      <c r="AKJ97" s="0"/>
      <c r="AKK97" s="0"/>
      <c r="AKL97" s="0"/>
      <c r="AKM97" s="0"/>
      <c r="AKN97" s="0"/>
      <c r="AKO97" s="0"/>
      <c r="AKP97" s="0"/>
      <c r="AKQ97" s="0"/>
      <c r="AKR97" s="0"/>
      <c r="AKS97" s="0"/>
      <c r="AKT97" s="0"/>
      <c r="AKU97" s="0"/>
      <c r="AKV97" s="0"/>
      <c r="AKW97" s="0"/>
      <c r="AKX97" s="0"/>
      <c r="AKY97" s="0"/>
      <c r="AKZ97" s="0"/>
      <c r="ALA97" s="0"/>
      <c r="ALB97" s="0"/>
      <c r="ALC97" s="0"/>
      <c r="ALD97" s="0"/>
      <c r="ALE97" s="0"/>
      <c r="ALF97" s="0"/>
      <c r="ALG97" s="0"/>
      <c r="ALH97" s="0"/>
      <c r="ALI97" s="0"/>
      <c r="ALJ97" s="0"/>
      <c r="ALK97" s="0"/>
      <c r="ALL97" s="0"/>
      <c r="ALM97" s="0"/>
      <c r="ALN97" s="0"/>
      <c r="ALO97" s="0"/>
      <c r="ALP97" s="0"/>
      <c r="ALQ97" s="0"/>
      <c r="ALR97" s="0"/>
      <c r="ALS97" s="0"/>
      <c r="ALT97" s="0"/>
      <c r="ALU97" s="0"/>
      <c r="ALV97" s="0"/>
      <c r="ALW97" s="0"/>
      <c r="ALX97" s="0"/>
      <c r="ALY97" s="0"/>
      <c r="ALZ97" s="0"/>
      <c r="AMA97" s="0"/>
      <c r="AMB97" s="0"/>
      <c r="AMC97" s="0"/>
      <c r="AMD97" s="0"/>
      <c r="AME97" s="0"/>
      <c r="AMF97" s="0"/>
      <c r="AMG97" s="0"/>
      <c r="AMH97" s="0"/>
      <c r="AMI97" s="0"/>
      <c r="AMJ97" s="0"/>
    </row>
    <row r="98" customFormat="false" ht="13.8" hidden="false" customHeight="false" outlineLevel="0" collapsed="false">
      <c r="A98" s="1" t="s">
        <v>114</v>
      </c>
      <c r="B98" s="1" t="s">
        <v>102</v>
      </c>
      <c r="C98" s="1" t="s">
        <v>45</v>
      </c>
      <c r="D98" s="1" t="s">
        <v>25</v>
      </c>
      <c r="E98" s="1" t="n">
        <v>29</v>
      </c>
      <c r="F98" s="1" t="s">
        <v>43</v>
      </c>
      <c r="G98" s="1" t="n">
        <v>1158863</v>
      </c>
      <c r="H98" s="1" t="n">
        <v>1099040</v>
      </c>
      <c r="I98" s="1" t="n">
        <v>0.01</v>
      </c>
      <c r="J98" s="10"/>
      <c r="K98" s="1" t="n">
        <v>65.93</v>
      </c>
      <c r="L98" s="0"/>
      <c r="M98" s="0"/>
      <c r="N98" s="0"/>
      <c r="O98" s="0"/>
      <c r="P98" s="0"/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AB98" s="0"/>
      <c r="AC98" s="0"/>
      <c r="AD98" s="0"/>
      <c r="AE98" s="0"/>
      <c r="AF98" s="0"/>
      <c r="AG98" s="0"/>
      <c r="AH98" s="0"/>
      <c r="AI98" s="0"/>
      <c r="AJ98" s="0"/>
      <c r="AK98" s="0"/>
      <c r="AL98" s="0"/>
      <c r="AM98" s="0"/>
      <c r="AN98" s="0"/>
      <c r="AO98" s="0"/>
      <c r="AP98" s="0"/>
      <c r="AQ98" s="0"/>
      <c r="AR98" s="0"/>
      <c r="AS98" s="0"/>
      <c r="AT98" s="0"/>
      <c r="AU98" s="0"/>
      <c r="AV98" s="0"/>
      <c r="AW98" s="0"/>
      <c r="AX98" s="0"/>
      <c r="AY98" s="0"/>
      <c r="AZ98" s="0"/>
      <c r="BA98" s="0"/>
      <c r="BB98" s="0"/>
      <c r="BC98" s="0"/>
      <c r="BD98" s="0"/>
      <c r="BE98" s="0"/>
      <c r="BF98" s="0"/>
      <c r="BG98" s="0"/>
      <c r="BH98" s="0"/>
      <c r="BI98" s="0"/>
      <c r="BJ98" s="0"/>
      <c r="BK98" s="0"/>
      <c r="BL98" s="0"/>
      <c r="BM98" s="0"/>
      <c r="BN98" s="0"/>
      <c r="BO98" s="0"/>
      <c r="BP98" s="0"/>
      <c r="BQ98" s="0"/>
      <c r="BR98" s="0"/>
      <c r="BS98" s="0"/>
      <c r="BT98" s="0"/>
      <c r="BU98" s="0"/>
      <c r="BV98" s="0"/>
      <c r="BW98" s="0"/>
      <c r="BX98" s="0"/>
      <c r="BY98" s="0"/>
      <c r="BZ98" s="0"/>
      <c r="CA98" s="0"/>
      <c r="CB98" s="0"/>
      <c r="CC98" s="0"/>
      <c r="CD98" s="0"/>
      <c r="CE98" s="0"/>
      <c r="CF98" s="0"/>
      <c r="CG98" s="0"/>
      <c r="CH98" s="0"/>
      <c r="CI98" s="0"/>
      <c r="CJ98" s="0"/>
      <c r="CK98" s="0"/>
      <c r="CL98" s="0"/>
      <c r="CM98" s="0"/>
      <c r="CN98" s="0"/>
      <c r="CO98" s="0"/>
      <c r="CP98" s="0"/>
      <c r="CQ98" s="0"/>
      <c r="CR98" s="0"/>
      <c r="CS98" s="0"/>
      <c r="CT98" s="0"/>
      <c r="CU98" s="0"/>
      <c r="CV98" s="0"/>
      <c r="CW98" s="0"/>
      <c r="CX98" s="0"/>
      <c r="CY98" s="0"/>
      <c r="CZ98" s="0"/>
      <c r="DA98" s="0"/>
      <c r="DB98" s="0"/>
      <c r="DC98" s="0"/>
      <c r="DD98" s="0"/>
      <c r="DE98" s="0"/>
      <c r="DF98" s="0"/>
      <c r="DG98" s="0"/>
      <c r="DH98" s="0"/>
      <c r="DI98" s="0"/>
      <c r="DJ98" s="0"/>
      <c r="DK98" s="0"/>
      <c r="DL98" s="0"/>
      <c r="DM98" s="0"/>
      <c r="DN98" s="0"/>
      <c r="DO98" s="0"/>
      <c r="DP98" s="0"/>
      <c r="DQ98" s="0"/>
      <c r="DR98" s="0"/>
      <c r="DS98" s="0"/>
      <c r="DT98" s="0"/>
      <c r="DU98" s="0"/>
      <c r="DV98" s="0"/>
      <c r="DW98" s="0"/>
      <c r="DX98" s="0"/>
      <c r="DY98" s="0"/>
      <c r="DZ98" s="0"/>
      <c r="EA98" s="0"/>
      <c r="EB98" s="0"/>
      <c r="EC98" s="0"/>
      <c r="ED98" s="0"/>
      <c r="EE98" s="0"/>
      <c r="EF98" s="0"/>
      <c r="EG98" s="0"/>
      <c r="EH98" s="0"/>
      <c r="EI98" s="0"/>
      <c r="EJ98" s="0"/>
      <c r="EK98" s="0"/>
      <c r="EL98" s="0"/>
      <c r="EM98" s="0"/>
      <c r="EN98" s="0"/>
      <c r="EO98" s="0"/>
      <c r="EP98" s="0"/>
      <c r="EQ98" s="0"/>
      <c r="ER98" s="0"/>
      <c r="ES98" s="0"/>
      <c r="ET98" s="0"/>
      <c r="EU98" s="0"/>
      <c r="EV98" s="0"/>
      <c r="EW98" s="0"/>
      <c r="EX98" s="0"/>
      <c r="EY98" s="0"/>
      <c r="EZ98" s="0"/>
      <c r="FA98" s="0"/>
      <c r="FB98" s="0"/>
      <c r="FC98" s="0"/>
      <c r="FD98" s="0"/>
      <c r="FE98" s="0"/>
      <c r="FF98" s="0"/>
      <c r="FG98" s="0"/>
      <c r="FH98" s="0"/>
      <c r="FI98" s="0"/>
      <c r="FJ98" s="0"/>
      <c r="FK98" s="0"/>
      <c r="FL98" s="0"/>
      <c r="FM98" s="0"/>
      <c r="FN98" s="0"/>
      <c r="FO98" s="0"/>
      <c r="FP98" s="0"/>
      <c r="FQ98" s="0"/>
      <c r="FR98" s="0"/>
      <c r="FS98" s="0"/>
      <c r="FT98" s="0"/>
      <c r="FU98" s="0"/>
      <c r="FV98" s="0"/>
      <c r="FW98" s="0"/>
      <c r="FX98" s="0"/>
      <c r="FY98" s="0"/>
      <c r="FZ98" s="0"/>
      <c r="GA98" s="0"/>
      <c r="GB98" s="0"/>
      <c r="GC98" s="0"/>
      <c r="GD98" s="0"/>
      <c r="GE98" s="0"/>
      <c r="GF98" s="0"/>
      <c r="GG98" s="0"/>
      <c r="GH98" s="0"/>
      <c r="GI98" s="0"/>
      <c r="GJ98" s="0"/>
      <c r="GK98" s="0"/>
      <c r="GL98" s="0"/>
      <c r="GM98" s="0"/>
      <c r="GN98" s="0"/>
      <c r="GO98" s="0"/>
      <c r="GP98" s="0"/>
      <c r="GQ98" s="0"/>
      <c r="GR98" s="0"/>
      <c r="GS98" s="0"/>
      <c r="GT98" s="0"/>
      <c r="GU98" s="0"/>
      <c r="GV98" s="0"/>
      <c r="GW98" s="0"/>
      <c r="GX98" s="0"/>
      <c r="GY98" s="0"/>
      <c r="GZ98" s="0"/>
      <c r="HA98" s="0"/>
      <c r="HB98" s="0"/>
      <c r="HC98" s="0"/>
      <c r="HD98" s="0"/>
      <c r="HE98" s="0"/>
      <c r="HF98" s="0"/>
      <c r="HG98" s="0"/>
      <c r="HH98" s="0"/>
      <c r="HI98" s="0"/>
      <c r="HJ98" s="0"/>
      <c r="HK98" s="0"/>
      <c r="HL98" s="0"/>
      <c r="HM98" s="0"/>
      <c r="HN98" s="0"/>
      <c r="HO98" s="0"/>
      <c r="HP98" s="0"/>
      <c r="HQ98" s="0"/>
      <c r="HR98" s="0"/>
      <c r="HS98" s="0"/>
      <c r="HT98" s="0"/>
      <c r="HU98" s="0"/>
      <c r="HV98" s="0"/>
      <c r="HW98" s="0"/>
      <c r="HX98" s="0"/>
      <c r="HY98" s="0"/>
      <c r="HZ98" s="0"/>
      <c r="IA98" s="0"/>
      <c r="IB98" s="0"/>
      <c r="IC98" s="0"/>
      <c r="ID98" s="0"/>
      <c r="IE98" s="0"/>
      <c r="IF98" s="0"/>
      <c r="IG98" s="0"/>
      <c r="IH98" s="0"/>
      <c r="II98" s="0"/>
      <c r="IJ98" s="0"/>
      <c r="IK98" s="0"/>
      <c r="IL98" s="0"/>
      <c r="IM98" s="0"/>
      <c r="IN98" s="0"/>
      <c r="IO98" s="0"/>
      <c r="IP98" s="0"/>
      <c r="IQ98" s="0"/>
      <c r="IR98" s="0"/>
      <c r="IS98" s="0"/>
      <c r="IT98" s="0"/>
      <c r="IU98" s="0"/>
      <c r="IV98" s="0"/>
      <c r="IW98" s="0"/>
      <c r="IX98" s="0"/>
      <c r="IY98" s="0"/>
      <c r="IZ98" s="0"/>
      <c r="JA98" s="0"/>
      <c r="JB98" s="0"/>
      <c r="JC98" s="0"/>
      <c r="JD98" s="0"/>
      <c r="JE98" s="0"/>
      <c r="JF98" s="0"/>
      <c r="JG98" s="0"/>
      <c r="JH98" s="0"/>
      <c r="JI98" s="0"/>
      <c r="JJ98" s="0"/>
      <c r="JK98" s="0"/>
      <c r="JL98" s="0"/>
      <c r="JM98" s="0"/>
      <c r="JN98" s="0"/>
      <c r="JO98" s="0"/>
      <c r="JP98" s="0"/>
      <c r="JQ98" s="0"/>
      <c r="JR98" s="0"/>
      <c r="JS98" s="0"/>
      <c r="JT98" s="0"/>
      <c r="JU98" s="0"/>
      <c r="JV98" s="0"/>
      <c r="JW98" s="0"/>
      <c r="JX98" s="0"/>
      <c r="JY98" s="0"/>
      <c r="JZ98" s="0"/>
      <c r="KA98" s="0"/>
      <c r="KB98" s="0"/>
      <c r="KC98" s="0"/>
      <c r="KD98" s="0"/>
      <c r="KE98" s="0"/>
      <c r="KF98" s="0"/>
      <c r="KG98" s="0"/>
      <c r="KH98" s="0"/>
      <c r="KI98" s="0"/>
      <c r="KJ98" s="0"/>
      <c r="KK98" s="0"/>
      <c r="KL98" s="0"/>
      <c r="KM98" s="0"/>
      <c r="KN98" s="0"/>
      <c r="KO98" s="0"/>
      <c r="KP98" s="0"/>
      <c r="KQ98" s="0"/>
      <c r="KR98" s="0"/>
      <c r="KS98" s="0"/>
      <c r="KT98" s="0"/>
      <c r="KU98" s="0"/>
      <c r="KV98" s="0"/>
      <c r="KW98" s="0"/>
      <c r="KX98" s="0"/>
      <c r="KY98" s="0"/>
      <c r="KZ98" s="0"/>
      <c r="LA98" s="0"/>
      <c r="LB98" s="0"/>
      <c r="LC98" s="0"/>
      <c r="LD98" s="0"/>
      <c r="LE98" s="0"/>
      <c r="LF98" s="0"/>
      <c r="LG98" s="0"/>
      <c r="LH98" s="0"/>
      <c r="LI98" s="0"/>
      <c r="LJ98" s="0"/>
      <c r="LK98" s="0"/>
      <c r="LL98" s="0"/>
      <c r="LM98" s="0"/>
      <c r="LN98" s="0"/>
      <c r="LO98" s="0"/>
      <c r="LP98" s="0"/>
      <c r="LQ98" s="0"/>
      <c r="LR98" s="0"/>
      <c r="LS98" s="0"/>
      <c r="LT98" s="0"/>
      <c r="LU98" s="0"/>
      <c r="LV98" s="0"/>
      <c r="LW98" s="0"/>
      <c r="LX98" s="0"/>
      <c r="LY98" s="0"/>
      <c r="LZ98" s="0"/>
      <c r="MA98" s="0"/>
      <c r="MB98" s="0"/>
      <c r="MC98" s="0"/>
      <c r="MD98" s="0"/>
      <c r="ME98" s="0"/>
      <c r="MF98" s="0"/>
      <c r="MG98" s="0"/>
      <c r="MH98" s="0"/>
      <c r="MI98" s="0"/>
      <c r="MJ98" s="0"/>
      <c r="MK98" s="0"/>
      <c r="ML98" s="0"/>
      <c r="MM98" s="0"/>
      <c r="MN98" s="0"/>
      <c r="MO98" s="0"/>
      <c r="MP98" s="0"/>
      <c r="MQ98" s="0"/>
      <c r="MR98" s="0"/>
      <c r="MS98" s="0"/>
      <c r="MT98" s="0"/>
      <c r="MU98" s="0"/>
      <c r="MV98" s="0"/>
      <c r="MW98" s="0"/>
      <c r="MX98" s="0"/>
      <c r="MY98" s="0"/>
      <c r="MZ98" s="0"/>
      <c r="NA98" s="0"/>
      <c r="NB98" s="0"/>
      <c r="NC98" s="0"/>
      <c r="ND98" s="0"/>
      <c r="NE98" s="0"/>
      <c r="NF98" s="0"/>
      <c r="NG98" s="0"/>
      <c r="NH98" s="0"/>
      <c r="NI98" s="0"/>
      <c r="NJ98" s="0"/>
      <c r="NK98" s="0"/>
      <c r="NL98" s="0"/>
      <c r="NM98" s="0"/>
      <c r="NN98" s="0"/>
      <c r="NO98" s="0"/>
      <c r="NP98" s="0"/>
      <c r="NQ98" s="0"/>
      <c r="NR98" s="0"/>
      <c r="NS98" s="0"/>
      <c r="NT98" s="0"/>
      <c r="NU98" s="0"/>
      <c r="NV98" s="0"/>
      <c r="NW98" s="0"/>
      <c r="NX98" s="0"/>
      <c r="NY98" s="0"/>
      <c r="NZ98" s="0"/>
      <c r="OA98" s="0"/>
      <c r="OB98" s="0"/>
      <c r="OC98" s="0"/>
      <c r="OD98" s="0"/>
      <c r="OE98" s="0"/>
      <c r="OF98" s="0"/>
      <c r="OG98" s="0"/>
      <c r="OH98" s="0"/>
      <c r="OI98" s="0"/>
      <c r="OJ98" s="0"/>
      <c r="OK98" s="0"/>
      <c r="OL98" s="0"/>
      <c r="OM98" s="0"/>
      <c r="ON98" s="0"/>
      <c r="OO98" s="0"/>
      <c r="OP98" s="0"/>
      <c r="OQ98" s="0"/>
      <c r="OR98" s="0"/>
      <c r="OS98" s="0"/>
      <c r="OT98" s="0"/>
      <c r="OU98" s="0"/>
      <c r="OV98" s="0"/>
      <c r="OW98" s="0"/>
      <c r="OX98" s="0"/>
      <c r="OY98" s="0"/>
      <c r="OZ98" s="0"/>
      <c r="PA98" s="0"/>
      <c r="PB98" s="0"/>
      <c r="PC98" s="0"/>
      <c r="PD98" s="0"/>
      <c r="PE98" s="0"/>
      <c r="PF98" s="0"/>
      <c r="PG98" s="0"/>
      <c r="PH98" s="0"/>
      <c r="PI98" s="0"/>
      <c r="PJ98" s="0"/>
      <c r="PK98" s="0"/>
      <c r="PL98" s="0"/>
      <c r="PM98" s="0"/>
      <c r="PN98" s="0"/>
      <c r="PO98" s="0"/>
      <c r="PP98" s="0"/>
      <c r="PQ98" s="0"/>
      <c r="PR98" s="0"/>
      <c r="PS98" s="0"/>
      <c r="PT98" s="0"/>
      <c r="PU98" s="0"/>
      <c r="PV98" s="0"/>
      <c r="PW98" s="0"/>
      <c r="PX98" s="0"/>
      <c r="PY98" s="0"/>
      <c r="PZ98" s="0"/>
      <c r="QA98" s="0"/>
      <c r="QB98" s="0"/>
      <c r="QC98" s="0"/>
      <c r="QD98" s="0"/>
      <c r="QE98" s="0"/>
      <c r="QF98" s="0"/>
      <c r="QG98" s="0"/>
      <c r="QH98" s="0"/>
      <c r="QI98" s="0"/>
      <c r="QJ98" s="0"/>
      <c r="QK98" s="0"/>
      <c r="QL98" s="0"/>
      <c r="QM98" s="0"/>
      <c r="QN98" s="0"/>
      <c r="QO98" s="0"/>
      <c r="QP98" s="0"/>
      <c r="QQ98" s="0"/>
      <c r="QR98" s="0"/>
      <c r="QS98" s="0"/>
      <c r="QT98" s="0"/>
      <c r="QU98" s="0"/>
      <c r="QV98" s="0"/>
      <c r="QW98" s="0"/>
      <c r="QX98" s="0"/>
      <c r="QY98" s="0"/>
      <c r="QZ98" s="0"/>
      <c r="RA98" s="0"/>
      <c r="RB98" s="0"/>
      <c r="RC98" s="0"/>
      <c r="RD98" s="0"/>
      <c r="RE98" s="0"/>
      <c r="RF98" s="0"/>
      <c r="RG98" s="0"/>
      <c r="RH98" s="0"/>
      <c r="RI98" s="0"/>
      <c r="RJ98" s="0"/>
      <c r="RK98" s="0"/>
      <c r="RL98" s="0"/>
      <c r="RM98" s="0"/>
      <c r="RN98" s="0"/>
      <c r="RO98" s="0"/>
      <c r="RP98" s="0"/>
      <c r="RQ98" s="0"/>
      <c r="RR98" s="0"/>
      <c r="RS98" s="0"/>
      <c r="RT98" s="0"/>
      <c r="RU98" s="0"/>
      <c r="RV98" s="0"/>
      <c r="RW98" s="0"/>
      <c r="RX98" s="0"/>
      <c r="RY98" s="0"/>
      <c r="RZ98" s="0"/>
      <c r="SA98" s="0"/>
      <c r="SB98" s="0"/>
      <c r="SC98" s="0"/>
      <c r="SD98" s="0"/>
      <c r="SE98" s="0"/>
      <c r="SF98" s="0"/>
      <c r="SG98" s="0"/>
      <c r="SH98" s="0"/>
      <c r="SI98" s="0"/>
      <c r="SJ98" s="0"/>
      <c r="SK98" s="0"/>
      <c r="SL98" s="0"/>
      <c r="SM98" s="0"/>
      <c r="SN98" s="0"/>
      <c r="SO98" s="0"/>
      <c r="SP98" s="0"/>
      <c r="SQ98" s="0"/>
      <c r="SR98" s="0"/>
      <c r="SS98" s="0"/>
      <c r="ST98" s="0"/>
      <c r="SU98" s="0"/>
      <c r="SV98" s="0"/>
      <c r="SW98" s="0"/>
      <c r="SX98" s="0"/>
      <c r="SY98" s="0"/>
      <c r="SZ98" s="0"/>
      <c r="TA98" s="0"/>
      <c r="TB98" s="0"/>
      <c r="TC98" s="0"/>
      <c r="TD98" s="0"/>
      <c r="TE98" s="0"/>
      <c r="TF98" s="0"/>
      <c r="TG98" s="0"/>
      <c r="TH98" s="0"/>
      <c r="TI98" s="0"/>
      <c r="TJ98" s="0"/>
      <c r="TK98" s="0"/>
      <c r="TL98" s="0"/>
      <c r="TM98" s="0"/>
      <c r="TN98" s="0"/>
      <c r="TO98" s="0"/>
      <c r="TP98" s="0"/>
      <c r="TQ98" s="0"/>
      <c r="TR98" s="0"/>
      <c r="TS98" s="0"/>
      <c r="TT98" s="0"/>
      <c r="TU98" s="0"/>
      <c r="TV98" s="0"/>
      <c r="TW98" s="0"/>
      <c r="TX98" s="0"/>
      <c r="TY98" s="0"/>
      <c r="TZ98" s="0"/>
      <c r="UA98" s="0"/>
      <c r="UB98" s="0"/>
      <c r="UC98" s="0"/>
      <c r="UD98" s="0"/>
      <c r="UE98" s="0"/>
      <c r="UF98" s="0"/>
      <c r="UG98" s="0"/>
      <c r="UH98" s="0"/>
      <c r="UI98" s="0"/>
      <c r="UJ98" s="0"/>
      <c r="UK98" s="0"/>
      <c r="UL98" s="0"/>
      <c r="UM98" s="0"/>
      <c r="UN98" s="0"/>
      <c r="UO98" s="0"/>
      <c r="UP98" s="0"/>
      <c r="UQ98" s="0"/>
      <c r="UR98" s="0"/>
      <c r="US98" s="0"/>
      <c r="UT98" s="0"/>
      <c r="UU98" s="0"/>
      <c r="UV98" s="0"/>
      <c r="UW98" s="0"/>
      <c r="UX98" s="0"/>
      <c r="UY98" s="0"/>
      <c r="UZ98" s="0"/>
      <c r="VA98" s="0"/>
      <c r="VB98" s="0"/>
      <c r="VC98" s="0"/>
      <c r="VD98" s="0"/>
      <c r="VE98" s="0"/>
      <c r="VF98" s="0"/>
      <c r="VG98" s="0"/>
      <c r="VH98" s="0"/>
      <c r="VI98" s="0"/>
      <c r="VJ98" s="0"/>
      <c r="VK98" s="0"/>
      <c r="VL98" s="0"/>
      <c r="VM98" s="0"/>
      <c r="VN98" s="0"/>
      <c r="VO98" s="0"/>
      <c r="VP98" s="0"/>
      <c r="VQ98" s="0"/>
      <c r="VR98" s="0"/>
      <c r="VS98" s="0"/>
      <c r="VT98" s="0"/>
      <c r="VU98" s="0"/>
      <c r="VV98" s="0"/>
      <c r="VW98" s="0"/>
      <c r="VX98" s="0"/>
      <c r="VY98" s="0"/>
      <c r="VZ98" s="0"/>
      <c r="WA98" s="0"/>
      <c r="WB98" s="0"/>
      <c r="WC98" s="0"/>
      <c r="WD98" s="0"/>
      <c r="WE98" s="0"/>
      <c r="WF98" s="0"/>
      <c r="WG98" s="0"/>
      <c r="WH98" s="0"/>
      <c r="WI98" s="0"/>
      <c r="WJ98" s="0"/>
      <c r="WK98" s="0"/>
      <c r="WL98" s="0"/>
      <c r="WM98" s="0"/>
      <c r="WN98" s="0"/>
      <c r="WO98" s="0"/>
      <c r="WP98" s="0"/>
      <c r="WQ98" s="0"/>
      <c r="WR98" s="0"/>
      <c r="WS98" s="0"/>
      <c r="WT98" s="0"/>
      <c r="WU98" s="0"/>
      <c r="WV98" s="0"/>
      <c r="WW98" s="0"/>
      <c r="WX98" s="0"/>
      <c r="WY98" s="0"/>
      <c r="WZ98" s="0"/>
      <c r="XA98" s="0"/>
      <c r="XB98" s="0"/>
      <c r="XC98" s="0"/>
      <c r="XD98" s="0"/>
      <c r="XE98" s="0"/>
      <c r="XF98" s="0"/>
      <c r="XG98" s="0"/>
      <c r="XH98" s="0"/>
      <c r="XI98" s="0"/>
      <c r="XJ98" s="0"/>
      <c r="XK98" s="0"/>
      <c r="XL98" s="0"/>
      <c r="XM98" s="0"/>
      <c r="XN98" s="0"/>
      <c r="XO98" s="0"/>
      <c r="XP98" s="0"/>
      <c r="XQ98" s="0"/>
      <c r="XR98" s="0"/>
      <c r="XS98" s="0"/>
      <c r="XT98" s="0"/>
      <c r="XU98" s="0"/>
      <c r="XV98" s="0"/>
      <c r="XW98" s="0"/>
      <c r="XX98" s="0"/>
      <c r="XY98" s="0"/>
      <c r="XZ98" s="0"/>
      <c r="YA98" s="0"/>
      <c r="YB98" s="0"/>
      <c r="YC98" s="0"/>
      <c r="YD98" s="0"/>
      <c r="YE98" s="0"/>
      <c r="YF98" s="0"/>
      <c r="YG98" s="0"/>
      <c r="YH98" s="0"/>
      <c r="YI98" s="0"/>
      <c r="YJ98" s="0"/>
      <c r="YK98" s="0"/>
      <c r="YL98" s="0"/>
      <c r="YM98" s="0"/>
      <c r="YN98" s="0"/>
      <c r="YO98" s="0"/>
      <c r="YP98" s="0"/>
      <c r="YQ98" s="0"/>
      <c r="YR98" s="0"/>
      <c r="YS98" s="0"/>
      <c r="YT98" s="0"/>
      <c r="YU98" s="0"/>
      <c r="YV98" s="0"/>
      <c r="YW98" s="0"/>
      <c r="YX98" s="0"/>
      <c r="YY98" s="0"/>
      <c r="YZ98" s="0"/>
      <c r="ZA98" s="0"/>
      <c r="ZB98" s="0"/>
      <c r="ZC98" s="0"/>
      <c r="ZD98" s="0"/>
      <c r="ZE98" s="0"/>
      <c r="ZF98" s="0"/>
      <c r="ZG98" s="0"/>
      <c r="ZH98" s="0"/>
      <c r="ZI98" s="0"/>
      <c r="ZJ98" s="0"/>
      <c r="ZK98" s="0"/>
      <c r="ZL98" s="0"/>
      <c r="ZM98" s="0"/>
      <c r="ZN98" s="0"/>
      <c r="ZO98" s="0"/>
      <c r="ZP98" s="0"/>
      <c r="ZQ98" s="0"/>
      <c r="ZR98" s="0"/>
      <c r="ZS98" s="0"/>
      <c r="ZT98" s="0"/>
      <c r="ZU98" s="0"/>
      <c r="ZV98" s="0"/>
      <c r="ZW98" s="0"/>
      <c r="ZX98" s="0"/>
      <c r="ZY98" s="0"/>
      <c r="ZZ98" s="0"/>
      <c r="AAA98" s="0"/>
      <c r="AAB98" s="0"/>
      <c r="AAC98" s="0"/>
      <c r="AAD98" s="0"/>
      <c r="AAE98" s="0"/>
      <c r="AAF98" s="0"/>
      <c r="AAG98" s="0"/>
      <c r="AAH98" s="0"/>
      <c r="AAI98" s="0"/>
      <c r="AAJ98" s="0"/>
      <c r="AAK98" s="0"/>
      <c r="AAL98" s="0"/>
      <c r="AAM98" s="0"/>
      <c r="AAN98" s="0"/>
      <c r="AAO98" s="0"/>
      <c r="AAP98" s="0"/>
      <c r="AAQ98" s="0"/>
      <c r="AAR98" s="0"/>
      <c r="AAS98" s="0"/>
      <c r="AAT98" s="0"/>
      <c r="AAU98" s="0"/>
      <c r="AAV98" s="0"/>
      <c r="AAW98" s="0"/>
      <c r="AAX98" s="0"/>
      <c r="AAY98" s="0"/>
      <c r="AAZ98" s="0"/>
      <c r="ABA98" s="0"/>
      <c r="ABB98" s="0"/>
      <c r="ABC98" s="0"/>
      <c r="ABD98" s="0"/>
      <c r="ABE98" s="0"/>
      <c r="ABF98" s="0"/>
      <c r="ABG98" s="0"/>
      <c r="ABH98" s="0"/>
      <c r="ABI98" s="0"/>
      <c r="ABJ98" s="0"/>
      <c r="ABK98" s="0"/>
      <c r="ABL98" s="0"/>
      <c r="ABM98" s="0"/>
      <c r="ABN98" s="0"/>
      <c r="ABO98" s="0"/>
      <c r="ABP98" s="0"/>
      <c r="ABQ98" s="0"/>
      <c r="ABR98" s="0"/>
      <c r="ABS98" s="0"/>
      <c r="ABT98" s="0"/>
      <c r="ABU98" s="0"/>
      <c r="ABV98" s="0"/>
      <c r="ABW98" s="0"/>
      <c r="ABX98" s="0"/>
      <c r="ABY98" s="0"/>
      <c r="ABZ98" s="0"/>
      <c r="ACA98" s="0"/>
      <c r="ACB98" s="0"/>
      <c r="ACC98" s="0"/>
      <c r="ACD98" s="0"/>
      <c r="ACE98" s="0"/>
      <c r="ACF98" s="0"/>
      <c r="ACG98" s="0"/>
      <c r="ACH98" s="0"/>
      <c r="ACI98" s="0"/>
      <c r="ACJ98" s="0"/>
      <c r="ACK98" s="0"/>
      <c r="ACL98" s="0"/>
      <c r="ACM98" s="0"/>
      <c r="ACN98" s="0"/>
      <c r="ACO98" s="0"/>
      <c r="ACP98" s="0"/>
      <c r="ACQ98" s="0"/>
      <c r="ACR98" s="0"/>
      <c r="ACS98" s="0"/>
      <c r="ACT98" s="0"/>
      <c r="ACU98" s="0"/>
      <c r="ACV98" s="0"/>
      <c r="ACW98" s="0"/>
      <c r="ACX98" s="0"/>
      <c r="ACY98" s="0"/>
      <c r="ACZ98" s="0"/>
      <c r="ADA98" s="0"/>
      <c r="ADB98" s="0"/>
      <c r="ADC98" s="0"/>
      <c r="ADD98" s="0"/>
      <c r="ADE98" s="0"/>
      <c r="ADF98" s="0"/>
      <c r="ADG98" s="0"/>
      <c r="ADH98" s="0"/>
      <c r="ADI98" s="0"/>
      <c r="ADJ98" s="0"/>
      <c r="ADK98" s="0"/>
      <c r="ADL98" s="0"/>
      <c r="ADM98" s="0"/>
      <c r="ADN98" s="0"/>
      <c r="ADO98" s="0"/>
      <c r="ADP98" s="0"/>
      <c r="ADQ98" s="0"/>
      <c r="ADR98" s="0"/>
      <c r="ADS98" s="0"/>
      <c r="ADT98" s="0"/>
      <c r="ADU98" s="0"/>
      <c r="ADV98" s="0"/>
      <c r="ADW98" s="0"/>
      <c r="ADX98" s="0"/>
      <c r="ADY98" s="0"/>
      <c r="ADZ98" s="0"/>
      <c r="AEA98" s="0"/>
      <c r="AEB98" s="0"/>
      <c r="AEC98" s="0"/>
      <c r="AED98" s="0"/>
      <c r="AEE98" s="0"/>
      <c r="AEF98" s="0"/>
      <c r="AEG98" s="0"/>
      <c r="AEH98" s="0"/>
      <c r="AEI98" s="0"/>
      <c r="AEJ98" s="0"/>
      <c r="AEK98" s="0"/>
      <c r="AEL98" s="0"/>
      <c r="AEM98" s="0"/>
      <c r="AEN98" s="0"/>
      <c r="AEO98" s="0"/>
      <c r="AEP98" s="0"/>
      <c r="AEQ98" s="0"/>
      <c r="AER98" s="0"/>
      <c r="AES98" s="0"/>
      <c r="AET98" s="0"/>
      <c r="AEU98" s="0"/>
      <c r="AEV98" s="0"/>
      <c r="AEW98" s="0"/>
      <c r="AEX98" s="0"/>
      <c r="AEY98" s="0"/>
      <c r="AEZ98" s="0"/>
      <c r="AFA98" s="0"/>
      <c r="AFB98" s="0"/>
      <c r="AFC98" s="0"/>
      <c r="AFD98" s="0"/>
      <c r="AFE98" s="0"/>
      <c r="AFF98" s="0"/>
      <c r="AFG98" s="0"/>
      <c r="AFH98" s="0"/>
      <c r="AFI98" s="0"/>
      <c r="AFJ98" s="0"/>
      <c r="AFK98" s="0"/>
      <c r="AFL98" s="0"/>
      <c r="AFM98" s="0"/>
      <c r="AFN98" s="0"/>
      <c r="AFO98" s="0"/>
      <c r="AFP98" s="0"/>
      <c r="AFQ98" s="0"/>
      <c r="AFR98" s="0"/>
      <c r="AFS98" s="0"/>
      <c r="AFT98" s="0"/>
      <c r="AFU98" s="0"/>
      <c r="AFV98" s="0"/>
      <c r="AFW98" s="0"/>
      <c r="AFX98" s="0"/>
      <c r="AFY98" s="0"/>
      <c r="AFZ98" s="0"/>
      <c r="AGA98" s="0"/>
      <c r="AGB98" s="0"/>
      <c r="AGC98" s="0"/>
      <c r="AGD98" s="0"/>
      <c r="AGE98" s="0"/>
      <c r="AGF98" s="0"/>
      <c r="AGG98" s="0"/>
      <c r="AGH98" s="0"/>
      <c r="AGI98" s="0"/>
      <c r="AGJ98" s="0"/>
      <c r="AGK98" s="0"/>
      <c r="AGL98" s="0"/>
      <c r="AGM98" s="0"/>
      <c r="AGN98" s="0"/>
      <c r="AGO98" s="0"/>
      <c r="AGP98" s="0"/>
      <c r="AGQ98" s="0"/>
      <c r="AGR98" s="0"/>
      <c r="AGS98" s="0"/>
      <c r="AGT98" s="0"/>
      <c r="AGU98" s="0"/>
      <c r="AGV98" s="0"/>
      <c r="AGW98" s="0"/>
      <c r="AGX98" s="0"/>
      <c r="AGY98" s="0"/>
      <c r="AGZ98" s="0"/>
      <c r="AHA98" s="0"/>
      <c r="AHB98" s="0"/>
      <c r="AHC98" s="0"/>
      <c r="AHD98" s="0"/>
      <c r="AHE98" s="0"/>
      <c r="AHF98" s="0"/>
      <c r="AHG98" s="0"/>
      <c r="AHH98" s="0"/>
      <c r="AHI98" s="0"/>
      <c r="AHJ98" s="0"/>
      <c r="AHK98" s="0"/>
      <c r="AHL98" s="0"/>
      <c r="AHM98" s="0"/>
      <c r="AHN98" s="0"/>
      <c r="AHO98" s="0"/>
      <c r="AHP98" s="0"/>
      <c r="AHQ98" s="0"/>
      <c r="AHR98" s="0"/>
      <c r="AHS98" s="0"/>
      <c r="AHT98" s="0"/>
      <c r="AHU98" s="0"/>
      <c r="AHV98" s="0"/>
      <c r="AHW98" s="0"/>
      <c r="AHX98" s="0"/>
      <c r="AHY98" s="0"/>
      <c r="AHZ98" s="0"/>
      <c r="AIA98" s="0"/>
      <c r="AIB98" s="0"/>
      <c r="AIC98" s="0"/>
      <c r="AID98" s="0"/>
      <c r="AIE98" s="0"/>
      <c r="AIF98" s="0"/>
      <c r="AIG98" s="0"/>
      <c r="AIH98" s="0"/>
      <c r="AII98" s="0"/>
      <c r="AIJ98" s="0"/>
      <c r="AIK98" s="0"/>
      <c r="AIL98" s="0"/>
      <c r="AIM98" s="0"/>
      <c r="AIN98" s="0"/>
      <c r="AIO98" s="0"/>
      <c r="AIP98" s="0"/>
      <c r="AIQ98" s="0"/>
      <c r="AIR98" s="0"/>
      <c r="AIS98" s="0"/>
      <c r="AIT98" s="0"/>
      <c r="AIU98" s="0"/>
      <c r="AIV98" s="0"/>
      <c r="AIW98" s="0"/>
      <c r="AIX98" s="0"/>
      <c r="AIY98" s="0"/>
      <c r="AIZ98" s="0"/>
      <c r="AJA98" s="0"/>
      <c r="AJB98" s="0"/>
      <c r="AJC98" s="0"/>
      <c r="AJD98" s="0"/>
      <c r="AJE98" s="0"/>
      <c r="AJF98" s="0"/>
      <c r="AJG98" s="0"/>
      <c r="AJH98" s="0"/>
      <c r="AJI98" s="0"/>
      <c r="AJJ98" s="0"/>
      <c r="AJK98" s="0"/>
      <c r="AJL98" s="0"/>
      <c r="AJM98" s="0"/>
      <c r="AJN98" s="0"/>
      <c r="AJO98" s="0"/>
      <c r="AJP98" s="0"/>
      <c r="AJQ98" s="0"/>
      <c r="AJR98" s="0"/>
      <c r="AJS98" s="0"/>
      <c r="AJT98" s="0"/>
      <c r="AJU98" s="0"/>
      <c r="AJV98" s="0"/>
      <c r="AJW98" s="0"/>
      <c r="AJX98" s="0"/>
      <c r="AJY98" s="0"/>
      <c r="AJZ98" s="0"/>
      <c r="AKA98" s="0"/>
      <c r="AKB98" s="0"/>
      <c r="AKC98" s="0"/>
      <c r="AKD98" s="0"/>
      <c r="AKE98" s="0"/>
      <c r="AKF98" s="0"/>
      <c r="AKG98" s="0"/>
      <c r="AKH98" s="0"/>
      <c r="AKI98" s="0"/>
      <c r="AKJ98" s="0"/>
      <c r="AKK98" s="0"/>
      <c r="AKL98" s="0"/>
      <c r="AKM98" s="0"/>
      <c r="AKN98" s="0"/>
      <c r="AKO98" s="0"/>
      <c r="AKP98" s="0"/>
      <c r="AKQ98" s="0"/>
      <c r="AKR98" s="0"/>
      <c r="AKS98" s="0"/>
      <c r="AKT98" s="0"/>
      <c r="AKU98" s="0"/>
      <c r="AKV98" s="0"/>
      <c r="AKW98" s="0"/>
      <c r="AKX98" s="0"/>
      <c r="AKY98" s="0"/>
      <c r="AKZ98" s="0"/>
      <c r="ALA98" s="0"/>
      <c r="ALB98" s="0"/>
      <c r="ALC98" s="0"/>
      <c r="ALD98" s="0"/>
      <c r="ALE98" s="0"/>
      <c r="ALF98" s="0"/>
      <c r="ALG98" s="0"/>
      <c r="ALH98" s="0"/>
      <c r="ALI98" s="0"/>
      <c r="ALJ98" s="0"/>
      <c r="ALK98" s="0"/>
      <c r="ALL98" s="0"/>
      <c r="ALM98" s="0"/>
      <c r="ALN98" s="0"/>
      <c r="ALO98" s="0"/>
      <c r="ALP98" s="0"/>
      <c r="ALQ98" s="0"/>
      <c r="ALR98" s="0"/>
      <c r="ALS98" s="0"/>
      <c r="ALT98" s="0"/>
      <c r="ALU98" s="0"/>
      <c r="ALV98" s="0"/>
      <c r="ALW98" s="0"/>
      <c r="ALX98" s="0"/>
      <c r="ALY98" s="0"/>
      <c r="ALZ98" s="0"/>
      <c r="AMA98" s="0"/>
      <c r="AMB98" s="0"/>
      <c r="AMC98" s="0"/>
      <c r="AMD98" s="0"/>
      <c r="AME98" s="0"/>
      <c r="AMF98" s="0"/>
      <c r="AMG98" s="0"/>
      <c r="AMH98" s="0"/>
      <c r="AMI98" s="0"/>
      <c r="AMJ98" s="0"/>
    </row>
    <row r="99" s="3" customFormat="true" ht="12.8" hidden="false" customHeight="false" outlineLevel="0" collapsed="false">
      <c r="A99" s="3" t="s">
        <v>32</v>
      </c>
      <c r="F99" s="5" t="n">
        <f aca="false">AVERAGE(F87:F98)</f>
        <v>17.5014285714286</v>
      </c>
      <c r="G99" s="5" t="n">
        <f aca="false">AVERAGE(G87:G98)</f>
        <v>1600971.41666667</v>
      </c>
      <c r="H99" s="5" t="n">
        <f aca="false">AVERAGE(H87:H98)</f>
        <v>1538431.58333333</v>
      </c>
      <c r="I99" s="5" t="n">
        <f aca="false">AVERAGE(I87:I98)</f>
        <v>0.015</v>
      </c>
      <c r="J99" s="6"/>
      <c r="K99" s="5" t="n">
        <f aca="false">AVERAGE(K87:K98)</f>
        <v>57.8075</v>
      </c>
      <c r="N99" s="2"/>
      <c r="O99" s="2"/>
      <c r="P99" s="2"/>
    </row>
    <row r="100" customFormat="false" ht="13.8" hidden="false" customHeight="false" outlineLevel="0" collapsed="false">
      <c r="A100" s="3" t="s">
        <v>33</v>
      </c>
      <c r="B100" s="3"/>
      <c r="C100" s="3"/>
      <c r="D100" s="3"/>
      <c r="E100" s="3"/>
      <c r="F100" s="5" t="n">
        <f aca="false">STDEV(F87:F98)</f>
        <v>18.3897457192602</v>
      </c>
      <c r="G100" s="5" t="n">
        <f aca="false">STDEV(G87:G98)</f>
        <v>1098512.78602444</v>
      </c>
      <c r="H100" s="5" t="n">
        <f aca="false">STDEV(H87:H98)</f>
        <v>1066026.33834249</v>
      </c>
      <c r="I100" s="5" t="n">
        <f aca="false">STDEV(I87:I98)</f>
        <v>0.00522232967867094</v>
      </c>
      <c r="J100" s="6"/>
      <c r="K100" s="5" t="n">
        <f aca="false">STDEV(K87:K98)</f>
        <v>24.6048011297869</v>
      </c>
      <c r="L100" s="3"/>
      <c r="M100" s="3"/>
      <c r="N100" s="7"/>
      <c r="O100" s="7"/>
      <c r="P100" s="7"/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AB100" s="0"/>
      <c r="AC100" s="0"/>
      <c r="AD100" s="0"/>
      <c r="AE100" s="0"/>
      <c r="AF100" s="0"/>
      <c r="AG100" s="0"/>
      <c r="AH100" s="0"/>
      <c r="AI100" s="0"/>
      <c r="AJ100" s="0"/>
      <c r="AK100" s="0"/>
      <c r="AL100" s="0"/>
      <c r="AM100" s="0"/>
      <c r="AN100" s="0"/>
      <c r="AO100" s="0"/>
      <c r="AP100" s="0"/>
      <c r="AQ100" s="0"/>
      <c r="AR100" s="0"/>
      <c r="AS100" s="0"/>
      <c r="AT100" s="0"/>
      <c r="AU100" s="0"/>
      <c r="AV100" s="0"/>
      <c r="AW100" s="0"/>
      <c r="AX100" s="0"/>
      <c r="AY100" s="0"/>
      <c r="AZ100" s="0"/>
      <c r="BA100" s="0"/>
      <c r="BB100" s="0"/>
      <c r="BC100" s="0"/>
      <c r="BD100" s="0"/>
      <c r="BE100" s="0"/>
      <c r="BF100" s="0"/>
      <c r="BG100" s="0"/>
      <c r="BH100" s="0"/>
      <c r="BI100" s="0"/>
      <c r="BJ100" s="0"/>
      <c r="BK100" s="0"/>
      <c r="BL100" s="0"/>
      <c r="BM100" s="0"/>
      <c r="BN100" s="0"/>
      <c r="BO100" s="0"/>
      <c r="BP100" s="0"/>
      <c r="BQ100" s="0"/>
      <c r="BR100" s="0"/>
      <c r="BS100" s="0"/>
      <c r="BT100" s="0"/>
      <c r="BU100" s="0"/>
      <c r="BV100" s="0"/>
      <c r="BW100" s="0"/>
      <c r="BX100" s="0"/>
      <c r="BY100" s="0"/>
      <c r="BZ100" s="0"/>
      <c r="CA100" s="0"/>
      <c r="CB100" s="0"/>
      <c r="CC100" s="0"/>
      <c r="CD100" s="0"/>
      <c r="CE100" s="0"/>
      <c r="CF100" s="0"/>
      <c r="CG100" s="0"/>
      <c r="CH100" s="0"/>
      <c r="CI100" s="0"/>
      <c r="CJ100" s="0"/>
      <c r="CK100" s="0"/>
      <c r="CL100" s="0"/>
      <c r="CM100" s="0"/>
      <c r="CN100" s="0"/>
      <c r="CO100" s="0"/>
      <c r="CP100" s="0"/>
      <c r="CQ100" s="0"/>
      <c r="CR100" s="0"/>
      <c r="CS100" s="0"/>
      <c r="CT100" s="0"/>
      <c r="CU100" s="0"/>
      <c r="CV100" s="0"/>
      <c r="CW100" s="0"/>
      <c r="CX100" s="0"/>
      <c r="CY100" s="0"/>
      <c r="CZ100" s="0"/>
      <c r="DA100" s="0"/>
      <c r="DB100" s="0"/>
      <c r="DC100" s="0"/>
      <c r="DD100" s="0"/>
      <c r="DE100" s="0"/>
      <c r="DF100" s="0"/>
      <c r="DG100" s="0"/>
      <c r="DH100" s="0"/>
      <c r="DI100" s="0"/>
      <c r="DJ100" s="0"/>
      <c r="DK100" s="0"/>
      <c r="DL100" s="0"/>
      <c r="DM100" s="0"/>
      <c r="DN100" s="0"/>
      <c r="DO100" s="0"/>
      <c r="DP100" s="0"/>
      <c r="DQ100" s="0"/>
      <c r="DR100" s="0"/>
      <c r="DS100" s="0"/>
      <c r="DT100" s="0"/>
      <c r="DU100" s="0"/>
      <c r="DV100" s="0"/>
      <c r="DW100" s="0"/>
      <c r="DX100" s="0"/>
      <c r="DY100" s="0"/>
      <c r="DZ100" s="0"/>
      <c r="EA100" s="0"/>
      <c r="EB100" s="0"/>
      <c r="EC100" s="0"/>
      <c r="ED100" s="0"/>
      <c r="EE100" s="0"/>
      <c r="EF100" s="0"/>
      <c r="EG100" s="0"/>
      <c r="EH100" s="0"/>
      <c r="EI100" s="0"/>
      <c r="EJ100" s="0"/>
      <c r="EK100" s="0"/>
      <c r="EL100" s="0"/>
      <c r="EM100" s="0"/>
      <c r="EN100" s="0"/>
      <c r="EO100" s="0"/>
      <c r="EP100" s="0"/>
      <c r="EQ100" s="0"/>
      <c r="ER100" s="0"/>
      <c r="ES100" s="0"/>
      <c r="ET100" s="0"/>
      <c r="EU100" s="0"/>
      <c r="EV100" s="0"/>
      <c r="EW100" s="0"/>
      <c r="EX100" s="0"/>
      <c r="EY100" s="0"/>
      <c r="EZ100" s="0"/>
      <c r="FA100" s="0"/>
      <c r="FB100" s="0"/>
      <c r="FC100" s="0"/>
      <c r="FD100" s="0"/>
      <c r="FE100" s="0"/>
      <c r="FF100" s="0"/>
      <c r="FG100" s="0"/>
      <c r="FH100" s="0"/>
      <c r="FI100" s="0"/>
      <c r="FJ100" s="0"/>
      <c r="FK100" s="0"/>
      <c r="FL100" s="0"/>
      <c r="FM100" s="0"/>
      <c r="FN100" s="0"/>
      <c r="FO100" s="0"/>
      <c r="FP100" s="0"/>
      <c r="FQ100" s="0"/>
      <c r="FR100" s="0"/>
      <c r="FS100" s="0"/>
      <c r="FT100" s="0"/>
      <c r="FU100" s="0"/>
      <c r="FV100" s="0"/>
      <c r="FW100" s="0"/>
      <c r="FX100" s="0"/>
      <c r="FY100" s="0"/>
      <c r="FZ100" s="0"/>
      <c r="GA100" s="0"/>
      <c r="GB100" s="0"/>
      <c r="GC100" s="0"/>
      <c r="GD100" s="0"/>
      <c r="GE100" s="0"/>
      <c r="GF100" s="0"/>
      <c r="GG100" s="0"/>
      <c r="GH100" s="0"/>
      <c r="GI100" s="0"/>
      <c r="GJ100" s="0"/>
      <c r="GK100" s="0"/>
      <c r="GL100" s="0"/>
      <c r="GM100" s="0"/>
      <c r="GN100" s="0"/>
      <c r="GO100" s="0"/>
      <c r="GP100" s="0"/>
      <c r="GQ100" s="0"/>
      <c r="GR100" s="0"/>
      <c r="GS100" s="0"/>
      <c r="GT100" s="0"/>
      <c r="GU100" s="0"/>
      <c r="GV100" s="0"/>
      <c r="GW100" s="0"/>
      <c r="GX100" s="0"/>
      <c r="GY100" s="0"/>
      <c r="GZ100" s="0"/>
      <c r="HA100" s="0"/>
      <c r="HB100" s="0"/>
      <c r="HC100" s="0"/>
      <c r="HD100" s="0"/>
      <c r="HE100" s="0"/>
      <c r="HF100" s="0"/>
      <c r="HG100" s="0"/>
      <c r="HH100" s="0"/>
      <c r="HI100" s="0"/>
      <c r="HJ100" s="0"/>
      <c r="HK100" s="0"/>
      <c r="HL100" s="0"/>
      <c r="HM100" s="0"/>
      <c r="HN100" s="0"/>
      <c r="HO100" s="0"/>
      <c r="HP100" s="0"/>
      <c r="HQ100" s="0"/>
      <c r="HR100" s="0"/>
      <c r="HS100" s="0"/>
      <c r="HT100" s="0"/>
      <c r="HU100" s="0"/>
      <c r="HV100" s="0"/>
      <c r="HW100" s="0"/>
      <c r="HX100" s="0"/>
      <c r="HY100" s="0"/>
      <c r="HZ100" s="0"/>
      <c r="IA100" s="0"/>
      <c r="IB100" s="0"/>
      <c r="IC100" s="0"/>
      <c r="ID100" s="0"/>
      <c r="IE100" s="0"/>
      <c r="IF100" s="0"/>
      <c r="IG100" s="0"/>
      <c r="IH100" s="0"/>
      <c r="II100" s="0"/>
      <c r="IJ100" s="0"/>
      <c r="IK100" s="0"/>
      <c r="IL100" s="0"/>
      <c r="IM100" s="0"/>
      <c r="IN100" s="0"/>
      <c r="IO100" s="0"/>
      <c r="IP100" s="0"/>
      <c r="IQ100" s="0"/>
      <c r="IR100" s="0"/>
      <c r="IS100" s="0"/>
      <c r="IT100" s="0"/>
      <c r="IU100" s="0"/>
      <c r="IV100" s="0"/>
      <c r="IW100" s="0"/>
      <c r="IX100" s="0"/>
      <c r="IY100" s="0"/>
      <c r="IZ100" s="0"/>
      <c r="JA100" s="0"/>
      <c r="JB100" s="0"/>
      <c r="JC100" s="0"/>
      <c r="JD100" s="0"/>
      <c r="JE100" s="0"/>
      <c r="JF100" s="0"/>
      <c r="JG100" s="0"/>
      <c r="JH100" s="0"/>
      <c r="JI100" s="0"/>
      <c r="JJ100" s="0"/>
      <c r="JK100" s="0"/>
      <c r="JL100" s="0"/>
      <c r="JM100" s="0"/>
      <c r="JN100" s="0"/>
      <c r="JO100" s="0"/>
      <c r="JP100" s="0"/>
      <c r="JQ100" s="0"/>
      <c r="JR100" s="0"/>
      <c r="JS100" s="0"/>
      <c r="JT100" s="0"/>
      <c r="JU100" s="0"/>
      <c r="JV100" s="0"/>
      <c r="JW100" s="0"/>
      <c r="JX100" s="0"/>
      <c r="JY100" s="0"/>
      <c r="JZ100" s="0"/>
      <c r="KA100" s="0"/>
      <c r="KB100" s="0"/>
      <c r="KC100" s="0"/>
      <c r="KD100" s="0"/>
      <c r="KE100" s="0"/>
      <c r="KF100" s="0"/>
      <c r="KG100" s="0"/>
      <c r="KH100" s="0"/>
      <c r="KI100" s="0"/>
      <c r="KJ100" s="0"/>
      <c r="KK100" s="0"/>
      <c r="KL100" s="0"/>
      <c r="KM100" s="0"/>
      <c r="KN100" s="0"/>
      <c r="KO100" s="0"/>
      <c r="KP100" s="0"/>
      <c r="KQ100" s="0"/>
      <c r="KR100" s="0"/>
      <c r="KS100" s="0"/>
      <c r="KT100" s="0"/>
      <c r="KU100" s="0"/>
      <c r="KV100" s="0"/>
      <c r="KW100" s="0"/>
      <c r="KX100" s="0"/>
      <c r="KY100" s="0"/>
      <c r="KZ100" s="0"/>
      <c r="LA100" s="0"/>
      <c r="LB100" s="0"/>
      <c r="LC100" s="0"/>
      <c r="LD100" s="0"/>
      <c r="LE100" s="0"/>
      <c r="LF100" s="0"/>
      <c r="LG100" s="0"/>
      <c r="LH100" s="0"/>
      <c r="LI100" s="0"/>
      <c r="LJ100" s="0"/>
      <c r="LK100" s="0"/>
      <c r="LL100" s="0"/>
      <c r="LM100" s="0"/>
      <c r="LN100" s="0"/>
      <c r="LO100" s="0"/>
      <c r="LP100" s="0"/>
      <c r="LQ100" s="0"/>
      <c r="LR100" s="0"/>
      <c r="LS100" s="0"/>
      <c r="LT100" s="0"/>
      <c r="LU100" s="0"/>
      <c r="LV100" s="0"/>
      <c r="LW100" s="0"/>
      <c r="LX100" s="0"/>
      <c r="LY100" s="0"/>
      <c r="LZ100" s="0"/>
      <c r="MA100" s="0"/>
      <c r="MB100" s="0"/>
      <c r="MC100" s="0"/>
      <c r="MD100" s="0"/>
      <c r="ME100" s="0"/>
      <c r="MF100" s="0"/>
      <c r="MG100" s="0"/>
      <c r="MH100" s="0"/>
      <c r="MI100" s="0"/>
      <c r="MJ100" s="0"/>
      <c r="MK100" s="0"/>
      <c r="ML100" s="0"/>
      <c r="MM100" s="0"/>
      <c r="MN100" s="0"/>
      <c r="MO100" s="0"/>
      <c r="MP100" s="0"/>
      <c r="MQ100" s="0"/>
      <c r="MR100" s="0"/>
      <c r="MS100" s="0"/>
      <c r="MT100" s="0"/>
      <c r="MU100" s="0"/>
      <c r="MV100" s="0"/>
      <c r="MW100" s="0"/>
      <c r="MX100" s="0"/>
      <c r="MY100" s="0"/>
      <c r="MZ100" s="0"/>
      <c r="NA100" s="0"/>
      <c r="NB100" s="0"/>
      <c r="NC100" s="0"/>
      <c r="ND100" s="0"/>
      <c r="NE100" s="0"/>
      <c r="NF100" s="0"/>
      <c r="NG100" s="0"/>
      <c r="NH100" s="0"/>
      <c r="NI100" s="0"/>
      <c r="NJ100" s="0"/>
      <c r="NK100" s="0"/>
      <c r="NL100" s="0"/>
      <c r="NM100" s="0"/>
      <c r="NN100" s="0"/>
      <c r="NO100" s="0"/>
      <c r="NP100" s="0"/>
      <c r="NQ100" s="0"/>
      <c r="NR100" s="0"/>
      <c r="NS100" s="0"/>
      <c r="NT100" s="0"/>
      <c r="NU100" s="0"/>
      <c r="NV100" s="0"/>
      <c r="NW100" s="0"/>
      <c r="NX100" s="0"/>
      <c r="NY100" s="0"/>
      <c r="NZ100" s="0"/>
      <c r="OA100" s="0"/>
      <c r="OB100" s="0"/>
      <c r="OC100" s="0"/>
      <c r="OD100" s="0"/>
      <c r="OE100" s="0"/>
      <c r="OF100" s="0"/>
      <c r="OG100" s="0"/>
      <c r="OH100" s="0"/>
      <c r="OI100" s="0"/>
      <c r="OJ100" s="0"/>
      <c r="OK100" s="0"/>
      <c r="OL100" s="0"/>
      <c r="OM100" s="0"/>
      <c r="ON100" s="0"/>
      <c r="OO100" s="0"/>
      <c r="OP100" s="0"/>
      <c r="OQ100" s="0"/>
      <c r="OR100" s="0"/>
      <c r="OS100" s="0"/>
      <c r="OT100" s="0"/>
      <c r="OU100" s="0"/>
      <c r="OV100" s="0"/>
      <c r="OW100" s="0"/>
      <c r="OX100" s="0"/>
      <c r="OY100" s="0"/>
      <c r="OZ100" s="0"/>
      <c r="PA100" s="0"/>
      <c r="PB100" s="0"/>
      <c r="PC100" s="0"/>
      <c r="PD100" s="0"/>
      <c r="PE100" s="0"/>
      <c r="PF100" s="0"/>
      <c r="PG100" s="0"/>
      <c r="PH100" s="0"/>
      <c r="PI100" s="0"/>
      <c r="PJ100" s="0"/>
      <c r="PK100" s="0"/>
      <c r="PL100" s="0"/>
      <c r="PM100" s="0"/>
      <c r="PN100" s="0"/>
      <c r="PO100" s="0"/>
      <c r="PP100" s="0"/>
      <c r="PQ100" s="0"/>
      <c r="PR100" s="0"/>
      <c r="PS100" s="0"/>
      <c r="PT100" s="0"/>
      <c r="PU100" s="0"/>
      <c r="PV100" s="0"/>
      <c r="PW100" s="0"/>
      <c r="PX100" s="0"/>
      <c r="PY100" s="0"/>
      <c r="PZ100" s="0"/>
      <c r="QA100" s="0"/>
      <c r="QB100" s="0"/>
      <c r="QC100" s="0"/>
      <c r="QD100" s="0"/>
      <c r="QE100" s="0"/>
      <c r="QF100" s="0"/>
      <c r="QG100" s="0"/>
      <c r="QH100" s="0"/>
      <c r="QI100" s="0"/>
      <c r="QJ100" s="0"/>
      <c r="QK100" s="0"/>
      <c r="QL100" s="0"/>
      <c r="QM100" s="0"/>
      <c r="QN100" s="0"/>
      <c r="QO100" s="0"/>
      <c r="QP100" s="0"/>
      <c r="QQ100" s="0"/>
      <c r="QR100" s="0"/>
      <c r="QS100" s="0"/>
      <c r="QT100" s="0"/>
      <c r="QU100" s="0"/>
      <c r="QV100" s="0"/>
      <c r="QW100" s="0"/>
      <c r="QX100" s="0"/>
      <c r="QY100" s="0"/>
      <c r="QZ100" s="0"/>
      <c r="RA100" s="0"/>
      <c r="RB100" s="0"/>
      <c r="RC100" s="0"/>
      <c r="RD100" s="0"/>
      <c r="RE100" s="0"/>
      <c r="RF100" s="0"/>
      <c r="RG100" s="0"/>
      <c r="RH100" s="0"/>
      <c r="RI100" s="0"/>
      <c r="RJ100" s="0"/>
      <c r="RK100" s="0"/>
      <c r="RL100" s="0"/>
      <c r="RM100" s="0"/>
      <c r="RN100" s="0"/>
      <c r="RO100" s="0"/>
      <c r="RP100" s="0"/>
      <c r="RQ100" s="0"/>
      <c r="RR100" s="0"/>
      <c r="RS100" s="0"/>
      <c r="RT100" s="0"/>
      <c r="RU100" s="0"/>
      <c r="RV100" s="0"/>
      <c r="RW100" s="0"/>
      <c r="RX100" s="0"/>
      <c r="RY100" s="0"/>
      <c r="RZ100" s="0"/>
      <c r="SA100" s="0"/>
      <c r="SB100" s="0"/>
      <c r="SC100" s="0"/>
      <c r="SD100" s="0"/>
      <c r="SE100" s="0"/>
      <c r="SF100" s="0"/>
      <c r="SG100" s="0"/>
      <c r="SH100" s="0"/>
      <c r="SI100" s="0"/>
      <c r="SJ100" s="0"/>
      <c r="SK100" s="0"/>
      <c r="SL100" s="0"/>
      <c r="SM100" s="0"/>
      <c r="SN100" s="0"/>
      <c r="SO100" s="0"/>
      <c r="SP100" s="0"/>
      <c r="SQ100" s="0"/>
      <c r="SR100" s="0"/>
      <c r="SS100" s="0"/>
      <c r="ST100" s="0"/>
      <c r="SU100" s="0"/>
      <c r="SV100" s="0"/>
      <c r="SW100" s="0"/>
      <c r="SX100" s="0"/>
      <c r="SY100" s="0"/>
      <c r="SZ100" s="0"/>
      <c r="TA100" s="0"/>
      <c r="TB100" s="0"/>
      <c r="TC100" s="0"/>
      <c r="TD100" s="0"/>
      <c r="TE100" s="0"/>
      <c r="TF100" s="0"/>
      <c r="TG100" s="0"/>
      <c r="TH100" s="0"/>
      <c r="TI100" s="0"/>
      <c r="TJ100" s="0"/>
      <c r="TK100" s="0"/>
      <c r="TL100" s="0"/>
      <c r="TM100" s="0"/>
      <c r="TN100" s="0"/>
      <c r="TO100" s="0"/>
      <c r="TP100" s="0"/>
      <c r="TQ100" s="0"/>
      <c r="TR100" s="0"/>
      <c r="TS100" s="0"/>
      <c r="TT100" s="0"/>
      <c r="TU100" s="0"/>
      <c r="TV100" s="0"/>
      <c r="TW100" s="0"/>
      <c r="TX100" s="0"/>
      <c r="TY100" s="0"/>
      <c r="TZ100" s="0"/>
      <c r="UA100" s="0"/>
      <c r="UB100" s="0"/>
      <c r="UC100" s="0"/>
      <c r="UD100" s="0"/>
      <c r="UE100" s="0"/>
      <c r="UF100" s="0"/>
      <c r="UG100" s="0"/>
      <c r="UH100" s="0"/>
      <c r="UI100" s="0"/>
      <c r="UJ100" s="0"/>
      <c r="UK100" s="0"/>
      <c r="UL100" s="0"/>
      <c r="UM100" s="0"/>
      <c r="UN100" s="0"/>
      <c r="UO100" s="0"/>
      <c r="UP100" s="0"/>
      <c r="UQ100" s="0"/>
      <c r="UR100" s="0"/>
      <c r="US100" s="0"/>
      <c r="UT100" s="0"/>
      <c r="UU100" s="0"/>
      <c r="UV100" s="0"/>
      <c r="UW100" s="0"/>
      <c r="UX100" s="0"/>
      <c r="UY100" s="0"/>
      <c r="UZ100" s="0"/>
      <c r="VA100" s="0"/>
      <c r="VB100" s="0"/>
      <c r="VC100" s="0"/>
      <c r="VD100" s="0"/>
      <c r="VE100" s="0"/>
      <c r="VF100" s="0"/>
      <c r="VG100" s="0"/>
      <c r="VH100" s="0"/>
      <c r="VI100" s="0"/>
      <c r="VJ100" s="0"/>
      <c r="VK100" s="0"/>
      <c r="VL100" s="0"/>
      <c r="VM100" s="0"/>
      <c r="VN100" s="0"/>
      <c r="VO100" s="0"/>
      <c r="VP100" s="0"/>
      <c r="VQ100" s="0"/>
      <c r="VR100" s="0"/>
      <c r="VS100" s="0"/>
      <c r="VT100" s="0"/>
      <c r="VU100" s="0"/>
      <c r="VV100" s="0"/>
      <c r="VW100" s="0"/>
      <c r="VX100" s="0"/>
      <c r="VY100" s="0"/>
      <c r="VZ100" s="0"/>
      <c r="WA100" s="0"/>
      <c r="WB100" s="0"/>
      <c r="WC100" s="0"/>
      <c r="WD100" s="0"/>
      <c r="WE100" s="0"/>
      <c r="WF100" s="0"/>
      <c r="WG100" s="0"/>
      <c r="WH100" s="0"/>
      <c r="WI100" s="0"/>
      <c r="WJ100" s="0"/>
      <c r="WK100" s="0"/>
      <c r="WL100" s="0"/>
      <c r="WM100" s="0"/>
      <c r="WN100" s="0"/>
      <c r="WO100" s="0"/>
      <c r="WP100" s="0"/>
      <c r="WQ100" s="0"/>
      <c r="WR100" s="0"/>
      <c r="WS100" s="0"/>
      <c r="WT100" s="0"/>
      <c r="WU100" s="0"/>
      <c r="WV100" s="0"/>
      <c r="WW100" s="0"/>
      <c r="WX100" s="0"/>
      <c r="WY100" s="0"/>
      <c r="WZ100" s="0"/>
      <c r="XA100" s="0"/>
      <c r="XB100" s="0"/>
      <c r="XC100" s="0"/>
      <c r="XD100" s="0"/>
      <c r="XE100" s="0"/>
      <c r="XF100" s="0"/>
      <c r="XG100" s="0"/>
      <c r="XH100" s="0"/>
      <c r="XI100" s="0"/>
      <c r="XJ100" s="0"/>
      <c r="XK100" s="0"/>
      <c r="XL100" s="0"/>
      <c r="XM100" s="0"/>
      <c r="XN100" s="0"/>
      <c r="XO100" s="0"/>
      <c r="XP100" s="0"/>
      <c r="XQ100" s="0"/>
      <c r="XR100" s="0"/>
      <c r="XS100" s="0"/>
      <c r="XT100" s="0"/>
      <c r="XU100" s="0"/>
      <c r="XV100" s="0"/>
      <c r="XW100" s="0"/>
      <c r="XX100" s="0"/>
      <c r="XY100" s="0"/>
      <c r="XZ100" s="0"/>
      <c r="YA100" s="0"/>
      <c r="YB100" s="0"/>
      <c r="YC100" s="0"/>
      <c r="YD100" s="0"/>
      <c r="YE100" s="0"/>
      <c r="YF100" s="0"/>
      <c r="YG100" s="0"/>
      <c r="YH100" s="0"/>
      <c r="YI100" s="0"/>
      <c r="YJ100" s="0"/>
      <c r="YK100" s="0"/>
      <c r="YL100" s="0"/>
      <c r="YM100" s="0"/>
      <c r="YN100" s="0"/>
      <c r="YO100" s="0"/>
      <c r="YP100" s="0"/>
      <c r="YQ100" s="0"/>
      <c r="YR100" s="0"/>
      <c r="YS100" s="0"/>
      <c r="YT100" s="0"/>
      <c r="YU100" s="0"/>
      <c r="YV100" s="0"/>
      <c r="YW100" s="0"/>
      <c r="YX100" s="0"/>
      <c r="YY100" s="0"/>
      <c r="YZ100" s="0"/>
      <c r="ZA100" s="0"/>
      <c r="ZB100" s="0"/>
      <c r="ZC100" s="0"/>
      <c r="ZD100" s="0"/>
      <c r="ZE100" s="0"/>
      <c r="ZF100" s="0"/>
      <c r="ZG100" s="0"/>
      <c r="ZH100" s="0"/>
      <c r="ZI100" s="0"/>
      <c r="ZJ100" s="0"/>
      <c r="ZK100" s="0"/>
      <c r="ZL100" s="0"/>
      <c r="ZM100" s="0"/>
      <c r="ZN100" s="0"/>
      <c r="ZO100" s="0"/>
      <c r="ZP100" s="0"/>
      <c r="ZQ100" s="0"/>
      <c r="ZR100" s="0"/>
      <c r="ZS100" s="0"/>
      <c r="ZT100" s="0"/>
      <c r="ZU100" s="0"/>
      <c r="ZV100" s="0"/>
      <c r="ZW100" s="0"/>
      <c r="ZX100" s="0"/>
      <c r="ZY100" s="0"/>
      <c r="ZZ100" s="0"/>
      <c r="AAA100" s="0"/>
      <c r="AAB100" s="0"/>
      <c r="AAC100" s="0"/>
      <c r="AAD100" s="0"/>
      <c r="AAE100" s="0"/>
      <c r="AAF100" s="0"/>
      <c r="AAG100" s="0"/>
      <c r="AAH100" s="0"/>
      <c r="AAI100" s="0"/>
      <c r="AAJ100" s="0"/>
      <c r="AAK100" s="0"/>
      <c r="AAL100" s="0"/>
      <c r="AAM100" s="0"/>
      <c r="AAN100" s="0"/>
      <c r="AAO100" s="0"/>
      <c r="AAP100" s="0"/>
      <c r="AAQ100" s="0"/>
      <c r="AAR100" s="0"/>
      <c r="AAS100" s="0"/>
      <c r="AAT100" s="0"/>
      <c r="AAU100" s="0"/>
      <c r="AAV100" s="0"/>
      <c r="AAW100" s="0"/>
      <c r="AAX100" s="0"/>
      <c r="AAY100" s="0"/>
      <c r="AAZ100" s="0"/>
      <c r="ABA100" s="0"/>
      <c r="ABB100" s="0"/>
      <c r="ABC100" s="0"/>
      <c r="ABD100" s="0"/>
      <c r="ABE100" s="0"/>
      <c r="ABF100" s="0"/>
      <c r="ABG100" s="0"/>
      <c r="ABH100" s="0"/>
      <c r="ABI100" s="0"/>
      <c r="ABJ100" s="0"/>
      <c r="ABK100" s="0"/>
      <c r="ABL100" s="0"/>
      <c r="ABM100" s="0"/>
      <c r="ABN100" s="0"/>
      <c r="ABO100" s="0"/>
      <c r="ABP100" s="0"/>
      <c r="ABQ100" s="0"/>
      <c r="ABR100" s="0"/>
      <c r="ABS100" s="0"/>
      <c r="ABT100" s="0"/>
      <c r="ABU100" s="0"/>
      <c r="ABV100" s="0"/>
      <c r="ABW100" s="0"/>
      <c r="ABX100" s="0"/>
      <c r="ABY100" s="0"/>
      <c r="ABZ100" s="0"/>
      <c r="ACA100" s="0"/>
      <c r="ACB100" s="0"/>
      <c r="ACC100" s="0"/>
      <c r="ACD100" s="0"/>
      <c r="ACE100" s="0"/>
      <c r="ACF100" s="0"/>
      <c r="ACG100" s="0"/>
      <c r="ACH100" s="0"/>
      <c r="ACI100" s="0"/>
      <c r="ACJ100" s="0"/>
      <c r="ACK100" s="0"/>
      <c r="ACL100" s="0"/>
      <c r="ACM100" s="0"/>
      <c r="ACN100" s="0"/>
      <c r="ACO100" s="0"/>
      <c r="ACP100" s="0"/>
      <c r="ACQ100" s="0"/>
      <c r="ACR100" s="0"/>
      <c r="ACS100" s="0"/>
      <c r="ACT100" s="0"/>
      <c r="ACU100" s="0"/>
      <c r="ACV100" s="0"/>
      <c r="ACW100" s="0"/>
      <c r="ACX100" s="0"/>
      <c r="ACY100" s="0"/>
      <c r="ACZ100" s="0"/>
      <c r="ADA100" s="0"/>
      <c r="ADB100" s="0"/>
      <c r="ADC100" s="0"/>
      <c r="ADD100" s="0"/>
      <c r="ADE100" s="0"/>
      <c r="ADF100" s="0"/>
      <c r="ADG100" s="0"/>
      <c r="ADH100" s="0"/>
      <c r="ADI100" s="0"/>
      <c r="ADJ100" s="0"/>
      <c r="ADK100" s="0"/>
      <c r="ADL100" s="0"/>
      <c r="ADM100" s="0"/>
      <c r="ADN100" s="0"/>
      <c r="ADO100" s="0"/>
      <c r="ADP100" s="0"/>
      <c r="ADQ100" s="0"/>
      <c r="ADR100" s="0"/>
      <c r="ADS100" s="0"/>
      <c r="ADT100" s="0"/>
      <c r="ADU100" s="0"/>
      <c r="ADV100" s="0"/>
      <c r="ADW100" s="0"/>
      <c r="ADX100" s="0"/>
      <c r="ADY100" s="0"/>
      <c r="ADZ100" s="0"/>
      <c r="AEA100" s="0"/>
      <c r="AEB100" s="0"/>
      <c r="AEC100" s="0"/>
      <c r="AED100" s="0"/>
      <c r="AEE100" s="0"/>
      <c r="AEF100" s="0"/>
      <c r="AEG100" s="0"/>
      <c r="AEH100" s="0"/>
      <c r="AEI100" s="0"/>
      <c r="AEJ100" s="0"/>
      <c r="AEK100" s="0"/>
      <c r="AEL100" s="0"/>
      <c r="AEM100" s="0"/>
      <c r="AEN100" s="0"/>
      <c r="AEO100" s="0"/>
      <c r="AEP100" s="0"/>
      <c r="AEQ100" s="0"/>
      <c r="AER100" s="0"/>
      <c r="AES100" s="0"/>
      <c r="AET100" s="0"/>
      <c r="AEU100" s="0"/>
      <c r="AEV100" s="0"/>
      <c r="AEW100" s="0"/>
      <c r="AEX100" s="0"/>
      <c r="AEY100" s="0"/>
      <c r="AEZ100" s="0"/>
      <c r="AFA100" s="0"/>
      <c r="AFB100" s="0"/>
      <c r="AFC100" s="0"/>
      <c r="AFD100" s="0"/>
      <c r="AFE100" s="0"/>
      <c r="AFF100" s="0"/>
      <c r="AFG100" s="0"/>
      <c r="AFH100" s="0"/>
      <c r="AFI100" s="0"/>
      <c r="AFJ100" s="0"/>
      <c r="AFK100" s="0"/>
      <c r="AFL100" s="0"/>
      <c r="AFM100" s="0"/>
      <c r="AFN100" s="0"/>
      <c r="AFO100" s="0"/>
      <c r="AFP100" s="0"/>
      <c r="AFQ100" s="0"/>
      <c r="AFR100" s="0"/>
      <c r="AFS100" s="0"/>
      <c r="AFT100" s="0"/>
      <c r="AFU100" s="0"/>
      <c r="AFV100" s="0"/>
      <c r="AFW100" s="0"/>
      <c r="AFX100" s="0"/>
      <c r="AFY100" s="0"/>
      <c r="AFZ100" s="0"/>
      <c r="AGA100" s="0"/>
      <c r="AGB100" s="0"/>
      <c r="AGC100" s="0"/>
      <c r="AGD100" s="0"/>
      <c r="AGE100" s="0"/>
      <c r="AGF100" s="0"/>
      <c r="AGG100" s="0"/>
      <c r="AGH100" s="0"/>
      <c r="AGI100" s="0"/>
      <c r="AGJ100" s="0"/>
      <c r="AGK100" s="0"/>
      <c r="AGL100" s="0"/>
      <c r="AGM100" s="0"/>
      <c r="AGN100" s="0"/>
      <c r="AGO100" s="0"/>
      <c r="AGP100" s="0"/>
      <c r="AGQ100" s="0"/>
      <c r="AGR100" s="0"/>
      <c r="AGS100" s="0"/>
      <c r="AGT100" s="0"/>
      <c r="AGU100" s="0"/>
      <c r="AGV100" s="0"/>
      <c r="AGW100" s="0"/>
      <c r="AGX100" s="0"/>
      <c r="AGY100" s="0"/>
      <c r="AGZ100" s="0"/>
      <c r="AHA100" s="0"/>
      <c r="AHB100" s="0"/>
      <c r="AHC100" s="0"/>
      <c r="AHD100" s="0"/>
      <c r="AHE100" s="0"/>
      <c r="AHF100" s="0"/>
      <c r="AHG100" s="0"/>
      <c r="AHH100" s="0"/>
      <c r="AHI100" s="0"/>
      <c r="AHJ100" s="0"/>
      <c r="AHK100" s="0"/>
      <c r="AHL100" s="0"/>
      <c r="AHM100" s="0"/>
      <c r="AHN100" s="0"/>
      <c r="AHO100" s="0"/>
      <c r="AHP100" s="0"/>
      <c r="AHQ100" s="0"/>
      <c r="AHR100" s="0"/>
      <c r="AHS100" s="0"/>
      <c r="AHT100" s="0"/>
      <c r="AHU100" s="0"/>
      <c r="AHV100" s="0"/>
      <c r="AHW100" s="0"/>
      <c r="AHX100" s="0"/>
      <c r="AHY100" s="0"/>
      <c r="AHZ100" s="0"/>
      <c r="AIA100" s="0"/>
      <c r="AIB100" s="0"/>
      <c r="AIC100" s="0"/>
      <c r="AID100" s="0"/>
      <c r="AIE100" s="0"/>
      <c r="AIF100" s="0"/>
      <c r="AIG100" s="0"/>
      <c r="AIH100" s="0"/>
      <c r="AII100" s="0"/>
      <c r="AIJ100" s="0"/>
      <c r="AIK100" s="0"/>
      <c r="AIL100" s="0"/>
      <c r="AIM100" s="0"/>
      <c r="AIN100" s="0"/>
      <c r="AIO100" s="0"/>
      <c r="AIP100" s="0"/>
      <c r="AIQ100" s="0"/>
      <c r="AIR100" s="0"/>
      <c r="AIS100" s="0"/>
      <c r="AIT100" s="0"/>
      <c r="AIU100" s="0"/>
      <c r="AIV100" s="0"/>
      <c r="AIW100" s="0"/>
      <c r="AIX100" s="0"/>
      <c r="AIY100" s="0"/>
      <c r="AIZ100" s="0"/>
      <c r="AJA100" s="0"/>
      <c r="AJB100" s="0"/>
      <c r="AJC100" s="0"/>
      <c r="AJD100" s="0"/>
      <c r="AJE100" s="0"/>
      <c r="AJF100" s="0"/>
      <c r="AJG100" s="0"/>
      <c r="AJH100" s="0"/>
      <c r="AJI100" s="0"/>
      <c r="AJJ100" s="0"/>
      <c r="AJK100" s="0"/>
      <c r="AJL100" s="0"/>
      <c r="AJM100" s="0"/>
      <c r="AJN100" s="0"/>
      <c r="AJO100" s="0"/>
      <c r="AJP100" s="0"/>
      <c r="AJQ100" s="0"/>
      <c r="AJR100" s="0"/>
      <c r="AJS100" s="0"/>
      <c r="AJT100" s="0"/>
      <c r="AJU100" s="0"/>
      <c r="AJV100" s="0"/>
      <c r="AJW100" s="0"/>
      <c r="AJX100" s="0"/>
      <c r="AJY100" s="0"/>
      <c r="AJZ100" s="0"/>
      <c r="AKA100" s="0"/>
      <c r="AKB100" s="0"/>
      <c r="AKC100" s="0"/>
      <c r="AKD100" s="0"/>
      <c r="AKE100" s="0"/>
      <c r="AKF100" s="0"/>
      <c r="AKG100" s="0"/>
      <c r="AKH100" s="0"/>
      <c r="AKI100" s="0"/>
      <c r="AKJ100" s="0"/>
      <c r="AKK100" s="0"/>
      <c r="AKL100" s="0"/>
      <c r="AKM100" s="0"/>
      <c r="AKN100" s="0"/>
      <c r="AKO100" s="0"/>
      <c r="AKP100" s="0"/>
      <c r="AKQ100" s="0"/>
      <c r="AKR100" s="0"/>
      <c r="AKS100" s="0"/>
      <c r="AKT100" s="0"/>
      <c r="AKU100" s="0"/>
      <c r="AKV100" s="0"/>
      <c r="AKW100" s="0"/>
      <c r="AKX100" s="0"/>
      <c r="AKY100" s="0"/>
      <c r="AKZ100" s="0"/>
      <c r="ALA100" s="0"/>
      <c r="ALB100" s="0"/>
      <c r="ALC100" s="0"/>
      <c r="ALD100" s="0"/>
      <c r="ALE100" s="0"/>
      <c r="ALF100" s="0"/>
      <c r="ALG100" s="0"/>
      <c r="ALH100" s="0"/>
      <c r="ALI100" s="0"/>
      <c r="ALJ100" s="0"/>
      <c r="ALK100" s="0"/>
      <c r="ALL100" s="0"/>
      <c r="ALM100" s="0"/>
      <c r="ALN100" s="0"/>
      <c r="ALO100" s="0"/>
      <c r="ALP100" s="0"/>
      <c r="ALQ100" s="0"/>
      <c r="ALR100" s="0"/>
      <c r="ALS100" s="0"/>
      <c r="ALT100" s="0"/>
      <c r="ALU100" s="0"/>
      <c r="ALV100" s="0"/>
      <c r="ALW100" s="0"/>
      <c r="ALX100" s="0"/>
      <c r="ALY100" s="0"/>
      <c r="ALZ100" s="0"/>
      <c r="AMA100" s="0"/>
      <c r="AMB100" s="0"/>
      <c r="AMC100" s="0"/>
      <c r="AMD100" s="0"/>
      <c r="AME100" s="0"/>
      <c r="AMF100" s="0"/>
      <c r="AMG100" s="0"/>
      <c r="AMH100" s="0"/>
      <c r="AMI100" s="0"/>
      <c r="AMJ100" s="0"/>
    </row>
    <row r="101" s="1" customFormat="true" ht="12.8" hidden="false" customHeight="false" outlineLevel="0" collapsed="false">
      <c r="A101" s="3" t="s">
        <v>34</v>
      </c>
      <c r="F101" s="3" t="n">
        <f aca="false">MEDIAN(F87:F98)</f>
        <v>7.93</v>
      </c>
      <c r="G101" s="3" t="n">
        <f aca="false">MEDIAN(G87:G98)</f>
        <v>1071481.5</v>
      </c>
      <c r="H101" s="3" t="n">
        <f aca="false">MEDIAN(H87:H98)</f>
        <v>1008722.5</v>
      </c>
      <c r="I101" s="3" t="n">
        <f aca="false">MEDIAN(I87:I98)</f>
        <v>0.015</v>
      </c>
      <c r="J101" s="6"/>
      <c r="K101" s="3" t="n">
        <f aca="false">MEDIAN(K87:K98)</f>
        <v>54.335</v>
      </c>
      <c r="N101" s="7"/>
      <c r="O101" s="7"/>
      <c r="P101" s="7"/>
    </row>
    <row r="102" customFormat="false" ht="13.8" hidden="false" customHeight="false" outlineLevel="0" collapsed="false">
      <c r="A102" s="3" t="s">
        <v>35</v>
      </c>
      <c r="B102" s="0"/>
      <c r="C102" s="0"/>
      <c r="D102" s="0"/>
      <c r="E102" s="0"/>
      <c r="F102" s="3" t="n">
        <f aca="false">_xlfn.QUARTILE.INC(F87:F98,3)-_xlfn.QUARTILE.INC(F87:F98,1)</f>
        <v>18.65</v>
      </c>
      <c r="G102" s="3" t="n">
        <f aca="false">_xlfn.QUARTILE.INC(G87:G98,3)-_xlfn.QUARTILE.INC(G87:G98,1)</f>
        <v>1399821.5</v>
      </c>
      <c r="H102" s="3" t="n">
        <f aca="false">_xlfn.QUARTILE.INC(H87:H98,3)-_xlfn.QUARTILE.INC(H87:H98,1)</f>
        <v>1404825</v>
      </c>
      <c r="I102" s="3" t="n">
        <f aca="false">_xlfn.QUARTILE.INC(I87:I98,3)-_xlfn.QUARTILE.INC(I87:I98,1)</f>
        <v>0.01</v>
      </c>
      <c r="J102" s="6"/>
      <c r="K102" s="3" t="n">
        <f aca="false">_xlfn.QUARTILE.INC(K87:K98,3)-_xlfn.QUARTILE.INC(K87:K98,1)</f>
        <v>40.9425</v>
      </c>
      <c r="L102" s="0"/>
      <c r="M102" s="0"/>
      <c r="N102" s="0"/>
      <c r="O102" s="0"/>
      <c r="P102" s="0"/>
      <c r="Q102" s="0"/>
      <c r="R102" s="0"/>
      <c r="S102" s="0"/>
      <c r="T102" s="0"/>
      <c r="U102" s="0"/>
      <c r="V102" s="0"/>
      <c r="W102" s="0"/>
      <c r="X102" s="0"/>
      <c r="Y102" s="0"/>
      <c r="Z102" s="0"/>
      <c r="AA102" s="0"/>
      <c r="AB102" s="0"/>
      <c r="AC102" s="0"/>
      <c r="AD102" s="0"/>
      <c r="AE102" s="0"/>
      <c r="AF102" s="0"/>
      <c r="AG102" s="0"/>
      <c r="AH102" s="0"/>
      <c r="AI102" s="0"/>
      <c r="AJ102" s="0"/>
      <c r="AK102" s="0"/>
      <c r="AL102" s="0"/>
      <c r="AM102" s="0"/>
      <c r="AN102" s="0"/>
      <c r="AO102" s="0"/>
      <c r="AP102" s="0"/>
      <c r="AQ102" s="0"/>
      <c r="AR102" s="0"/>
      <c r="AS102" s="0"/>
      <c r="AT102" s="0"/>
      <c r="AU102" s="0"/>
      <c r="AV102" s="0"/>
      <c r="AW102" s="0"/>
      <c r="AX102" s="0"/>
      <c r="AY102" s="0"/>
      <c r="AZ102" s="0"/>
      <c r="BA102" s="0"/>
      <c r="BB102" s="0"/>
      <c r="BC102" s="0"/>
      <c r="BD102" s="0"/>
      <c r="BE102" s="0"/>
      <c r="BF102" s="0"/>
      <c r="BG102" s="0"/>
      <c r="BH102" s="0"/>
      <c r="BI102" s="0"/>
      <c r="BJ102" s="0"/>
      <c r="BK102" s="0"/>
      <c r="BL102" s="0"/>
      <c r="BM102" s="0"/>
      <c r="BN102" s="0"/>
      <c r="BO102" s="0"/>
      <c r="BP102" s="0"/>
      <c r="BQ102" s="0"/>
      <c r="BR102" s="0"/>
      <c r="BS102" s="0"/>
      <c r="BT102" s="0"/>
      <c r="BU102" s="0"/>
      <c r="BV102" s="0"/>
      <c r="BW102" s="0"/>
      <c r="BX102" s="0"/>
      <c r="BY102" s="0"/>
      <c r="BZ102" s="0"/>
      <c r="CA102" s="0"/>
      <c r="CB102" s="0"/>
      <c r="CC102" s="0"/>
      <c r="CD102" s="0"/>
      <c r="CE102" s="0"/>
      <c r="CF102" s="0"/>
      <c r="CG102" s="0"/>
      <c r="CH102" s="0"/>
      <c r="CI102" s="0"/>
      <c r="CJ102" s="0"/>
      <c r="CK102" s="0"/>
      <c r="CL102" s="0"/>
      <c r="CM102" s="0"/>
      <c r="CN102" s="0"/>
      <c r="CO102" s="0"/>
      <c r="CP102" s="0"/>
      <c r="CQ102" s="0"/>
      <c r="CR102" s="0"/>
      <c r="CS102" s="0"/>
      <c r="CT102" s="0"/>
      <c r="CU102" s="0"/>
      <c r="CV102" s="0"/>
      <c r="CW102" s="0"/>
      <c r="CX102" s="0"/>
      <c r="CY102" s="0"/>
      <c r="CZ102" s="0"/>
      <c r="DA102" s="0"/>
      <c r="DB102" s="0"/>
      <c r="DC102" s="0"/>
      <c r="DD102" s="0"/>
      <c r="DE102" s="0"/>
      <c r="DF102" s="0"/>
      <c r="DG102" s="0"/>
      <c r="DH102" s="0"/>
      <c r="DI102" s="0"/>
      <c r="DJ102" s="0"/>
      <c r="DK102" s="0"/>
      <c r="DL102" s="0"/>
      <c r="DM102" s="0"/>
      <c r="DN102" s="0"/>
      <c r="DO102" s="0"/>
      <c r="DP102" s="0"/>
      <c r="DQ102" s="0"/>
      <c r="DR102" s="0"/>
      <c r="DS102" s="0"/>
      <c r="DT102" s="0"/>
      <c r="DU102" s="0"/>
      <c r="DV102" s="0"/>
      <c r="DW102" s="0"/>
      <c r="DX102" s="0"/>
      <c r="DY102" s="0"/>
      <c r="DZ102" s="0"/>
      <c r="EA102" s="0"/>
      <c r="EB102" s="0"/>
      <c r="EC102" s="0"/>
      <c r="ED102" s="0"/>
      <c r="EE102" s="0"/>
      <c r="EF102" s="0"/>
      <c r="EG102" s="0"/>
      <c r="EH102" s="0"/>
      <c r="EI102" s="0"/>
      <c r="EJ102" s="0"/>
      <c r="EK102" s="0"/>
      <c r="EL102" s="0"/>
      <c r="EM102" s="0"/>
      <c r="EN102" s="0"/>
      <c r="EO102" s="0"/>
      <c r="EP102" s="0"/>
      <c r="EQ102" s="0"/>
      <c r="ER102" s="0"/>
      <c r="ES102" s="0"/>
      <c r="ET102" s="0"/>
      <c r="EU102" s="0"/>
      <c r="EV102" s="0"/>
      <c r="EW102" s="0"/>
      <c r="EX102" s="0"/>
      <c r="EY102" s="0"/>
      <c r="EZ102" s="0"/>
      <c r="FA102" s="0"/>
      <c r="FB102" s="0"/>
      <c r="FC102" s="0"/>
      <c r="FD102" s="0"/>
      <c r="FE102" s="0"/>
      <c r="FF102" s="0"/>
      <c r="FG102" s="0"/>
      <c r="FH102" s="0"/>
      <c r="FI102" s="0"/>
      <c r="FJ102" s="0"/>
      <c r="FK102" s="0"/>
      <c r="FL102" s="0"/>
      <c r="FM102" s="0"/>
      <c r="FN102" s="0"/>
      <c r="FO102" s="0"/>
      <c r="FP102" s="0"/>
      <c r="FQ102" s="0"/>
      <c r="FR102" s="0"/>
      <c r="FS102" s="0"/>
      <c r="FT102" s="0"/>
      <c r="FU102" s="0"/>
      <c r="FV102" s="0"/>
      <c r="FW102" s="0"/>
      <c r="FX102" s="0"/>
      <c r="FY102" s="0"/>
      <c r="FZ102" s="0"/>
      <c r="GA102" s="0"/>
      <c r="GB102" s="0"/>
      <c r="GC102" s="0"/>
      <c r="GD102" s="0"/>
      <c r="GE102" s="0"/>
      <c r="GF102" s="0"/>
      <c r="GG102" s="0"/>
      <c r="GH102" s="0"/>
      <c r="GI102" s="0"/>
      <c r="GJ102" s="0"/>
      <c r="GK102" s="0"/>
      <c r="GL102" s="0"/>
      <c r="GM102" s="0"/>
      <c r="GN102" s="0"/>
      <c r="GO102" s="0"/>
      <c r="GP102" s="0"/>
      <c r="GQ102" s="0"/>
      <c r="GR102" s="0"/>
      <c r="GS102" s="0"/>
      <c r="GT102" s="0"/>
      <c r="GU102" s="0"/>
      <c r="GV102" s="0"/>
      <c r="GW102" s="0"/>
      <c r="GX102" s="0"/>
      <c r="GY102" s="0"/>
      <c r="GZ102" s="0"/>
      <c r="HA102" s="0"/>
      <c r="HB102" s="0"/>
      <c r="HC102" s="0"/>
      <c r="HD102" s="0"/>
      <c r="HE102" s="0"/>
      <c r="HF102" s="0"/>
      <c r="HG102" s="0"/>
      <c r="HH102" s="0"/>
      <c r="HI102" s="0"/>
      <c r="HJ102" s="0"/>
      <c r="HK102" s="0"/>
      <c r="HL102" s="0"/>
      <c r="HM102" s="0"/>
      <c r="HN102" s="0"/>
      <c r="HO102" s="0"/>
      <c r="HP102" s="0"/>
      <c r="HQ102" s="0"/>
      <c r="HR102" s="0"/>
      <c r="HS102" s="0"/>
      <c r="HT102" s="0"/>
      <c r="HU102" s="0"/>
      <c r="HV102" s="0"/>
      <c r="HW102" s="0"/>
      <c r="HX102" s="0"/>
      <c r="HY102" s="0"/>
      <c r="HZ102" s="0"/>
      <c r="IA102" s="0"/>
      <c r="IB102" s="0"/>
      <c r="IC102" s="0"/>
      <c r="ID102" s="0"/>
      <c r="IE102" s="0"/>
      <c r="IF102" s="0"/>
      <c r="IG102" s="0"/>
      <c r="IH102" s="0"/>
      <c r="II102" s="0"/>
      <c r="IJ102" s="0"/>
      <c r="IK102" s="0"/>
      <c r="IL102" s="0"/>
      <c r="IM102" s="0"/>
      <c r="IN102" s="0"/>
      <c r="IO102" s="0"/>
      <c r="IP102" s="0"/>
      <c r="IQ102" s="0"/>
      <c r="IR102" s="0"/>
      <c r="IS102" s="0"/>
      <c r="IT102" s="0"/>
      <c r="IU102" s="0"/>
      <c r="IV102" s="0"/>
      <c r="IW102" s="0"/>
      <c r="IX102" s="0"/>
      <c r="IY102" s="0"/>
      <c r="IZ102" s="0"/>
      <c r="JA102" s="0"/>
      <c r="JB102" s="0"/>
      <c r="JC102" s="0"/>
      <c r="JD102" s="0"/>
      <c r="JE102" s="0"/>
      <c r="JF102" s="0"/>
      <c r="JG102" s="0"/>
      <c r="JH102" s="0"/>
      <c r="JI102" s="0"/>
      <c r="JJ102" s="0"/>
      <c r="JK102" s="0"/>
      <c r="JL102" s="0"/>
      <c r="JM102" s="0"/>
      <c r="JN102" s="0"/>
      <c r="JO102" s="0"/>
      <c r="JP102" s="0"/>
      <c r="JQ102" s="0"/>
      <c r="JR102" s="0"/>
      <c r="JS102" s="0"/>
      <c r="JT102" s="0"/>
      <c r="JU102" s="0"/>
      <c r="JV102" s="0"/>
      <c r="JW102" s="0"/>
      <c r="JX102" s="0"/>
      <c r="JY102" s="0"/>
      <c r="JZ102" s="0"/>
      <c r="KA102" s="0"/>
      <c r="KB102" s="0"/>
      <c r="KC102" s="0"/>
      <c r="KD102" s="0"/>
      <c r="KE102" s="0"/>
      <c r="KF102" s="0"/>
      <c r="KG102" s="0"/>
      <c r="KH102" s="0"/>
      <c r="KI102" s="0"/>
      <c r="KJ102" s="0"/>
      <c r="KK102" s="0"/>
      <c r="KL102" s="0"/>
      <c r="KM102" s="0"/>
      <c r="KN102" s="0"/>
      <c r="KO102" s="0"/>
      <c r="KP102" s="0"/>
      <c r="KQ102" s="0"/>
      <c r="KR102" s="0"/>
      <c r="KS102" s="0"/>
      <c r="KT102" s="0"/>
      <c r="KU102" s="0"/>
      <c r="KV102" s="0"/>
      <c r="KW102" s="0"/>
      <c r="KX102" s="0"/>
      <c r="KY102" s="0"/>
      <c r="KZ102" s="0"/>
      <c r="LA102" s="0"/>
      <c r="LB102" s="0"/>
      <c r="LC102" s="0"/>
      <c r="LD102" s="0"/>
      <c r="LE102" s="0"/>
      <c r="LF102" s="0"/>
      <c r="LG102" s="0"/>
      <c r="LH102" s="0"/>
      <c r="LI102" s="0"/>
      <c r="LJ102" s="0"/>
      <c r="LK102" s="0"/>
      <c r="LL102" s="0"/>
      <c r="LM102" s="0"/>
      <c r="LN102" s="0"/>
      <c r="LO102" s="0"/>
      <c r="LP102" s="0"/>
      <c r="LQ102" s="0"/>
      <c r="LR102" s="0"/>
      <c r="LS102" s="0"/>
      <c r="LT102" s="0"/>
      <c r="LU102" s="0"/>
      <c r="LV102" s="0"/>
      <c r="LW102" s="0"/>
      <c r="LX102" s="0"/>
      <c r="LY102" s="0"/>
      <c r="LZ102" s="0"/>
      <c r="MA102" s="0"/>
      <c r="MB102" s="0"/>
      <c r="MC102" s="0"/>
      <c r="MD102" s="0"/>
      <c r="ME102" s="0"/>
      <c r="MF102" s="0"/>
      <c r="MG102" s="0"/>
      <c r="MH102" s="0"/>
      <c r="MI102" s="0"/>
      <c r="MJ102" s="0"/>
      <c r="MK102" s="0"/>
      <c r="ML102" s="0"/>
      <c r="MM102" s="0"/>
      <c r="MN102" s="0"/>
      <c r="MO102" s="0"/>
      <c r="MP102" s="0"/>
      <c r="MQ102" s="0"/>
      <c r="MR102" s="0"/>
      <c r="MS102" s="0"/>
      <c r="MT102" s="0"/>
      <c r="MU102" s="0"/>
      <c r="MV102" s="0"/>
      <c r="MW102" s="0"/>
      <c r="MX102" s="0"/>
      <c r="MY102" s="0"/>
      <c r="MZ102" s="0"/>
      <c r="NA102" s="0"/>
      <c r="NB102" s="0"/>
      <c r="NC102" s="0"/>
      <c r="ND102" s="0"/>
      <c r="NE102" s="0"/>
      <c r="NF102" s="0"/>
      <c r="NG102" s="0"/>
      <c r="NH102" s="0"/>
      <c r="NI102" s="0"/>
      <c r="NJ102" s="0"/>
      <c r="NK102" s="0"/>
      <c r="NL102" s="0"/>
      <c r="NM102" s="0"/>
      <c r="NN102" s="0"/>
      <c r="NO102" s="0"/>
      <c r="NP102" s="0"/>
      <c r="NQ102" s="0"/>
      <c r="NR102" s="0"/>
      <c r="NS102" s="0"/>
      <c r="NT102" s="0"/>
      <c r="NU102" s="0"/>
      <c r="NV102" s="0"/>
      <c r="NW102" s="0"/>
      <c r="NX102" s="0"/>
      <c r="NY102" s="0"/>
      <c r="NZ102" s="0"/>
      <c r="OA102" s="0"/>
      <c r="OB102" s="0"/>
      <c r="OC102" s="0"/>
      <c r="OD102" s="0"/>
      <c r="OE102" s="0"/>
      <c r="OF102" s="0"/>
      <c r="OG102" s="0"/>
      <c r="OH102" s="0"/>
      <c r="OI102" s="0"/>
      <c r="OJ102" s="0"/>
      <c r="OK102" s="0"/>
      <c r="OL102" s="0"/>
      <c r="OM102" s="0"/>
      <c r="ON102" s="0"/>
      <c r="OO102" s="0"/>
      <c r="OP102" s="0"/>
      <c r="OQ102" s="0"/>
      <c r="OR102" s="0"/>
      <c r="OS102" s="0"/>
      <c r="OT102" s="0"/>
      <c r="OU102" s="0"/>
      <c r="OV102" s="0"/>
      <c r="OW102" s="0"/>
      <c r="OX102" s="0"/>
      <c r="OY102" s="0"/>
      <c r="OZ102" s="0"/>
      <c r="PA102" s="0"/>
      <c r="PB102" s="0"/>
      <c r="PC102" s="0"/>
      <c r="PD102" s="0"/>
      <c r="PE102" s="0"/>
      <c r="PF102" s="0"/>
      <c r="PG102" s="0"/>
      <c r="PH102" s="0"/>
      <c r="PI102" s="0"/>
      <c r="PJ102" s="0"/>
      <c r="PK102" s="0"/>
      <c r="PL102" s="0"/>
      <c r="PM102" s="0"/>
      <c r="PN102" s="0"/>
      <c r="PO102" s="0"/>
      <c r="PP102" s="0"/>
      <c r="PQ102" s="0"/>
      <c r="PR102" s="0"/>
      <c r="PS102" s="0"/>
      <c r="PT102" s="0"/>
      <c r="PU102" s="0"/>
      <c r="PV102" s="0"/>
      <c r="PW102" s="0"/>
      <c r="PX102" s="0"/>
      <c r="PY102" s="0"/>
      <c r="PZ102" s="0"/>
      <c r="QA102" s="0"/>
      <c r="QB102" s="0"/>
      <c r="QC102" s="0"/>
      <c r="QD102" s="0"/>
      <c r="QE102" s="0"/>
      <c r="QF102" s="0"/>
      <c r="QG102" s="0"/>
      <c r="QH102" s="0"/>
      <c r="QI102" s="0"/>
      <c r="QJ102" s="0"/>
      <c r="QK102" s="0"/>
      <c r="QL102" s="0"/>
      <c r="QM102" s="0"/>
      <c r="QN102" s="0"/>
      <c r="QO102" s="0"/>
      <c r="QP102" s="0"/>
      <c r="QQ102" s="0"/>
      <c r="QR102" s="0"/>
      <c r="QS102" s="0"/>
      <c r="QT102" s="0"/>
      <c r="QU102" s="0"/>
      <c r="QV102" s="0"/>
      <c r="QW102" s="0"/>
      <c r="QX102" s="0"/>
      <c r="QY102" s="0"/>
      <c r="QZ102" s="0"/>
      <c r="RA102" s="0"/>
      <c r="RB102" s="0"/>
      <c r="RC102" s="0"/>
      <c r="RD102" s="0"/>
      <c r="RE102" s="0"/>
      <c r="RF102" s="0"/>
      <c r="RG102" s="0"/>
      <c r="RH102" s="0"/>
      <c r="RI102" s="0"/>
      <c r="RJ102" s="0"/>
      <c r="RK102" s="0"/>
      <c r="RL102" s="0"/>
      <c r="RM102" s="0"/>
      <c r="RN102" s="0"/>
      <c r="RO102" s="0"/>
      <c r="RP102" s="0"/>
      <c r="RQ102" s="0"/>
      <c r="RR102" s="0"/>
      <c r="RS102" s="0"/>
      <c r="RT102" s="0"/>
      <c r="RU102" s="0"/>
      <c r="RV102" s="0"/>
      <c r="RW102" s="0"/>
      <c r="RX102" s="0"/>
      <c r="RY102" s="0"/>
      <c r="RZ102" s="0"/>
      <c r="SA102" s="0"/>
      <c r="SB102" s="0"/>
      <c r="SC102" s="0"/>
      <c r="SD102" s="0"/>
      <c r="SE102" s="0"/>
      <c r="SF102" s="0"/>
      <c r="SG102" s="0"/>
      <c r="SH102" s="0"/>
      <c r="SI102" s="0"/>
      <c r="SJ102" s="0"/>
      <c r="SK102" s="0"/>
      <c r="SL102" s="0"/>
      <c r="SM102" s="0"/>
      <c r="SN102" s="0"/>
      <c r="SO102" s="0"/>
      <c r="SP102" s="0"/>
      <c r="SQ102" s="0"/>
      <c r="SR102" s="0"/>
      <c r="SS102" s="0"/>
      <c r="ST102" s="0"/>
      <c r="SU102" s="0"/>
      <c r="SV102" s="0"/>
      <c r="SW102" s="0"/>
      <c r="SX102" s="0"/>
      <c r="SY102" s="0"/>
      <c r="SZ102" s="0"/>
      <c r="TA102" s="0"/>
      <c r="TB102" s="0"/>
      <c r="TC102" s="0"/>
      <c r="TD102" s="0"/>
      <c r="TE102" s="0"/>
      <c r="TF102" s="0"/>
      <c r="TG102" s="0"/>
      <c r="TH102" s="0"/>
      <c r="TI102" s="0"/>
      <c r="TJ102" s="0"/>
      <c r="TK102" s="0"/>
      <c r="TL102" s="0"/>
      <c r="TM102" s="0"/>
      <c r="TN102" s="0"/>
      <c r="TO102" s="0"/>
      <c r="TP102" s="0"/>
      <c r="TQ102" s="0"/>
      <c r="TR102" s="0"/>
      <c r="TS102" s="0"/>
      <c r="TT102" s="0"/>
      <c r="TU102" s="0"/>
      <c r="TV102" s="0"/>
      <c r="TW102" s="0"/>
      <c r="TX102" s="0"/>
      <c r="TY102" s="0"/>
      <c r="TZ102" s="0"/>
      <c r="UA102" s="0"/>
      <c r="UB102" s="0"/>
      <c r="UC102" s="0"/>
      <c r="UD102" s="0"/>
      <c r="UE102" s="0"/>
      <c r="UF102" s="0"/>
      <c r="UG102" s="0"/>
      <c r="UH102" s="0"/>
      <c r="UI102" s="0"/>
      <c r="UJ102" s="0"/>
      <c r="UK102" s="0"/>
      <c r="UL102" s="0"/>
      <c r="UM102" s="0"/>
      <c r="UN102" s="0"/>
      <c r="UO102" s="0"/>
      <c r="UP102" s="0"/>
      <c r="UQ102" s="0"/>
      <c r="UR102" s="0"/>
      <c r="US102" s="0"/>
      <c r="UT102" s="0"/>
      <c r="UU102" s="0"/>
      <c r="UV102" s="0"/>
      <c r="UW102" s="0"/>
      <c r="UX102" s="0"/>
      <c r="UY102" s="0"/>
      <c r="UZ102" s="0"/>
      <c r="VA102" s="0"/>
      <c r="VB102" s="0"/>
      <c r="VC102" s="0"/>
      <c r="VD102" s="0"/>
      <c r="VE102" s="0"/>
      <c r="VF102" s="0"/>
      <c r="VG102" s="0"/>
      <c r="VH102" s="0"/>
      <c r="VI102" s="0"/>
      <c r="VJ102" s="0"/>
      <c r="VK102" s="0"/>
      <c r="VL102" s="0"/>
      <c r="VM102" s="0"/>
      <c r="VN102" s="0"/>
      <c r="VO102" s="0"/>
      <c r="VP102" s="0"/>
      <c r="VQ102" s="0"/>
      <c r="VR102" s="0"/>
      <c r="VS102" s="0"/>
      <c r="VT102" s="0"/>
      <c r="VU102" s="0"/>
      <c r="VV102" s="0"/>
      <c r="VW102" s="0"/>
      <c r="VX102" s="0"/>
      <c r="VY102" s="0"/>
      <c r="VZ102" s="0"/>
      <c r="WA102" s="0"/>
      <c r="WB102" s="0"/>
      <c r="WC102" s="0"/>
      <c r="WD102" s="0"/>
      <c r="WE102" s="0"/>
      <c r="WF102" s="0"/>
      <c r="WG102" s="0"/>
      <c r="WH102" s="0"/>
      <c r="WI102" s="0"/>
      <c r="WJ102" s="0"/>
      <c r="WK102" s="0"/>
      <c r="WL102" s="0"/>
      <c r="WM102" s="0"/>
      <c r="WN102" s="0"/>
      <c r="WO102" s="0"/>
      <c r="WP102" s="0"/>
      <c r="WQ102" s="0"/>
      <c r="WR102" s="0"/>
      <c r="WS102" s="0"/>
      <c r="WT102" s="0"/>
      <c r="WU102" s="0"/>
      <c r="WV102" s="0"/>
      <c r="WW102" s="0"/>
      <c r="WX102" s="0"/>
      <c r="WY102" s="0"/>
      <c r="WZ102" s="0"/>
      <c r="XA102" s="0"/>
      <c r="XB102" s="0"/>
      <c r="XC102" s="0"/>
      <c r="XD102" s="0"/>
      <c r="XE102" s="0"/>
      <c r="XF102" s="0"/>
      <c r="XG102" s="0"/>
      <c r="XH102" s="0"/>
      <c r="XI102" s="0"/>
      <c r="XJ102" s="0"/>
      <c r="XK102" s="0"/>
      <c r="XL102" s="0"/>
      <c r="XM102" s="0"/>
      <c r="XN102" s="0"/>
      <c r="XO102" s="0"/>
      <c r="XP102" s="0"/>
      <c r="XQ102" s="0"/>
      <c r="XR102" s="0"/>
      <c r="XS102" s="0"/>
      <c r="XT102" s="0"/>
      <c r="XU102" s="0"/>
      <c r="XV102" s="0"/>
      <c r="XW102" s="0"/>
      <c r="XX102" s="0"/>
      <c r="XY102" s="0"/>
      <c r="XZ102" s="0"/>
      <c r="YA102" s="0"/>
      <c r="YB102" s="0"/>
      <c r="YC102" s="0"/>
      <c r="YD102" s="0"/>
      <c r="YE102" s="0"/>
      <c r="YF102" s="0"/>
      <c r="YG102" s="0"/>
      <c r="YH102" s="0"/>
      <c r="YI102" s="0"/>
      <c r="YJ102" s="0"/>
      <c r="YK102" s="0"/>
      <c r="YL102" s="0"/>
      <c r="YM102" s="0"/>
      <c r="YN102" s="0"/>
      <c r="YO102" s="0"/>
      <c r="YP102" s="0"/>
      <c r="YQ102" s="0"/>
      <c r="YR102" s="0"/>
      <c r="YS102" s="0"/>
      <c r="YT102" s="0"/>
      <c r="YU102" s="0"/>
      <c r="YV102" s="0"/>
      <c r="YW102" s="0"/>
      <c r="YX102" s="0"/>
      <c r="YY102" s="0"/>
      <c r="YZ102" s="0"/>
      <c r="ZA102" s="0"/>
      <c r="ZB102" s="0"/>
      <c r="ZC102" s="0"/>
      <c r="ZD102" s="0"/>
      <c r="ZE102" s="0"/>
      <c r="ZF102" s="0"/>
      <c r="ZG102" s="0"/>
      <c r="ZH102" s="0"/>
      <c r="ZI102" s="0"/>
      <c r="ZJ102" s="0"/>
      <c r="ZK102" s="0"/>
      <c r="ZL102" s="0"/>
      <c r="ZM102" s="0"/>
      <c r="ZN102" s="0"/>
      <c r="ZO102" s="0"/>
      <c r="ZP102" s="0"/>
      <c r="ZQ102" s="0"/>
      <c r="ZR102" s="0"/>
      <c r="ZS102" s="0"/>
      <c r="ZT102" s="0"/>
      <c r="ZU102" s="0"/>
      <c r="ZV102" s="0"/>
      <c r="ZW102" s="0"/>
      <c r="ZX102" s="0"/>
      <c r="ZY102" s="0"/>
      <c r="ZZ102" s="0"/>
      <c r="AAA102" s="0"/>
      <c r="AAB102" s="0"/>
      <c r="AAC102" s="0"/>
      <c r="AAD102" s="0"/>
      <c r="AAE102" s="0"/>
      <c r="AAF102" s="0"/>
      <c r="AAG102" s="0"/>
      <c r="AAH102" s="0"/>
      <c r="AAI102" s="0"/>
      <c r="AAJ102" s="0"/>
      <c r="AAK102" s="0"/>
      <c r="AAL102" s="0"/>
      <c r="AAM102" s="0"/>
      <c r="AAN102" s="0"/>
      <c r="AAO102" s="0"/>
      <c r="AAP102" s="0"/>
      <c r="AAQ102" s="0"/>
      <c r="AAR102" s="0"/>
      <c r="AAS102" s="0"/>
      <c r="AAT102" s="0"/>
      <c r="AAU102" s="0"/>
      <c r="AAV102" s="0"/>
      <c r="AAW102" s="0"/>
      <c r="AAX102" s="0"/>
      <c r="AAY102" s="0"/>
      <c r="AAZ102" s="0"/>
      <c r="ABA102" s="0"/>
      <c r="ABB102" s="0"/>
      <c r="ABC102" s="0"/>
      <c r="ABD102" s="0"/>
      <c r="ABE102" s="0"/>
      <c r="ABF102" s="0"/>
      <c r="ABG102" s="0"/>
      <c r="ABH102" s="0"/>
      <c r="ABI102" s="0"/>
      <c r="ABJ102" s="0"/>
      <c r="ABK102" s="0"/>
      <c r="ABL102" s="0"/>
      <c r="ABM102" s="0"/>
      <c r="ABN102" s="0"/>
      <c r="ABO102" s="0"/>
      <c r="ABP102" s="0"/>
      <c r="ABQ102" s="0"/>
      <c r="ABR102" s="0"/>
      <c r="ABS102" s="0"/>
      <c r="ABT102" s="0"/>
      <c r="ABU102" s="0"/>
      <c r="ABV102" s="0"/>
      <c r="ABW102" s="0"/>
      <c r="ABX102" s="0"/>
      <c r="ABY102" s="0"/>
      <c r="ABZ102" s="0"/>
      <c r="ACA102" s="0"/>
      <c r="ACB102" s="0"/>
      <c r="ACC102" s="0"/>
      <c r="ACD102" s="0"/>
      <c r="ACE102" s="0"/>
      <c r="ACF102" s="0"/>
      <c r="ACG102" s="0"/>
      <c r="ACH102" s="0"/>
      <c r="ACI102" s="0"/>
      <c r="ACJ102" s="0"/>
      <c r="ACK102" s="0"/>
      <c r="ACL102" s="0"/>
      <c r="ACM102" s="0"/>
      <c r="ACN102" s="0"/>
      <c r="ACO102" s="0"/>
      <c r="ACP102" s="0"/>
      <c r="ACQ102" s="0"/>
      <c r="ACR102" s="0"/>
      <c r="ACS102" s="0"/>
      <c r="ACT102" s="0"/>
      <c r="ACU102" s="0"/>
      <c r="ACV102" s="0"/>
      <c r="ACW102" s="0"/>
      <c r="ACX102" s="0"/>
      <c r="ACY102" s="0"/>
      <c r="ACZ102" s="0"/>
      <c r="ADA102" s="0"/>
      <c r="ADB102" s="0"/>
      <c r="ADC102" s="0"/>
      <c r="ADD102" s="0"/>
      <c r="ADE102" s="0"/>
      <c r="ADF102" s="0"/>
      <c r="ADG102" s="0"/>
      <c r="ADH102" s="0"/>
      <c r="ADI102" s="0"/>
      <c r="ADJ102" s="0"/>
      <c r="ADK102" s="0"/>
      <c r="ADL102" s="0"/>
      <c r="ADM102" s="0"/>
      <c r="ADN102" s="0"/>
      <c r="ADO102" s="0"/>
      <c r="ADP102" s="0"/>
      <c r="ADQ102" s="0"/>
      <c r="ADR102" s="0"/>
      <c r="ADS102" s="0"/>
      <c r="ADT102" s="0"/>
      <c r="ADU102" s="0"/>
      <c r="ADV102" s="0"/>
      <c r="ADW102" s="0"/>
      <c r="ADX102" s="0"/>
      <c r="ADY102" s="0"/>
      <c r="ADZ102" s="0"/>
      <c r="AEA102" s="0"/>
      <c r="AEB102" s="0"/>
      <c r="AEC102" s="0"/>
      <c r="AED102" s="0"/>
      <c r="AEE102" s="0"/>
      <c r="AEF102" s="0"/>
      <c r="AEG102" s="0"/>
      <c r="AEH102" s="0"/>
      <c r="AEI102" s="0"/>
      <c r="AEJ102" s="0"/>
      <c r="AEK102" s="0"/>
      <c r="AEL102" s="0"/>
      <c r="AEM102" s="0"/>
      <c r="AEN102" s="0"/>
      <c r="AEO102" s="0"/>
      <c r="AEP102" s="0"/>
      <c r="AEQ102" s="0"/>
      <c r="AER102" s="0"/>
      <c r="AES102" s="0"/>
      <c r="AET102" s="0"/>
      <c r="AEU102" s="0"/>
      <c r="AEV102" s="0"/>
      <c r="AEW102" s="0"/>
      <c r="AEX102" s="0"/>
      <c r="AEY102" s="0"/>
      <c r="AEZ102" s="0"/>
      <c r="AFA102" s="0"/>
      <c r="AFB102" s="0"/>
      <c r="AFC102" s="0"/>
      <c r="AFD102" s="0"/>
      <c r="AFE102" s="0"/>
      <c r="AFF102" s="0"/>
      <c r="AFG102" s="0"/>
      <c r="AFH102" s="0"/>
      <c r="AFI102" s="0"/>
      <c r="AFJ102" s="0"/>
      <c r="AFK102" s="0"/>
      <c r="AFL102" s="0"/>
      <c r="AFM102" s="0"/>
      <c r="AFN102" s="0"/>
      <c r="AFO102" s="0"/>
      <c r="AFP102" s="0"/>
      <c r="AFQ102" s="0"/>
      <c r="AFR102" s="0"/>
      <c r="AFS102" s="0"/>
      <c r="AFT102" s="0"/>
      <c r="AFU102" s="0"/>
      <c r="AFV102" s="0"/>
      <c r="AFW102" s="0"/>
      <c r="AFX102" s="0"/>
      <c r="AFY102" s="0"/>
      <c r="AFZ102" s="0"/>
      <c r="AGA102" s="0"/>
      <c r="AGB102" s="0"/>
      <c r="AGC102" s="0"/>
      <c r="AGD102" s="0"/>
      <c r="AGE102" s="0"/>
      <c r="AGF102" s="0"/>
      <c r="AGG102" s="0"/>
      <c r="AGH102" s="0"/>
      <c r="AGI102" s="0"/>
      <c r="AGJ102" s="0"/>
      <c r="AGK102" s="0"/>
      <c r="AGL102" s="0"/>
      <c r="AGM102" s="0"/>
      <c r="AGN102" s="0"/>
      <c r="AGO102" s="0"/>
      <c r="AGP102" s="0"/>
      <c r="AGQ102" s="0"/>
      <c r="AGR102" s="0"/>
      <c r="AGS102" s="0"/>
      <c r="AGT102" s="0"/>
      <c r="AGU102" s="0"/>
      <c r="AGV102" s="0"/>
      <c r="AGW102" s="0"/>
      <c r="AGX102" s="0"/>
      <c r="AGY102" s="0"/>
      <c r="AGZ102" s="0"/>
      <c r="AHA102" s="0"/>
      <c r="AHB102" s="0"/>
      <c r="AHC102" s="0"/>
      <c r="AHD102" s="0"/>
      <c r="AHE102" s="0"/>
      <c r="AHF102" s="0"/>
      <c r="AHG102" s="0"/>
      <c r="AHH102" s="0"/>
      <c r="AHI102" s="0"/>
      <c r="AHJ102" s="0"/>
      <c r="AHK102" s="0"/>
      <c r="AHL102" s="0"/>
      <c r="AHM102" s="0"/>
      <c r="AHN102" s="0"/>
      <c r="AHO102" s="0"/>
      <c r="AHP102" s="0"/>
      <c r="AHQ102" s="0"/>
      <c r="AHR102" s="0"/>
      <c r="AHS102" s="0"/>
      <c r="AHT102" s="0"/>
      <c r="AHU102" s="0"/>
      <c r="AHV102" s="0"/>
      <c r="AHW102" s="0"/>
      <c r="AHX102" s="0"/>
      <c r="AHY102" s="0"/>
      <c r="AHZ102" s="0"/>
      <c r="AIA102" s="0"/>
      <c r="AIB102" s="0"/>
      <c r="AIC102" s="0"/>
      <c r="AID102" s="0"/>
      <c r="AIE102" s="0"/>
      <c r="AIF102" s="0"/>
      <c r="AIG102" s="0"/>
      <c r="AIH102" s="0"/>
      <c r="AII102" s="0"/>
      <c r="AIJ102" s="0"/>
      <c r="AIK102" s="0"/>
      <c r="AIL102" s="0"/>
      <c r="AIM102" s="0"/>
      <c r="AIN102" s="0"/>
      <c r="AIO102" s="0"/>
      <c r="AIP102" s="0"/>
      <c r="AIQ102" s="0"/>
      <c r="AIR102" s="0"/>
      <c r="AIS102" s="0"/>
      <c r="AIT102" s="0"/>
      <c r="AIU102" s="0"/>
      <c r="AIV102" s="0"/>
      <c r="AIW102" s="0"/>
      <c r="AIX102" s="0"/>
      <c r="AIY102" s="0"/>
      <c r="AIZ102" s="0"/>
      <c r="AJA102" s="0"/>
      <c r="AJB102" s="0"/>
      <c r="AJC102" s="0"/>
      <c r="AJD102" s="0"/>
      <c r="AJE102" s="0"/>
      <c r="AJF102" s="0"/>
      <c r="AJG102" s="0"/>
      <c r="AJH102" s="0"/>
      <c r="AJI102" s="0"/>
      <c r="AJJ102" s="0"/>
      <c r="AJK102" s="0"/>
      <c r="AJL102" s="0"/>
      <c r="AJM102" s="0"/>
      <c r="AJN102" s="0"/>
      <c r="AJO102" s="0"/>
      <c r="AJP102" s="0"/>
      <c r="AJQ102" s="0"/>
      <c r="AJR102" s="0"/>
      <c r="AJS102" s="0"/>
      <c r="AJT102" s="0"/>
      <c r="AJU102" s="0"/>
      <c r="AJV102" s="0"/>
      <c r="AJW102" s="0"/>
      <c r="AJX102" s="0"/>
      <c r="AJY102" s="0"/>
      <c r="AJZ102" s="0"/>
      <c r="AKA102" s="0"/>
      <c r="AKB102" s="0"/>
      <c r="AKC102" s="0"/>
      <c r="AKD102" s="0"/>
      <c r="AKE102" s="0"/>
      <c r="AKF102" s="0"/>
      <c r="AKG102" s="0"/>
      <c r="AKH102" s="0"/>
      <c r="AKI102" s="0"/>
      <c r="AKJ102" s="0"/>
      <c r="AKK102" s="0"/>
      <c r="AKL102" s="0"/>
      <c r="AKM102" s="0"/>
      <c r="AKN102" s="0"/>
      <c r="AKO102" s="0"/>
      <c r="AKP102" s="0"/>
      <c r="AKQ102" s="0"/>
      <c r="AKR102" s="0"/>
      <c r="AKS102" s="0"/>
      <c r="AKT102" s="0"/>
      <c r="AKU102" s="0"/>
      <c r="AKV102" s="0"/>
      <c r="AKW102" s="0"/>
      <c r="AKX102" s="0"/>
      <c r="AKY102" s="0"/>
      <c r="AKZ102" s="0"/>
      <c r="ALA102" s="0"/>
      <c r="ALB102" s="0"/>
      <c r="ALC102" s="0"/>
      <c r="ALD102" s="0"/>
      <c r="ALE102" s="0"/>
      <c r="ALF102" s="0"/>
      <c r="ALG102" s="0"/>
      <c r="ALH102" s="0"/>
      <c r="ALI102" s="0"/>
      <c r="ALJ102" s="0"/>
      <c r="ALK102" s="0"/>
      <c r="ALL102" s="0"/>
      <c r="ALM102" s="0"/>
      <c r="ALN102" s="0"/>
      <c r="ALO102" s="0"/>
      <c r="ALP102" s="0"/>
      <c r="ALQ102" s="0"/>
      <c r="ALR102" s="0"/>
      <c r="ALS102" s="0"/>
      <c r="ALT102" s="0"/>
      <c r="ALU102" s="0"/>
      <c r="ALV102" s="0"/>
      <c r="ALW102" s="0"/>
      <c r="ALX102" s="0"/>
      <c r="ALY102" s="0"/>
      <c r="ALZ102" s="0"/>
      <c r="AMA102" s="0"/>
      <c r="AMB102" s="0"/>
      <c r="AMC102" s="0"/>
      <c r="AMD102" s="0"/>
      <c r="AME102" s="0"/>
      <c r="AMF102" s="0"/>
      <c r="AMG102" s="0"/>
      <c r="AMH102" s="0"/>
      <c r="AMI102" s="0"/>
      <c r="AMJ102" s="0"/>
    </row>
    <row r="103" s="2" customFormat="true" ht="12.8" hidden="false" customHeight="false" outlineLevel="0" collapsed="false">
      <c r="J103" s="9"/>
    </row>
    <row r="104" s="2" customFormat="true" ht="12.8" hidden="false" customHeight="false" outlineLevel="0" collapsed="false">
      <c r="J104" s="9"/>
    </row>
    <row r="105" customFormat="false" ht="13.8" hidden="false" customHeight="false" outlineLevel="0" collapsed="false">
      <c r="A105" s="2" t="s">
        <v>115</v>
      </c>
      <c r="B105" s="0"/>
      <c r="C105" s="0"/>
      <c r="D105" s="0"/>
      <c r="E105" s="0"/>
      <c r="F105" s="0"/>
      <c r="G105" s="0"/>
      <c r="H105" s="0"/>
      <c r="I105" s="0"/>
      <c r="J105" s="4"/>
      <c r="K105" s="0"/>
      <c r="L105" s="0"/>
      <c r="M105" s="0"/>
      <c r="N105" s="0"/>
      <c r="O105" s="0"/>
      <c r="P105" s="0"/>
      <c r="Q105" s="0"/>
      <c r="R105" s="0"/>
      <c r="S105" s="0"/>
      <c r="T105" s="0"/>
      <c r="U105" s="0"/>
      <c r="V105" s="0"/>
      <c r="W105" s="0"/>
      <c r="X105" s="0"/>
      <c r="Y105" s="0"/>
      <c r="Z105" s="0"/>
      <c r="AA105" s="0"/>
      <c r="AB105" s="0"/>
      <c r="AC105" s="0"/>
      <c r="AD105" s="0"/>
      <c r="AE105" s="0"/>
      <c r="AF105" s="0"/>
      <c r="AG105" s="0"/>
      <c r="AH105" s="0"/>
      <c r="AI105" s="0"/>
      <c r="AJ105" s="0"/>
      <c r="AK105" s="0"/>
      <c r="AL105" s="0"/>
      <c r="AM105" s="0"/>
      <c r="AN105" s="0"/>
      <c r="AO105" s="0"/>
      <c r="AP105" s="0"/>
      <c r="AQ105" s="0"/>
      <c r="AR105" s="0"/>
      <c r="AS105" s="0"/>
      <c r="AT105" s="0"/>
      <c r="AU105" s="0"/>
      <c r="AV105" s="0"/>
      <c r="AW105" s="0"/>
      <c r="AX105" s="0"/>
      <c r="AY105" s="0"/>
      <c r="AZ105" s="0"/>
      <c r="BA105" s="0"/>
      <c r="BB105" s="0"/>
      <c r="BC105" s="0"/>
      <c r="BD105" s="0"/>
      <c r="BE105" s="0"/>
      <c r="BF105" s="0"/>
      <c r="BG105" s="0"/>
      <c r="BH105" s="0"/>
      <c r="BI105" s="0"/>
      <c r="BJ105" s="0"/>
      <c r="BK105" s="0"/>
      <c r="BL105" s="0"/>
      <c r="BM105" s="0"/>
      <c r="BN105" s="0"/>
      <c r="BO105" s="0"/>
      <c r="BP105" s="0"/>
      <c r="BQ105" s="0"/>
      <c r="BR105" s="0"/>
      <c r="BS105" s="0"/>
      <c r="BT105" s="0"/>
      <c r="BU105" s="0"/>
      <c r="BV105" s="0"/>
      <c r="BW105" s="0"/>
      <c r="BX105" s="0"/>
      <c r="BY105" s="0"/>
      <c r="BZ105" s="0"/>
      <c r="CA105" s="0"/>
      <c r="CB105" s="0"/>
      <c r="CC105" s="0"/>
      <c r="CD105" s="0"/>
      <c r="CE105" s="0"/>
      <c r="CF105" s="0"/>
      <c r="CG105" s="0"/>
      <c r="CH105" s="0"/>
      <c r="CI105" s="0"/>
      <c r="CJ105" s="0"/>
      <c r="CK105" s="0"/>
      <c r="CL105" s="0"/>
      <c r="CM105" s="0"/>
      <c r="CN105" s="0"/>
      <c r="CO105" s="0"/>
      <c r="CP105" s="0"/>
      <c r="CQ105" s="0"/>
      <c r="CR105" s="0"/>
      <c r="CS105" s="0"/>
      <c r="CT105" s="0"/>
      <c r="CU105" s="0"/>
      <c r="CV105" s="0"/>
      <c r="CW105" s="0"/>
      <c r="CX105" s="0"/>
      <c r="CY105" s="0"/>
      <c r="CZ105" s="0"/>
      <c r="DA105" s="0"/>
      <c r="DB105" s="0"/>
      <c r="DC105" s="0"/>
      <c r="DD105" s="0"/>
      <c r="DE105" s="0"/>
      <c r="DF105" s="0"/>
      <c r="DG105" s="0"/>
      <c r="DH105" s="0"/>
      <c r="DI105" s="0"/>
      <c r="DJ105" s="0"/>
      <c r="DK105" s="0"/>
      <c r="DL105" s="0"/>
      <c r="DM105" s="0"/>
      <c r="DN105" s="0"/>
      <c r="DO105" s="0"/>
      <c r="DP105" s="0"/>
      <c r="DQ105" s="0"/>
      <c r="DR105" s="0"/>
      <c r="DS105" s="0"/>
      <c r="DT105" s="0"/>
      <c r="DU105" s="0"/>
      <c r="DV105" s="0"/>
      <c r="DW105" s="0"/>
      <c r="DX105" s="0"/>
      <c r="DY105" s="0"/>
      <c r="DZ105" s="0"/>
      <c r="EA105" s="0"/>
      <c r="EB105" s="0"/>
      <c r="EC105" s="0"/>
      <c r="ED105" s="0"/>
      <c r="EE105" s="0"/>
      <c r="EF105" s="0"/>
      <c r="EG105" s="0"/>
      <c r="EH105" s="0"/>
      <c r="EI105" s="0"/>
      <c r="EJ105" s="0"/>
      <c r="EK105" s="0"/>
      <c r="EL105" s="0"/>
      <c r="EM105" s="0"/>
      <c r="EN105" s="0"/>
      <c r="EO105" s="0"/>
      <c r="EP105" s="0"/>
      <c r="EQ105" s="0"/>
      <c r="ER105" s="0"/>
      <c r="ES105" s="0"/>
      <c r="ET105" s="0"/>
      <c r="EU105" s="0"/>
      <c r="EV105" s="0"/>
      <c r="EW105" s="0"/>
      <c r="EX105" s="0"/>
      <c r="EY105" s="0"/>
      <c r="EZ105" s="0"/>
      <c r="FA105" s="0"/>
      <c r="FB105" s="0"/>
      <c r="FC105" s="0"/>
      <c r="FD105" s="0"/>
      <c r="FE105" s="0"/>
      <c r="FF105" s="0"/>
      <c r="FG105" s="0"/>
      <c r="FH105" s="0"/>
      <c r="FI105" s="0"/>
      <c r="FJ105" s="0"/>
      <c r="FK105" s="0"/>
      <c r="FL105" s="0"/>
      <c r="FM105" s="0"/>
      <c r="FN105" s="0"/>
      <c r="FO105" s="0"/>
      <c r="FP105" s="0"/>
      <c r="FQ105" s="0"/>
      <c r="FR105" s="0"/>
      <c r="FS105" s="0"/>
      <c r="FT105" s="0"/>
      <c r="FU105" s="0"/>
      <c r="FV105" s="0"/>
      <c r="FW105" s="0"/>
      <c r="FX105" s="0"/>
      <c r="FY105" s="0"/>
      <c r="FZ105" s="0"/>
      <c r="GA105" s="0"/>
      <c r="GB105" s="0"/>
      <c r="GC105" s="0"/>
      <c r="GD105" s="0"/>
      <c r="GE105" s="0"/>
      <c r="GF105" s="0"/>
      <c r="GG105" s="0"/>
      <c r="GH105" s="0"/>
      <c r="GI105" s="0"/>
      <c r="GJ105" s="0"/>
      <c r="GK105" s="0"/>
      <c r="GL105" s="0"/>
      <c r="GM105" s="0"/>
      <c r="GN105" s="0"/>
      <c r="GO105" s="0"/>
      <c r="GP105" s="0"/>
      <c r="GQ105" s="0"/>
      <c r="GR105" s="0"/>
      <c r="GS105" s="0"/>
      <c r="GT105" s="0"/>
      <c r="GU105" s="0"/>
      <c r="GV105" s="0"/>
      <c r="GW105" s="0"/>
      <c r="GX105" s="0"/>
      <c r="GY105" s="0"/>
      <c r="GZ105" s="0"/>
      <c r="HA105" s="0"/>
      <c r="HB105" s="0"/>
      <c r="HC105" s="0"/>
      <c r="HD105" s="0"/>
      <c r="HE105" s="0"/>
      <c r="HF105" s="0"/>
      <c r="HG105" s="0"/>
      <c r="HH105" s="0"/>
      <c r="HI105" s="0"/>
      <c r="HJ105" s="0"/>
      <c r="HK105" s="0"/>
      <c r="HL105" s="0"/>
      <c r="HM105" s="0"/>
      <c r="HN105" s="0"/>
      <c r="HO105" s="0"/>
      <c r="HP105" s="0"/>
      <c r="HQ105" s="0"/>
      <c r="HR105" s="0"/>
      <c r="HS105" s="0"/>
      <c r="HT105" s="0"/>
      <c r="HU105" s="0"/>
      <c r="HV105" s="0"/>
      <c r="HW105" s="0"/>
      <c r="HX105" s="0"/>
      <c r="HY105" s="0"/>
      <c r="HZ105" s="0"/>
      <c r="IA105" s="0"/>
      <c r="IB105" s="0"/>
      <c r="IC105" s="0"/>
      <c r="ID105" s="0"/>
      <c r="IE105" s="0"/>
      <c r="IF105" s="0"/>
      <c r="IG105" s="0"/>
      <c r="IH105" s="0"/>
      <c r="II105" s="0"/>
      <c r="IJ105" s="0"/>
      <c r="IK105" s="0"/>
      <c r="IL105" s="0"/>
      <c r="IM105" s="0"/>
      <c r="IN105" s="0"/>
      <c r="IO105" s="0"/>
      <c r="IP105" s="0"/>
      <c r="IQ105" s="0"/>
      <c r="IR105" s="0"/>
      <c r="IS105" s="0"/>
      <c r="IT105" s="0"/>
      <c r="IU105" s="0"/>
      <c r="IV105" s="0"/>
      <c r="IW105" s="0"/>
      <c r="IX105" s="0"/>
      <c r="IY105" s="0"/>
      <c r="IZ105" s="0"/>
      <c r="JA105" s="0"/>
      <c r="JB105" s="0"/>
      <c r="JC105" s="0"/>
      <c r="JD105" s="0"/>
      <c r="JE105" s="0"/>
      <c r="JF105" s="0"/>
      <c r="JG105" s="0"/>
      <c r="JH105" s="0"/>
      <c r="JI105" s="0"/>
      <c r="JJ105" s="0"/>
      <c r="JK105" s="0"/>
      <c r="JL105" s="0"/>
      <c r="JM105" s="0"/>
      <c r="JN105" s="0"/>
      <c r="JO105" s="0"/>
      <c r="JP105" s="0"/>
      <c r="JQ105" s="0"/>
      <c r="JR105" s="0"/>
      <c r="JS105" s="0"/>
      <c r="JT105" s="0"/>
      <c r="JU105" s="0"/>
      <c r="JV105" s="0"/>
      <c r="JW105" s="0"/>
      <c r="JX105" s="0"/>
      <c r="JY105" s="0"/>
      <c r="JZ105" s="0"/>
      <c r="KA105" s="0"/>
      <c r="KB105" s="0"/>
      <c r="KC105" s="0"/>
      <c r="KD105" s="0"/>
      <c r="KE105" s="0"/>
      <c r="KF105" s="0"/>
      <c r="KG105" s="0"/>
      <c r="KH105" s="0"/>
      <c r="KI105" s="0"/>
      <c r="KJ105" s="0"/>
      <c r="KK105" s="0"/>
      <c r="KL105" s="0"/>
      <c r="KM105" s="0"/>
      <c r="KN105" s="0"/>
      <c r="KO105" s="0"/>
      <c r="KP105" s="0"/>
      <c r="KQ105" s="0"/>
      <c r="KR105" s="0"/>
      <c r="KS105" s="0"/>
      <c r="KT105" s="0"/>
      <c r="KU105" s="0"/>
      <c r="KV105" s="0"/>
      <c r="KW105" s="0"/>
      <c r="KX105" s="0"/>
      <c r="KY105" s="0"/>
      <c r="KZ105" s="0"/>
      <c r="LA105" s="0"/>
      <c r="LB105" s="0"/>
      <c r="LC105" s="0"/>
      <c r="LD105" s="0"/>
      <c r="LE105" s="0"/>
      <c r="LF105" s="0"/>
      <c r="LG105" s="0"/>
      <c r="LH105" s="0"/>
      <c r="LI105" s="0"/>
      <c r="LJ105" s="0"/>
      <c r="LK105" s="0"/>
      <c r="LL105" s="0"/>
      <c r="LM105" s="0"/>
      <c r="LN105" s="0"/>
      <c r="LO105" s="0"/>
      <c r="LP105" s="0"/>
      <c r="LQ105" s="0"/>
      <c r="LR105" s="0"/>
      <c r="LS105" s="0"/>
      <c r="LT105" s="0"/>
      <c r="LU105" s="0"/>
      <c r="LV105" s="0"/>
      <c r="LW105" s="0"/>
      <c r="LX105" s="0"/>
      <c r="LY105" s="0"/>
      <c r="LZ105" s="0"/>
      <c r="MA105" s="0"/>
      <c r="MB105" s="0"/>
      <c r="MC105" s="0"/>
      <c r="MD105" s="0"/>
      <c r="ME105" s="0"/>
      <c r="MF105" s="0"/>
      <c r="MG105" s="0"/>
      <c r="MH105" s="0"/>
      <c r="MI105" s="0"/>
      <c r="MJ105" s="0"/>
      <c r="MK105" s="0"/>
      <c r="ML105" s="0"/>
      <c r="MM105" s="0"/>
      <c r="MN105" s="0"/>
      <c r="MO105" s="0"/>
      <c r="MP105" s="0"/>
      <c r="MQ105" s="0"/>
      <c r="MR105" s="0"/>
      <c r="MS105" s="0"/>
      <c r="MT105" s="0"/>
      <c r="MU105" s="0"/>
      <c r="MV105" s="0"/>
      <c r="MW105" s="0"/>
      <c r="MX105" s="0"/>
      <c r="MY105" s="0"/>
      <c r="MZ105" s="0"/>
      <c r="NA105" s="0"/>
      <c r="NB105" s="0"/>
      <c r="NC105" s="0"/>
      <c r="ND105" s="0"/>
      <c r="NE105" s="0"/>
      <c r="NF105" s="0"/>
      <c r="NG105" s="0"/>
      <c r="NH105" s="0"/>
      <c r="NI105" s="0"/>
      <c r="NJ105" s="0"/>
      <c r="NK105" s="0"/>
      <c r="NL105" s="0"/>
      <c r="NM105" s="0"/>
      <c r="NN105" s="0"/>
      <c r="NO105" s="0"/>
      <c r="NP105" s="0"/>
      <c r="NQ105" s="0"/>
      <c r="NR105" s="0"/>
      <c r="NS105" s="0"/>
      <c r="NT105" s="0"/>
      <c r="NU105" s="0"/>
      <c r="NV105" s="0"/>
      <c r="NW105" s="0"/>
      <c r="NX105" s="0"/>
      <c r="NY105" s="0"/>
      <c r="NZ105" s="0"/>
      <c r="OA105" s="0"/>
      <c r="OB105" s="0"/>
      <c r="OC105" s="0"/>
      <c r="OD105" s="0"/>
      <c r="OE105" s="0"/>
      <c r="OF105" s="0"/>
      <c r="OG105" s="0"/>
      <c r="OH105" s="0"/>
      <c r="OI105" s="0"/>
      <c r="OJ105" s="0"/>
      <c r="OK105" s="0"/>
      <c r="OL105" s="0"/>
      <c r="OM105" s="0"/>
      <c r="ON105" s="0"/>
      <c r="OO105" s="0"/>
      <c r="OP105" s="0"/>
      <c r="OQ105" s="0"/>
      <c r="OR105" s="0"/>
      <c r="OS105" s="0"/>
      <c r="OT105" s="0"/>
      <c r="OU105" s="0"/>
      <c r="OV105" s="0"/>
      <c r="OW105" s="0"/>
      <c r="OX105" s="0"/>
      <c r="OY105" s="0"/>
      <c r="OZ105" s="0"/>
      <c r="PA105" s="0"/>
      <c r="PB105" s="0"/>
      <c r="PC105" s="0"/>
      <c r="PD105" s="0"/>
      <c r="PE105" s="0"/>
      <c r="PF105" s="0"/>
      <c r="PG105" s="0"/>
      <c r="PH105" s="0"/>
      <c r="PI105" s="0"/>
      <c r="PJ105" s="0"/>
      <c r="PK105" s="0"/>
      <c r="PL105" s="0"/>
      <c r="PM105" s="0"/>
      <c r="PN105" s="0"/>
      <c r="PO105" s="0"/>
      <c r="PP105" s="0"/>
      <c r="PQ105" s="0"/>
      <c r="PR105" s="0"/>
      <c r="PS105" s="0"/>
      <c r="PT105" s="0"/>
      <c r="PU105" s="0"/>
      <c r="PV105" s="0"/>
      <c r="PW105" s="0"/>
      <c r="PX105" s="0"/>
      <c r="PY105" s="0"/>
      <c r="PZ105" s="0"/>
      <c r="QA105" s="0"/>
      <c r="QB105" s="0"/>
      <c r="QC105" s="0"/>
      <c r="QD105" s="0"/>
      <c r="QE105" s="0"/>
      <c r="QF105" s="0"/>
      <c r="QG105" s="0"/>
      <c r="QH105" s="0"/>
      <c r="QI105" s="0"/>
      <c r="QJ105" s="0"/>
      <c r="QK105" s="0"/>
      <c r="QL105" s="0"/>
      <c r="QM105" s="0"/>
      <c r="QN105" s="0"/>
      <c r="QO105" s="0"/>
      <c r="QP105" s="0"/>
      <c r="QQ105" s="0"/>
      <c r="QR105" s="0"/>
      <c r="QS105" s="0"/>
      <c r="QT105" s="0"/>
      <c r="QU105" s="0"/>
      <c r="QV105" s="0"/>
      <c r="QW105" s="0"/>
      <c r="QX105" s="0"/>
      <c r="QY105" s="0"/>
      <c r="QZ105" s="0"/>
      <c r="RA105" s="0"/>
      <c r="RB105" s="0"/>
      <c r="RC105" s="0"/>
      <c r="RD105" s="0"/>
      <c r="RE105" s="0"/>
      <c r="RF105" s="0"/>
      <c r="RG105" s="0"/>
      <c r="RH105" s="0"/>
      <c r="RI105" s="0"/>
      <c r="RJ105" s="0"/>
      <c r="RK105" s="0"/>
      <c r="RL105" s="0"/>
      <c r="RM105" s="0"/>
      <c r="RN105" s="0"/>
      <c r="RO105" s="0"/>
      <c r="RP105" s="0"/>
      <c r="RQ105" s="0"/>
      <c r="RR105" s="0"/>
      <c r="RS105" s="0"/>
      <c r="RT105" s="0"/>
      <c r="RU105" s="0"/>
      <c r="RV105" s="0"/>
      <c r="RW105" s="0"/>
      <c r="RX105" s="0"/>
      <c r="RY105" s="0"/>
      <c r="RZ105" s="0"/>
      <c r="SA105" s="0"/>
      <c r="SB105" s="0"/>
      <c r="SC105" s="0"/>
      <c r="SD105" s="0"/>
      <c r="SE105" s="0"/>
      <c r="SF105" s="0"/>
      <c r="SG105" s="0"/>
      <c r="SH105" s="0"/>
      <c r="SI105" s="0"/>
      <c r="SJ105" s="0"/>
      <c r="SK105" s="0"/>
      <c r="SL105" s="0"/>
      <c r="SM105" s="0"/>
      <c r="SN105" s="0"/>
      <c r="SO105" s="0"/>
      <c r="SP105" s="0"/>
      <c r="SQ105" s="0"/>
      <c r="SR105" s="0"/>
      <c r="SS105" s="0"/>
      <c r="ST105" s="0"/>
      <c r="SU105" s="0"/>
      <c r="SV105" s="0"/>
      <c r="SW105" s="0"/>
      <c r="SX105" s="0"/>
      <c r="SY105" s="0"/>
      <c r="SZ105" s="0"/>
      <c r="TA105" s="0"/>
      <c r="TB105" s="0"/>
      <c r="TC105" s="0"/>
      <c r="TD105" s="0"/>
      <c r="TE105" s="0"/>
      <c r="TF105" s="0"/>
      <c r="TG105" s="0"/>
      <c r="TH105" s="0"/>
      <c r="TI105" s="0"/>
      <c r="TJ105" s="0"/>
      <c r="TK105" s="0"/>
      <c r="TL105" s="0"/>
      <c r="TM105" s="0"/>
      <c r="TN105" s="0"/>
      <c r="TO105" s="0"/>
      <c r="TP105" s="0"/>
      <c r="TQ105" s="0"/>
      <c r="TR105" s="0"/>
      <c r="TS105" s="0"/>
      <c r="TT105" s="0"/>
      <c r="TU105" s="0"/>
      <c r="TV105" s="0"/>
      <c r="TW105" s="0"/>
      <c r="TX105" s="0"/>
      <c r="TY105" s="0"/>
      <c r="TZ105" s="0"/>
      <c r="UA105" s="0"/>
      <c r="UB105" s="0"/>
      <c r="UC105" s="0"/>
      <c r="UD105" s="0"/>
      <c r="UE105" s="0"/>
      <c r="UF105" s="0"/>
      <c r="UG105" s="0"/>
      <c r="UH105" s="0"/>
      <c r="UI105" s="0"/>
      <c r="UJ105" s="0"/>
      <c r="UK105" s="0"/>
      <c r="UL105" s="0"/>
      <c r="UM105" s="0"/>
      <c r="UN105" s="0"/>
      <c r="UO105" s="0"/>
      <c r="UP105" s="0"/>
      <c r="UQ105" s="0"/>
      <c r="UR105" s="0"/>
      <c r="US105" s="0"/>
      <c r="UT105" s="0"/>
      <c r="UU105" s="0"/>
      <c r="UV105" s="0"/>
      <c r="UW105" s="0"/>
      <c r="UX105" s="0"/>
      <c r="UY105" s="0"/>
      <c r="UZ105" s="0"/>
      <c r="VA105" s="0"/>
      <c r="VB105" s="0"/>
      <c r="VC105" s="0"/>
      <c r="VD105" s="0"/>
      <c r="VE105" s="0"/>
      <c r="VF105" s="0"/>
      <c r="VG105" s="0"/>
      <c r="VH105" s="0"/>
      <c r="VI105" s="0"/>
      <c r="VJ105" s="0"/>
      <c r="VK105" s="0"/>
      <c r="VL105" s="0"/>
      <c r="VM105" s="0"/>
      <c r="VN105" s="0"/>
      <c r="VO105" s="0"/>
      <c r="VP105" s="0"/>
      <c r="VQ105" s="0"/>
      <c r="VR105" s="0"/>
      <c r="VS105" s="0"/>
      <c r="VT105" s="0"/>
      <c r="VU105" s="0"/>
      <c r="VV105" s="0"/>
      <c r="VW105" s="0"/>
      <c r="VX105" s="0"/>
      <c r="VY105" s="0"/>
      <c r="VZ105" s="0"/>
      <c r="WA105" s="0"/>
      <c r="WB105" s="0"/>
      <c r="WC105" s="0"/>
      <c r="WD105" s="0"/>
      <c r="WE105" s="0"/>
      <c r="WF105" s="0"/>
      <c r="WG105" s="0"/>
      <c r="WH105" s="0"/>
      <c r="WI105" s="0"/>
      <c r="WJ105" s="0"/>
      <c r="WK105" s="0"/>
      <c r="WL105" s="0"/>
      <c r="WM105" s="0"/>
      <c r="WN105" s="0"/>
      <c r="WO105" s="0"/>
      <c r="WP105" s="0"/>
      <c r="WQ105" s="0"/>
      <c r="WR105" s="0"/>
      <c r="WS105" s="0"/>
      <c r="WT105" s="0"/>
      <c r="WU105" s="0"/>
      <c r="WV105" s="0"/>
      <c r="WW105" s="0"/>
      <c r="WX105" s="0"/>
      <c r="WY105" s="0"/>
      <c r="WZ105" s="0"/>
      <c r="XA105" s="0"/>
      <c r="XB105" s="0"/>
      <c r="XC105" s="0"/>
      <c r="XD105" s="0"/>
      <c r="XE105" s="0"/>
      <c r="XF105" s="0"/>
      <c r="XG105" s="0"/>
      <c r="XH105" s="0"/>
      <c r="XI105" s="0"/>
      <c r="XJ105" s="0"/>
      <c r="XK105" s="0"/>
      <c r="XL105" s="0"/>
      <c r="XM105" s="0"/>
      <c r="XN105" s="0"/>
      <c r="XO105" s="0"/>
      <c r="XP105" s="0"/>
      <c r="XQ105" s="0"/>
      <c r="XR105" s="0"/>
      <c r="XS105" s="0"/>
      <c r="XT105" s="0"/>
      <c r="XU105" s="0"/>
      <c r="XV105" s="0"/>
      <c r="XW105" s="0"/>
      <c r="XX105" s="0"/>
      <c r="XY105" s="0"/>
      <c r="XZ105" s="0"/>
      <c r="YA105" s="0"/>
      <c r="YB105" s="0"/>
      <c r="YC105" s="0"/>
      <c r="YD105" s="0"/>
      <c r="YE105" s="0"/>
      <c r="YF105" s="0"/>
      <c r="YG105" s="0"/>
      <c r="YH105" s="0"/>
      <c r="YI105" s="0"/>
      <c r="YJ105" s="0"/>
      <c r="YK105" s="0"/>
      <c r="YL105" s="0"/>
      <c r="YM105" s="0"/>
      <c r="YN105" s="0"/>
      <c r="YO105" s="0"/>
      <c r="YP105" s="0"/>
      <c r="YQ105" s="0"/>
      <c r="YR105" s="0"/>
      <c r="YS105" s="0"/>
      <c r="YT105" s="0"/>
      <c r="YU105" s="0"/>
      <c r="YV105" s="0"/>
      <c r="YW105" s="0"/>
      <c r="YX105" s="0"/>
      <c r="YY105" s="0"/>
      <c r="YZ105" s="0"/>
      <c r="ZA105" s="0"/>
      <c r="ZB105" s="0"/>
      <c r="ZC105" s="0"/>
      <c r="ZD105" s="0"/>
      <c r="ZE105" s="0"/>
      <c r="ZF105" s="0"/>
      <c r="ZG105" s="0"/>
      <c r="ZH105" s="0"/>
      <c r="ZI105" s="0"/>
      <c r="ZJ105" s="0"/>
      <c r="ZK105" s="0"/>
      <c r="ZL105" s="0"/>
      <c r="ZM105" s="0"/>
      <c r="ZN105" s="0"/>
      <c r="ZO105" s="0"/>
      <c r="ZP105" s="0"/>
      <c r="ZQ105" s="0"/>
      <c r="ZR105" s="0"/>
      <c r="ZS105" s="0"/>
      <c r="ZT105" s="0"/>
      <c r="ZU105" s="0"/>
      <c r="ZV105" s="0"/>
      <c r="ZW105" s="0"/>
      <c r="ZX105" s="0"/>
      <c r="ZY105" s="0"/>
      <c r="ZZ105" s="0"/>
      <c r="AAA105" s="0"/>
      <c r="AAB105" s="0"/>
      <c r="AAC105" s="0"/>
      <c r="AAD105" s="0"/>
      <c r="AAE105" s="0"/>
      <c r="AAF105" s="0"/>
      <c r="AAG105" s="0"/>
      <c r="AAH105" s="0"/>
      <c r="AAI105" s="0"/>
      <c r="AAJ105" s="0"/>
      <c r="AAK105" s="0"/>
      <c r="AAL105" s="0"/>
      <c r="AAM105" s="0"/>
      <c r="AAN105" s="0"/>
      <c r="AAO105" s="0"/>
      <c r="AAP105" s="0"/>
      <c r="AAQ105" s="0"/>
      <c r="AAR105" s="0"/>
      <c r="AAS105" s="0"/>
      <c r="AAT105" s="0"/>
      <c r="AAU105" s="0"/>
      <c r="AAV105" s="0"/>
      <c r="AAW105" s="0"/>
      <c r="AAX105" s="0"/>
      <c r="AAY105" s="0"/>
      <c r="AAZ105" s="0"/>
      <c r="ABA105" s="0"/>
      <c r="ABB105" s="0"/>
      <c r="ABC105" s="0"/>
      <c r="ABD105" s="0"/>
      <c r="ABE105" s="0"/>
      <c r="ABF105" s="0"/>
      <c r="ABG105" s="0"/>
      <c r="ABH105" s="0"/>
      <c r="ABI105" s="0"/>
      <c r="ABJ105" s="0"/>
      <c r="ABK105" s="0"/>
      <c r="ABL105" s="0"/>
      <c r="ABM105" s="0"/>
      <c r="ABN105" s="0"/>
      <c r="ABO105" s="0"/>
      <c r="ABP105" s="0"/>
      <c r="ABQ105" s="0"/>
      <c r="ABR105" s="0"/>
      <c r="ABS105" s="0"/>
      <c r="ABT105" s="0"/>
      <c r="ABU105" s="0"/>
      <c r="ABV105" s="0"/>
      <c r="ABW105" s="0"/>
      <c r="ABX105" s="0"/>
      <c r="ABY105" s="0"/>
      <c r="ABZ105" s="0"/>
      <c r="ACA105" s="0"/>
      <c r="ACB105" s="0"/>
      <c r="ACC105" s="0"/>
      <c r="ACD105" s="0"/>
      <c r="ACE105" s="0"/>
      <c r="ACF105" s="0"/>
      <c r="ACG105" s="0"/>
      <c r="ACH105" s="0"/>
      <c r="ACI105" s="0"/>
      <c r="ACJ105" s="0"/>
      <c r="ACK105" s="0"/>
      <c r="ACL105" s="0"/>
      <c r="ACM105" s="0"/>
      <c r="ACN105" s="0"/>
      <c r="ACO105" s="0"/>
      <c r="ACP105" s="0"/>
      <c r="ACQ105" s="0"/>
      <c r="ACR105" s="0"/>
      <c r="ACS105" s="0"/>
      <c r="ACT105" s="0"/>
      <c r="ACU105" s="0"/>
      <c r="ACV105" s="0"/>
      <c r="ACW105" s="0"/>
      <c r="ACX105" s="0"/>
      <c r="ACY105" s="0"/>
      <c r="ACZ105" s="0"/>
      <c r="ADA105" s="0"/>
      <c r="ADB105" s="0"/>
      <c r="ADC105" s="0"/>
      <c r="ADD105" s="0"/>
      <c r="ADE105" s="0"/>
      <c r="ADF105" s="0"/>
      <c r="ADG105" s="0"/>
      <c r="ADH105" s="0"/>
      <c r="ADI105" s="0"/>
      <c r="ADJ105" s="0"/>
      <c r="ADK105" s="0"/>
      <c r="ADL105" s="0"/>
      <c r="ADM105" s="0"/>
      <c r="ADN105" s="0"/>
      <c r="ADO105" s="0"/>
      <c r="ADP105" s="0"/>
      <c r="ADQ105" s="0"/>
      <c r="ADR105" s="0"/>
      <c r="ADS105" s="0"/>
      <c r="ADT105" s="0"/>
      <c r="ADU105" s="0"/>
      <c r="ADV105" s="0"/>
      <c r="ADW105" s="0"/>
      <c r="ADX105" s="0"/>
      <c r="ADY105" s="0"/>
      <c r="ADZ105" s="0"/>
      <c r="AEA105" s="0"/>
      <c r="AEB105" s="0"/>
      <c r="AEC105" s="0"/>
      <c r="AED105" s="0"/>
      <c r="AEE105" s="0"/>
      <c r="AEF105" s="0"/>
      <c r="AEG105" s="0"/>
      <c r="AEH105" s="0"/>
      <c r="AEI105" s="0"/>
      <c r="AEJ105" s="0"/>
      <c r="AEK105" s="0"/>
      <c r="AEL105" s="0"/>
      <c r="AEM105" s="0"/>
      <c r="AEN105" s="0"/>
      <c r="AEO105" s="0"/>
      <c r="AEP105" s="0"/>
      <c r="AEQ105" s="0"/>
      <c r="AER105" s="0"/>
      <c r="AES105" s="0"/>
      <c r="AET105" s="0"/>
      <c r="AEU105" s="0"/>
      <c r="AEV105" s="0"/>
      <c r="AEW105" s="0"/>
      <c r="AEX105" s="0"/>
      <c r="AEY105" s="0"/>
      <c r="AEZ105" s="0"/>
      <c r="AFA105" s="0"/>
      <c r="AFB105" s="0"/>
      <c r="AFC105" s="0"/>
      <c r="AFD105" s="0"/>
      <c r="AFE105" s="0"/>
      <c r="AFF105" s="0"/>
      <c r="AFG105" s="0"/>
      <c r="AFH105" s="0"/>
      <c r="AFI105" s="0"/>
      <c r="AFJ105" s="0"/>
      <c r="AFK105" s="0"/>
      <c r="AFL105" s="0"/>
      <c r="AFM105" s="0"/>
      <c r="AFN105" s="0"/>
      <c r="AFO105" s="0"/>
      <c r="AFP105" s="0"/>
      <c r="AFQ105" s="0"/>
      <c r="AFR105" s="0"/>
      <c r="AFS105" s="0"/>
      <c r="AFT105" s="0"/>
      <c r="AFU105" s="0"/>
      <c r="AFV105" s="0"/>
      <c r="AFW105" s="0"/>
      <c r="AFX105" s="0"/>
      <c r="AFY105" s="0"/>
      <c r="AFZ105" s="0"/>
      <c r="AGA105" s="0"/>
      <c r="AGB105" s="0"/>
      <c r="AGC105" s="0"/>
      <c r="AGD105" s="0"/>
      <c r="AGE105" s="0"/>
      <c r="AGF105" s="0"/>
      <c r="AGG105" s="0"/>
      <c r="AGH105" s="0"/>
      <c r="AGI105" s="0"/>
      <c r="AGJ105" s="0"/>
      <c r="AGK105" s="0"/>
      <c r="AGL105" s="0"/>
      <c r="AGM105" s="0"/>
      <c r="AGN105" s="0"/>
      <c r="AGO105" s="0"/>
      <c r="AGP105" s="0"/>
      <c r="AGQ105" s="0"/>
      <c r="AGR105" s="0"/>
      <c r="AGS105" s="0"/>
      <c r="AGT105" s="0"/>
      <c r="AGU105" s="0"/>
      <c r="AGV105" s="0"/>
      <c r="AGW105" s="0"/>
      <c r="AGX105" s="0"/>
      <c r="AGY105" s="0"/>
      <c r="AGZ105" s="0"/>
      <c r="AHA105" s="0"/>
      <c r="AHB105" s="0"/>
      <c r="AHC105" s="0"/>
      <c r="AHD105" s="0"/>
      <c r="AHE105" s="0"/>
      <c r="AHF105" s="0"/>
      <c r="AHG105" s="0"/>
      <c r="AHH105" s="0"/>
      <c r="AHI105" s="0"/>
      <c r="AHJ105" s="0"/>
      <c r="AHK105" s="0"/>
      <c r="AHL105" s="0"/>
      <c r="AHM105" s="0"/>
      <c r="AHN105" s="0"/>
      <c r="AHO105" s="0"/>
      <c r="AHP105" s="0"/>
      <c r="AHQ105" s="0"/>
      <c r="AHR105" s="0"/>
      <c r="AHS105" s="0"/>
      <c r="AHT105" s="0"/>
      <c r="AHU105" s="0"/>
      <c r="AHV105" s="0"/>
      <c r="AHW105" s="0"/>
      <c r="AHX105" s="0"/>
      <c r="AHY105" s="0"/>
      <c r="AHZ105" s="0"/>
      <c r="AIA105" s="0"/>
      <c r="AIB105" s="0"/>
      <c r="AIC105" s="0"/>
      <c r="AID105" s="0"/>
      <c r="AIE105" s="0"/>
      <c r="AIF105" s="0"/>
      <c r="AIG105" s="0"/>
      <c r="AIH105" s="0"/>
      <c r="AII105" s="0"/>
      <c r="AIJ105" s="0"/>
      <c r="AIK105" s="0"/>
      <c r="AIL105" s="0"/>
      <c r="AIM105" s="0"/>
      <c r="AIN105" s="0"/>
      <c r="AIO105" s="0"/>
      <c r="AIP105" s="0"/>
      <c r="AIQ105" s="0"/>
      <c r="AIR105" s="0"/>
      <c r="AIS105" s="0"/>
      <c r="AIT105" s="0"/>
      <c r="AIU105" s="0"/>
      <c r="AIV105" s="0"/>
      <c r="AIW105" s="0"/>
      <c r="AIX105" s="0"/>
      <c r="AIY105" s="0"/>
      <c r="AIZ105" s="0"/>
      <c r="AJA105" s="0"/>
      <c r="AJB105" s="0"/>
      <c r="AJC105" s="0"/>
      <c r="AJD105" s="0"/>
      <c r="AJE105" s="0"/>
      <c r="AJF105" s="0"/>
      <c r="AJG105" s="0"/>
      <c r="AJH105" s="0"/>
      <c r="AJI105" s="0"/>
      <c r="AJJ105" s="0"/>
      <c r="AJK105" s="0"/>
      <c r="AJL105" s="0"/>
      <c r="AJM105" s="0"/>
      <c r="AJN105" s="0"/>
      <c r="AJO105" s="0"/>
      <c r="AJP105" s="0"/>
      <c r="AJQ105" s="0"/>
      <c r="AJR105" s="0"/>
      <c r="AJS105" s="0"/>
      <c r="AJT105" s="0"/>
      <c r="AJU105" s="0"/>
      <c r="AJV105" s="0"/>
      <c r="AJW105" s="0"/>
      <c r="AJX105" s="0"/>
      <c r="AJY105" s="0"/>
      <c r="AJZ105" s="0"/>
      <c r="AKA105" s="0"/>
      <c r="AKB105" s="0"/>
      <c r="AKC105" s="0"/>
      <c r="AKD105" s="0"/>
      <c r="AKE105" s="0"/>
      <c r="AKF105" s="0"/>
      <c r="AKG105" s="0"/>
      <c r="AKH105" s="0"/>
      <c r="AKI105" s="0"/>
      <c r="AKJ105" s="0"/>
      <c r="AKK105" s="0"/>
      <c r="AKL105" s="0"/>
      <c r="AKM105" s="0"/>
      <c r="AKN105" s="0"/>
      <c r="AKO105" s="0"/>
      <c r="AKP105" s="0"/>
      <c r="AKQ105" s="0"/>
      <c r="AKR105" s="0"/>
      <c r="AKS105" s="0"/>
      <c r="AKT105" s="0"/>
      <c r="AKU105" s="0"/>
      <c r="AKV105" s="0"/>
      <c r="AKW105" s="0"/>
      <c r="AKX105" s="0"/>
      <c r="AKY105" s="0"/>
      <c r="AKZ105" s="0"/>
      <c r="ALA105" s="0"/>
      <c r="ALB105" s="0"/>
      <c r="ALC105" s="0"/>
      <c r="ALD105" s="0"/>
      <c r="ALE105" s="0"/>
      <c r="ALF105" s="0"/>
      <c r="ALG105" s="0"/>
      <c r="ALH105" s="0"/>
      <c r="ALI105" s="0"/>
      <c r="ALJ105" s="0"/>
      <c r="ALK105" s="0"/>
      <c r="ALL105" s="0"/>
      <c r="ALM105" s="0"/>
      <c r="ALN105" s="0"/>
      <c r="ALO105" s="0"/>
      <c r="ALP105" s="0"/>
      <c r="ALQ105" s="0"/>
      <c r="ALR105" s="0"/>
      <c r="ALS105" s="0"/>
      <c r="ALT105" s="0"/>
      <c r="ALU105" s="0"/>
      <c r="ALV105" s="0"/>
      <c r="ALW105" s="0"/>
      <c r="ALX105" s="0"/>
      <c r="ALY105" s="0"/>
      <c r="ALZ105" s="0"/>
      <c r="AMA105" s="0"/>
      <c r="AMB105" s="0"/>
      <c r="AMC105" s="0"/>
      <c r="AMD105" s="0"/>
      <c r="AME105" s="0"/>
      <c r="AMF105" s="0"/>
      <c r="AMG105" s="0"/>
      <c r="AMH105" s="0"/>
      <c r="AMI105" s="0"/>
      <c r="AMJ105" s="0"/>
    </row>
    <row r="106" customFormat="false" ht="13.8" hidden="false" customHeight="false" outlineLevel="0" collapsed="false">
      <c r="A106" s="0" t="n">
        <f aca="false">COUNT(G3:G17,G23:G42,G48:G81,G87:G98)</f>
        <v>81</v>
      </c>
      <c r="B106" s="2" t="s">
        <v>116</v>
      </c>
      <c r="C106" s="0"/>
      <c r="D106" s="0"/>
      <c r="E106" s="0"/>
      <c r="F106" s="0"/>
      <c r="G106" s="0"/>
      <c r="H106" s="0"/>
      <c r="I106" s="0"/>
      <c r="J106" s="4"/>
      <c r="K106" s="0"/>
      <c r="L106" s="0"/>
      <c r="M106" s="0"/>
      <c r="N106" s="0"/>
      <c r="O106" s="0"/>
      <c r="P106" s="0"/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AB106" s="0"/>
      <c r="AC106" s="0"/>
      <c r="AD106" s="0"/>
      <c r="AE106" s="0"/>
      <c r="AF106" s="0"/>
      <c r="AG106" s="0"/>
      <c r="AH106" s="0"/>
      <c r="AI106" s="0"/>
      <c r="AJ106" s="0"/>
      <c r="AK106" s="0"/>
      <c r="AL106" s="0"/>
      <c r="AM106" s="0"/>
      <c r="AN106" s="0"/>
      <c r="AO106" s="0"/>
      <c r="AP106" s="0"/>
      <c r="AQ106" s="0"/>
      <c r="AR106" s="0"/>
      <c r="AS106" s="0"/>
      <c r="AT106" s="0"/>
      <c r="AU106" s="0"/>
      <c r="AV106" s="0"/>
      <c r="AW106" s="0"/>
      <c r="AX106" s="0"/>
      <c r="AY106" s="0"/>
      <c r="AZ106" s="0"/>
      <c r="BA106" s="0"/>
      <c r="BB106" s="0"/>
      <c r="BC106" s="0"/>
      <c r="BD106" s="0"/>
      <c r="BE106" s="0"/>
      <c r="BF106" s="0"/>
      <c r="BG106" s="0"/>
      <c r="BH106" s="0"/>
      <c r="BI106" s="0"/>
      <c r="BJ106" s="0"/>
      <c r="BK106" s="0"/>
      <c r="BL106" s="0"/>
      <c r="BM106" s="0"/>
      <c r="BN106" s="0"/>
      <c r="BO106" s="0"/>
      <c r="BP106" s="0"/>
      <c r="BQ106" s="0"/>
      <c r="BR106" s="0"/>
      <c r="BS106" s="0"/>
      <c r="BT106" s="0"/>
      <c r="BU106" s="0"/>
      <c r="BV106" s="0"/>
      <c r="BW106" s="0"/>
      <c r="BX106" s="0"/>
      <c r="BY106" s="0"/>
      <c r="BZ106" s="0"/>
      <c r="CA106" s="0"/>
      <c r="CB106" s="0"/>
      <c r="CC106" s="0"/>
      <c r="CD106" s="0"/>
      <c r="CE106" s="0"/>
      <c r="CF106" s="0"/>
      <c r="CG106" s="0"/>
      <c r="CH106" s="0"/>
      <c r="CI106" s="0"/>
      <c r="CJ106" s="0"/>
      <c r="CK106" s="0"/>
      <c r="CL106" s="0"/>
      <c r="CM106" s="0"/>
      <c r="CN106" s="0"/>
      <c r="CO106" s="0"/>
      <c r="CP106" s="0"/>
      <c r="CQ106" s="0"/>
      <c r="CR106" s="0"/>
      <c r="CS106" s="0"/>
      <c r="CT106" s="0"/>
      <c r="CU106" s="0"/>
      <c r="CV106" s="0"/>
      <c r="CW106" s="0"/>
      <c r="CX106" s="0"/>
      <c r="CY106" s="0"/>
      <c r="CZ106" s="0"/>
      <c r="DA106" s="0"/>
      <c r="DB106" s="0"/>
      <c r="DC106" s="0"/>
      <c r="DD106" s="0"/>
      <c r="DE106" s="0"/>
      <c r="DF106" s="0"/>
      <c r="DG106" s="0"/>
      <c r="DH106" s="0"/>
      <c r="DI106" s="0"/>
      <c r="DJ106" s="0"/>
      <c r="DK106" s="0"/>
      <c r="DL106" s="0"/>
      <c r="DM106" s="0"/>
      <c r="DN106" s="0"/>
      <c r="DO106" s="0"/>
      <c r="DP106" s="0"/>
      <c r="DQ106" s="0"/>
      <c r="DR106" s="0"/>
      <c r="DS106" s="0"/>
      <c r="DT106" s="0"/>
      <c r="DU106" s="0"/>
      <c r="DV106" s="0"/>
      <c r="DW106" s="0"/>
      <c r="DX106" s="0"/>
      <c r="DY106" s="0"/>
      <c r="DZ106" s="0"/>
      <c r="EA106" s="0"/>
      <c r="EB106" s="0"/>
      <c r="EC106" s="0"/>
      <c r="ED106" s="0"/>
      <c r="EE106" s="0"/>
      <c r="EF106" s="0"/>
      <c r="EG106" s="0"/>
      <c r="EH106" s="0"/>
      <c r="EI106" s="0"/>
      <c r="EJ106" s="0"/>
      <c r="EK106" s="0"/>
      <c r="EL106" s="0"/>
      <c r="EM106" s="0"/>
      <c r="EN106" s="0"/>
      <c r="EO106" s="0"/>
      <c r="EP106" s="0"/>
      <c r="EQ106" s="0"/>
      <c r="ER106" s="0"/>
      <c r="ES106" s="0"/>
      <c r="ET106" s="0"/>
      <c r="EU106" s="0"/>
      <c r="EV106" s="0"/>
      <c r="EW106" s="0"/>
      <c r="EX106" s="0"/>
      <c r="EY106" s="0"/>
      <c r="EZ106" s="0"/>
      <c r="FA106" s="0"/>
      <c r="FB106" s="0"/>
      <c r="FC106" s="0"/>
      <c r="FD106" s="0"/>
      <c r="FE106" s="0"/>
      <c r="FF106" s="0"/>
      <c r="FG106" s="0"/>
      <c r="FH106" s="0"/>
      <c r="FI106" s="0"/>
      <c r="FJ106" s="0"/>
      <c r="FK106" s="0"/>
      <c r="FL106" s="0"/>
      <c r="FM106" s="0"/>
      <c r="FN106" s="0"/>
      <c r="FO106" s="0"/>
      <c r="FP106" s="0"/>
      <c r="FQ106" s="0"/>
      <c r="FR106" s="0"/>
      <c r="FS106" s="0"/>
      <c r="FT106" s="0"/>
      <c r="FU106" s="0"/>
      <c r="FV106" s="0"/>
      <c r="FW106" s="0"/>
      <c r="FX106" s="0"/>
      <c r="FY106" s="0"/>
      <c r="FZ106" s="0"/>
      <c r="GA106" s="0"/>
      <c r="GB106" s="0"/>
      <c r="GC106" s="0"/>
      <c r="GD106" s="0"/>
      <c r="GE106" s="0"/>
      <c r="GF106" s="0"/>
      <c r="GG106" s="0"/>
      <c r="GH106" s="0"/>
      <c r="GI106" s="0"/>
      <c r="GJ106" s="0"/>
      <c r="GK106" s="0"/>
      <c r="GL106" s="0"/>
      <c r="GM106" s="0"/>
      <c r="GN106" s="0"/>
      <c r="GO106" s="0"/>
      <c r="GP106" s="0"/>
      <c r="GQ106" s="0"/>
      <c r="GR106" s="0"/>
      <c r="GS106" s="0"/>
      <c r="GT106" s="0"/>
      <c r="GU106" s="0"/>
      <c r="GV106" s="0"/>
      <c r="GW106" s="0"/>
      <c r="GX106" s="0"/>
      <c r="GY106" s="0"/>
      <c r="GZ106" s="0"/>
      <c r="HA106" s="0"/>
      <c r="HB106" s="0"/>
      <c r="HC106" s="0"/>
      <c r="HD106" s="0"/>
      <c r="HE106" s="0"/>
      <c r="HF106" s="0"/>
      <c r="HG106" s="0"/>
      <c r="HH106" s="0"/>
      <c r="HI106" s="0"/>
      <c r="HJ106" s="0"/>
      <c r="HK106" s="0"/>
      <c r="HL106" s="0"/>
      <c r="HM106" s="0"/>
      <c r="HN106" s="0"/>
      <c r="HO106" s="0"/>
      <c r="HP106" s="0"/>
      <c r="HQ106" s="0"/>
      <c r="HR106" s="0"/>
      <c r="HS106" s="0"/>
      <c r="HT106" s="0"/>
      <c r="HU106" s="0"/>
      <c r="HV106" s="0"/>
      <c r="HW106" s="0"/>
      <c r="HX106" s="0"/>
      <c r="HY106" s="0"/>
      <c r="HZ106" s="0"/>
      <c r="IA106" s="0"/>
      <c r="IB106" s="0"/>
      <c r="IC106" s="0"/>
      <c r="ID106" s="0"/>
      <c r="IE106" s="0"/>
      <c r="IF106" s="0"/>
      <c r="IG106" s="0"/>
      <c r="IH106" s="0"/>
      <c r="II106" s="0"/>
      <c r="IJ106" s="0"/>
      <c r="IK106" s="0"/>
      <c r="IL106" s="0"/>
      <c r="IM106" s="0"/>
      <c r="IN106" s="0"/>
      <c r="IO106" s="0"/>
      <c r="IP106" s="0"/>
      <c r="IQ106" s="0"/>
      <c r="IR106" s="0"/>
      <c r="IS106" s="0"/>
      <c r="IT106" s="0"/>
      <c r="IU106" s="0"/>
      <c r="IV106" s="0"/>
      <c r="IW106" s="0"/>
      <c r="IX106" s="0"/>
      <c r="IY106" s="0"/>
      <c r="IZ106" s="0"/>
      <c r="JA106" s="0"/>
      <c r="JB106" s="0"/>
      <c r="JC106" s="0"/>
      <c r="JD106" s="0"/>
      <c r="JE106" s="0"/>
      <c r="JF106" s="0"/>
      <c r="JG106" s="0"/>
      <c r="JH106" s="0"/>
      <c r="JI106" s="0"/>
      <c r="JJ106" s="0"/>
      <c r="JK106" s="0"/>
      <c r="JL106" s="0"/>
      <c r="JM106" s="0"/>
      <c r="JN106" s="0"/>
      <c r="JO106" s="0"/>
      <c r="JP106" s="0"/>
      <c r="JQ106" s="0"/>
      <c r="JR106" s="0"/>
      <c r="JS106" s="0"/>
      <c r="JT106" s="0"/>
      <c r="JU106" s="0"/>
      <c r="JV106" s="0"/>
      <c r="JW106" s="0"/>
      <c r="JX106" s="0"/>
      <c r="JY106" s="0"/>
      <c r="JZ106" s="0"/>
      <c r="KA106" s="0"/>
      <c r="KB106" s="0"/>
      <c r="KC106" s="0"/>
      <c r="KD106" s="0"/>
      <c r="KE106" s="0"/>
      <c r="KF106" s="0"/>
      <c r="KG106" s="0"/>
      <c r="KH106" s="0"/>
      <c r="KI106" s="0"/>
      <c r="KJ106" s="0"/>
      <c r="KK106" s="0"/>
      <c r="KL106" s="0"/>
      <c r="KM106" s="0"/>
      <c r="KN106" s="0"/>
      <c r="KO106" s="0"/>
      <c r="KP106" s="0"/>
      <c r="KQ106" s="0"/>
      <c r="KR106" s="0"/>
      <c r="KS106" s="0"/>
      <c r="KT106" s="0"/>
      <c r="KU106" s="0"/>
      <c r="KV106" s="0"/>
      <c r="KW106" s="0"/>
      <c r="KX106" s="0"/>
      <c r="KY106" s="0"/>
      <c r="KZ106" s="0"/>
      <c r="LA106" s="0"/>
      <c r="LB106" s="0"/>
      <c r="LC106" s="0"/>
      <c r="LD106" s="0"/>
      <c r="LE106" s="0"/>
      <c r="LF106" s="0"/>
      <c r="LG106" s="0"/>
      <c r="LH106" s="0"/>
      <c r="LI106" s="0"/>
      <c r="LJ106" s="0"/>
      <c r="LK106" s="0"/>
      <c r="LL106" s="0"/>
      <c r="LM106" s="0"/>
      <c r="LN106" s="0"/>
      <c r="LO106" s="0"/>
      <c r="LP106" s="0"/>
      <c r="LQ106" s="0"/>
      <c r="LR106" s="0"/>
      <c r="LS106" s="0"/>
      <c r="LT106" s="0"/>
      <c r="LU106" s="0"/>
      <c r="LV106" s="0"/>
      <c r="LW106" s="0"/>
      <c r="LX106" s="0"/>
      <c r="LY106" s="0"/>
      <c r="LZ106" s="0"/>
      <c r="MA106" s="0"/>
      <c r="MB106" s="0"/>
      <c r="MC106" s="0"/>
      <c r="MD106" s="0"/>
      <c r="ME106" s="0"/>
      <c r="MF106" s="0"/>
      <c r="MG106" s="0"/>
      <c r="MH106" s="0"/>
      <c r="MI106" s="0"/>
      <c r="MJ106" s="0"/>
      <c r="MK106" s="0"/>
      <c r="ML106" s="0"/>
      <c r="MM106" s="0"/>
      <c r="MN106" s="0"/>
      <c r="MO106" s="0"/>
      <c r="MP106" s="0"/>
      <c r="MQ106" s="0"/>
      <c r="MR106" s="0"/>
      <c r="MS106" s="0"/>
      <c r="MT106" s="0"/>
      <c r="MU106" s="0"/>
      <c r="MV106" s="0"/>
      <c r="MW106" s="0"/>
      <c r="MX106" s="0"/>
      <c r="MY106" s="0"/>
      <c r="MZ106" s="0"/>
      <c r="NA106" s="0"/>
      <c r="NB106" s="0"/>
      <c r="NC106" s="0"/>
      <c r="ND106" s="0"/>
      <c r="NE106" s="0"/>
      <c r="NF106" s="0"/>
      <c r="NG106" s="0"/>
      <c r="NH106" s="0"/>
      <c r="NI106" s="0"/>
      <c r="NJ106" s="0"/>
      <c r="NK106" s="0"/>
      <c r="NL106" s="0"/>
      <c r="NM106" s="0"/>
      <c r="NN106" s="0"/>
      <c r="NO106" s="0"/>
      <c r="NP106" s="0"/>
      <c r="NQ106" s="0"/>
      <c r="NR106" s="0"/>
      <c r="NS106" s="0"/>
      <c r="NT106" s="0"/>
      <c r="NU106" s="0"/>
      <c r="NV106" s="0"/>
      <c r="NW106" s="0"/>
      <c r="NX106" s="0"/>
      <c r="NY106" s="0"/>
      <c r="NZ106" s="0"/>
      <c r="OA106" s="0"/>
      <c r="OB106" s="0"/>
      <c r="OC106" s="0"/>
      <c r="OD106" s="0"/>
      <c r="OE106" s="0"/>
      <c r="OF106" s="0"/>
      <c r="OG106" s="0"/>
      <c r="OH106" s="0"/>
      <c r="OI106" s="0"/>
      <c r="OJ106" s="0"/>
      <c r="OK106" s="0"/>
      <c r="OL106" s="0"/>
      <c r="OM106" s="0"/>
      <c r="ON106" s="0"/>
      <c r="OO106" s="0"/>
      <c r="OP106" s="0"/>
      <c r="OQ106" s="0"/>
      <c r="OR106" s="0"/>
      <c r="OS106" s="0"/>
      <c r="OT106" s="0"/>
      <c r="OU106" s="0"/>
      <c r="OV106" s="0"/>
      <c r="OW106" s="0"/>
      <c r="OX106" s="0"/>
      <c r="OY106" s="0"/>
      <c r="OZ106" s="0"/>
      <c r="PA106" s="0"/>
      <c r="PB106" s="0"/>
      <c r="PC106" s="0"/>
      <c r="PD106" s="0"/>
      <c r="PE106" s="0"/>
      <c r="PF106" s="0"/>
      <c r="PG106" s="0"/>
      <c r="PH106" s="0"/>
      <c r="PI106" s="0"/>
      <c r="PJ106" s="0"/>
      <c r="PK106" s="0"/>
      <c r="PL106" s="0"/>
      <c r="PM106" s="0"/>
      <c r="PN106" s="0"/>
      <c r="PO106" s="0"/>
      <c r="PP106" s="0"/>
      <c r="PQ106" s="0"/>
      <c r="PR106" s="0"/>
      <c r="PS106" s="0"/>
      <c r="PT106" s="0"/>
      <c r="PU106" s="0"/>
      <c r="PV106" s="0"/>
      <c r="PW106" s="0"/>
      <c r="PX106" s="0"/>
      <c r="PY106" s="0"/>
      <c r="PZ106" s="0"/>
      <c r="QA106" s="0"/>
      <c r="QB106" s="0"/>
      <c r="QC106" s="0"/>
      <c r="QD106" s="0"/>
      <c r="QE106" s="0"/>
      <c r="QF106" s="0"/>
      <c r="QG106" s="0"/>
      <c r="QH106" s="0"/>
      <c r="QI106" s="0"/>
      <c r="QJ106" s="0"/>
      <c r="QK106" s="0"/>
      <c r="QL106" s="0"/>
      <c r="QM106" s="0"/>
      <c r="QN106" s="0"/>
      <c r="QO106" s="0"/>
      <c r="QP106" s="0"/>
      <c r="QQ106" s="0"/>
      <c r="QR106" s="0"/>
      <c r="QS106" s="0"/>
      <c r="QT106" s="0"/>
      <c r="QU106" s="0"/>
      <c r="QV106" s="0"/>
      <c r="QW106" s="0"/>
      <c r="QX106" s="0"/>
      <c r="QY106" s="0"/>
      <c r="QZ106" s="0"/>
      <c r="RA106" s="0"/>
      <c r="RB106" s="0"/>
      <c r="RC106" s="0"/>
      <c r="RD106" s="0"/>
      <c r="RE106" s="0"/>
      <c r="RF106" s="0"/>
      <c r="RG106" s="0"/>
      <c r="RH106" s="0"/>
      <c r="RI106" s="0"/>
      <c r="RJ106" s="0"/>
      <c r="RK106" s="0"/>
      <c r="RL106" s="0"/>
      <c r="RM106" s="0"/>
      <c r="RN106" s="0"/>
      <c r="RO106" s="0"/>
      <c r="RP106" s="0"/>
      <c r="RQ106" s="0"/>
      <c r="RR106" s="0"/>
      <c r="RS106" s="0"/>
      <c r="RT106" s="0"/>
      <c r="RU106" s="0"/>
      <c r="RV106" s="0"/>
      <c r="RW106" s="0"/>
      <c r="RX106" s="0"/>
      <c r="RY106" s="0"/>
      <c r="RZ106" s="0"/>
      <c r="SA106" s="0"/>
      <c r="SB106" s="0"/>
      <c r="SC106" s="0"/>
      <c r="SD106" s="0"/>
      <c r="SE106" s="0"/>
      <c r="SF106" s="0"/>
      <c r="SG106" s="0"/>
      <c r="SH106" s="0"/>
      <c r="SI106" s="0"/>
      <c r="SJ106" s="0"/>
      <c r="SK106" s="0"/>
      <c r="SL106" s="0"/>
      <c r="SM106" s="0"/>
      <c r="SN106" s="0"/>
      <c r="SO106" s="0"/>
      <c r="SP106" s="0"/>
      <c r="SQ106" s="0"/>
      <c r="SR106" s="0"/>
      <c r="SS106" s="0"/>
      <c r="ST106" s="0"/>
      <c r="SU106" s="0"/>
      <c r="SV106" s="0"/>
      <c r="SW106" s="0"/>
      <c r="SX106" s="0"/>
      <c r="SY106" s="0"/>
      <c r="SZ106" s="0"/>
      <c r="TA106" s="0"/>
      <c r="TB106" s="0"/>
      <c r="TC106" s="0"/>
      <c r="TD106" s="0"/>
      <c r="TE106" s="0"/>
      <c r="TF106" s="0"/>
      <c r="TG106" s="0"/>
      <c r="TH106" s="0"/>
      <c r="TI106" s="0"/>
      <c r="TJ106" s="0"/>
      <c r="TK106" s="0"/>
      <c r="TL106" s="0"/>
      <c r="TM106" s="0"/>
      <c r="TN106" s="0"/>
      <c r="TO106" s="0"/>
      <c r="TP106" s="0"/>
      <c r="TQ106" s="0"/>
      <c r="TR106" s="0"/>
      <c r="TS106" s="0"/>
      <c r="TT106" s="0"/>
      <c r="TU106" s="0"/>
      <c r="TV106" s="0"/>
      <c r="TW106" s="0"/>
      <c r="TX106" s="0"/>
      <c r="TY106" s="0"/>
      <c r="TZ106" s="0"/>
      <c r="UA106" s="0"/>
      <c r="UB106" s="0"/>
      <c r="UC106" s="0"/>
      <c r="UD106" s="0"/>
      <c r="UE106" s="0"/>
      <c r="UF106" s="0"/>
      <c r="UG106" s="0"/>
      <c r="UH106" s="0"/>
      <c r="UI106" s="0"/>
      <c r="UJ106" s="0"/>
      <c r="UK106" s="0"/>
      <c r="UL106" s="0"/>
      <c r="UM106" s="0"/>
      <c r="UN106" s="0"/>
      <c r="UO106" s="0"/>
      <c r="UP106" s="0"/>
      <c r="UQ106" s="0"/>
      <c r="UR106" s="0"/>
      <c r="US106" s="0"/>
      <c r="UT106" s="0"/>
      <c r="UU106" s="0"/>
      <c r="UV106" s="0"/>
      <c r="UW106" s="0"/>
      <c r="UX106" s="0"/>
      <c r="UY106" s="0"/>
      <c r="UZ106" s="0"/>
      <c r="VA106" s="0"/>
      <c r="VB106" s="0"/>
      <c r="VC106" s="0"/>
      <c r="VD106" s="0"/>
      <c r="VE106" s="0"/>
      <c r="VF106" s="0"/>
      <c r="VG106" s="0"/>
      <c r="VH106" s="0"/>
      <c r="VI106" s="0"/>
      <c r="VJ106" s="0"/>
      <c r="VK106" s="0"/>
      <c r="VL106" s="0"/>
      <c r="VM106" s="0"/>
      <c r="VN106" s="0"/>
      <c r="VO106" s="0"/>
      <c r="VP106" s="0"/>
      <c r="VQ106" s="0"/>
      <c r="VR106" s="0"/>
      <c r="VS106" s="0"/>
      <c r="VT106" s="0"/>
      <c r="VU106" s="0"/>
      <c r="VV106" s="0"/>
      <c r="VW106" s="0"/>
      <c r="VX106" s="0"/>
      <c r="VY106" s="0"/>
      <c r="VZ106" s="0"/>
      <c r="WA106" s="0"/>
      <c r="WB106" s="0"/>
      <c r="WC106" s="0"/>
      <c r="WD106" s="0"/>
      <c r="WE106" s="0"/>
      <c r="WF106" s="0"/>
      <c r="WG106" s="0"/>
      <c r="WH106" s="0"/>
      <c r="WI106" s="0"/>
      <c r="WJ106" s="0"/>
      <c r="WK106" s="0"/>
      <c r="WL106" s="0"/>
      <c r="WM106" s="0"/>
      <c r="WN106" s="0"/>
      <c r="WO106" s="0"/>
      <c r="WP106" s="0"/>
      <c r="WQ106" s="0"/>
      <c r="WR106" s="0"/>
      <c r="WS106" s="0"/>
      <c r="WT106" s="0"/>
      <c r="WU106" s="0"/>
      <c r="WV106" s="0"/>
      <c r="WW106" s="0"/>
      <c r="WX106" s="0"/>
      <c r="WY106" s="0"/>
      <c r="WZ106" s="0"/>
      <c r="XA106" s="0"/>
      <c r="XB106" s="0"/>
      <c r="XC106" s="0"/>
      <c r="XD106" s="0"/>
      <c r="XE106" s="0"/>
      <c r="XF106" s="0"/>
      <c r="XG106" s="0"/>
      <c r="XH106" s="0"/>
      <c r="XI106" s="0"/>
      <c r="XJ106" s="0"/>
      <c r="XK106" s="0"/>
      <c r="XL106" s="0"/>
      <c r="XM106" s="0"/>
      <c r="XN106" s="0"/>
      <c r="XO106" s="0"/>
      <c r="XP106" s="0"/>
      <c r="XQ106" s="0"/>
      <c r="XR106" s="0"/>
      <c r="XS106" s="0"/>
      <c r="XT106" s="0"/>
      <c r="XU106" s="0"/>
      <c r="XV106" s="0"/>
      <c r="XW106" s="0"/>
      <c r="XX106" s="0"/>
      <c r="XY106" s="0"/>
      <c r="XZ106" s="0"/>
      <c r="YA106" s="0"/>
      <c r="YB106" s="0"/>
      <c r="YC106" s="0"/>
      <c r="YD106" s="0"/>
      <c r="YE106" s="0"/>
      <c r="YF106" s="0"/>
      <c r="YG106" s="0"/>
      <c r="YH106" s="0"/>
      <c r="YI106" s="0"/>
      <c r="YJ106" s="0"/>
      <c r="YK106" s="0"/>
      <c r="YL106" s="0"/>
      <c r="YM106" s="0"/>
      <c r="YN106" s="0"/>
      <c r="YO106" s="0"/>
      <c r="YP106" s="0"/>
      <c r="YQ106" s="0"/>
      <c r="YR106" s="0"/>
      <c r="YS106" s="0"/>
      <c r="YT106" s="0"/>
      <c r="YU106" s="0"/>
      <c r="YV106" s="0"/>
      <c r="YW106" s="0"/>
      <c r="YX106" s="0"/>
      <c r="YY106" s="0"/>
      <c r="YZ106" s="0"/>
      <c r="ZA106" s="0"/>
      <c r="ZB106" s="0"/>
      <c r="ZC106" s="0"/>
      <c r="ZD106" s="0"/>
      <c r="ZE106" s="0"/>
      <c r="ZF106" s="0"/>
      <c r="ZG106" s="0"/>
      <c r="ZH106" s="0"/>
      <c r="ZI106" s="0"/>
      <c r="ZJ106" s="0"/>
      <c r="ZK106" s="0"/>
      <c r="ZL106" s="0"/>
      <c r="ZM106" s="0"/>
      <c r="ZN106" s="0"/>
      <c r="ZO106" s="0"/>
      <c r="ZP106" s="0"/>
      <c r="ZQ106" s="0"/>
      <c r="ZR106" s="0"/>
      <c r="ZS106" s="0"/>
      <c r="ZT106" s="0"/>
      <c r="ZU106" s="0"/>
      <c r="ZV106" s="0"/>
      <c r="ZW106" s="0"/>
      <c r="ZX106" s="0"/>
      <c r="ZY106" s="0"/>
      <c r="ZZ106" s="0"/>
      <c r="AAA106" s="0"/>
      <c r="AAB106" s="0"/>
      <c r="AAC106" s="0"/>
      <c r="AAD106" s="0"/>
      <c r="AAE106" s="0"/>
      <c r="AAF106" s="0"/>
      <c r="AAG106" s="0"/>
      <c r="AAH106" s="0"/>
      <c r="AAI106" s="0"/>
      <c r="AAJ106" s="0"/>
      <c r="AAK106" s="0"/>
      <c r="AAL106" s="0"/>
      <c r="AAM106" s="0"/>
      <c r="AAN106" s="0"/>
      <c r="AAO106" s="0"/>
      <c r="AAP106" s="0"/>
      <c r="AAQ106" s="0"/>
      <c r="AAR106" s="0"/>
      <c r="AAS106" s="0"/>
      <c r="AAT106" s="0"/>
      <c r="AAU106" s="0"/>
      <c r="AAV106" s="0"/>
      <c r="AAW106" s="0"/>
      <c r="AAX106" s="0"/>
      <c r="AAY106" s="0"/>
      <c r="AAZ106" s="0"/>
      <c r="ABA106" s="0"/>
      <c r="ABB106" s="0"/>
      <c r="ABC106" s="0"/>
      <c r="ABD106" s="0"/>
      <c r="ABE106" s="0"/>
      <c r="ABF106" s="0"/>
      <c r="ABG106" s="0"/>
      <c r="ABH106" s="0"/>
      <c r="ABI106" s="0"/>
      <c r="ABJ106" s="0"/>
      <c r="ABK106" s="0"/>
      <c r="ABL106" s="0"/>
      <c r="ABM106" s="0"/>
      <c r="ABN106" s="0"/>
      <c r="ABO106" s="0"/>
      <c r="ABP106" s="0"/>
      <c r="ABQ106" s="0"/>
      <c r="ABR106" s="0"/>
      <c r="ABS106" s="0"/>
      <c r="ABT106" s="0"/>
      <c r="ABU106" s="0"/>
      <c r="ABV106" s="0"/>
      <c r="ABW106" s="0"/>
      <c r="ABX106" s="0"/>
      <c r="ABY106" s="0"/>
      <c r="ABZ106" s="0"/>
      <c r="ACA106" s="0"/>
      <c r="ACB106" s="0"/>
      <c r="ACC106" s="0"/>
      <c r="ACD106" s="0"/>
      <c r="ACE106" s="0"/>
      <c r="ACF106" s="0"/>
      <c r="ACG106" s="0"/>
      <c r="ACH106" s="0"/>
      <c r="ACI106" s="0"/>
      <c r="ACJ106" s="0"/>
      <c r="ACK106" s="0"/>
      <c r="ACL106" s="0"/>
      <c r="ACM106" s="0"/>
      <c r="ACN106" s="0"/>
      <c r="ACO106" s="0"/>
      <c r="ACP106" s="0"/>
      <c r="ACQ106" s="0"/>
      <c r="ACR106" s="0"/>
      <c r="ACS106" s="0"/>
      <c r="ACT106" s="0"/>
      <c r="ACU106" s="0"/>
      <c r="ACV106" s="0"/>
      <c r="ACW106" s="0"/>
      <c r="ACX106" s="0"/>
      <c r="ACY106" s="0"/>
      <c r="ACZ106" s="0"/>
      <c r="ADA106" s="0"/>
      <c r="ADB106" s="0"/>
      <c r="ADC106" s="0"/>
      <c r="ADD106" s="0"/>
      <c r="ADE106" s="0"/>
      <c r="ADF106" s="0"/>
      <c r="ADG106" s="0"/>
      <c r="ADH106" s="0"/>
      <c r="ADI106" s="0"/>
      <c r="ADJ106" s="0"/>
      <c r="ADK106" s="0"/>
      <c r="ADL106" s="0"/>
      <c r="ADM106" s="0"/>
      <c r="ADN106" s="0"/>
      <c r="ADO106" s="0"/>
      <c r="ADP106" s="0"/>
      <c r="ADQ106" s="0"/>
      <c r="ADR106" s="0"/>
      <c r="ADS106" s="0"/>
      <c r="ADT106" s="0"/>
      <c r="ADU106" s="0"/>
      <c r="ADV106" s="0"/>
      <c r="ADW106" s="0"/>
      <c r="ADX106" s="0"/>
      <c r="ADY106" s="0"/>
      <c r="ADZ106" s="0"/>
      <c r="AEA106" s="0"/>
      <c r="AEB106" s="0"/>
      <c r="AEC106" s="0"/>
      <c r="AED106" s="0"/>
      <c r="AEE106" s="0"/>
      <c r="AEF106" s="0"/>
      <c r="AEG106" s="0"/>
      <c r="AEH106" s="0"/>
      <c r="AEI106" s="0"/>
      <c r="AEJ106" s="0"/>
      <c r="AEK106" s="0"/>
      <c r="AEL106" s="0"/>
      <c r="AEM106" s="0"/>
      <c r="AEN106" s="0"/>
      <c r="AEO106" s="0"/>
      <c r="AEP106" s="0"/>
      <c r="AEQ106" s="0"/>
      <c r="AER106" s="0"/>
      <c r="AES106" s="0"/>
      <c r="AET106" s="0"/>
      <c r="AEU106" s="0"/>
      <c r="AEV106" s="0"/>
      <c r="AEW106" s="0"/>
      <c r="AEX106" s="0"/>
      <c r="AEY106" s="0"/>
      <c r="AEZ106" s="0"/>
      <c r="AFA106" s="0"/>
      <c r="AFB106" s="0"/>
      <c r="AFC106" s="0"/>
      <c r="AFD106" s="0"/>
      <c r="AFE106" s="0"/>
      <c r="AFF106" s="0"/>
      <c r="AFG106" s="0"/>
      <c r="AFH106" s="0"/>
      <c r="AFI106" s="0"/>
      <c r="AFJ106" s="0"/>
      <c r="AFK106" s="0"/>
      <c r="AFL106" s="0"/>
      <c r="AFM106" s="0"/>
      <c r="AFN106" s="0"/>
      <c r="AFO106" s="0"/>
      <c r="AFP106" s="0"/>
      <c r="AFQ106" s="0"/>
      <c r="AFR106" s="0"/>
      <c r="AFS106" s="0"/>
      <c r="AFT106" s="0"/>
      <c r="AFU106" s="0"/>
      <c r="AFV106" s="0"/>
      <c r="AFW106" s="0"/>
      <c r="AFX106" s="0"/>
      <c r="AFY106" s="0"/>
      <c r="AFZ106" s="0"/>
      <c r="AGA106" s="0"/>
      <c r="AGB106" s="0"/>
      <c r="AGC106" s="0"/>
      <c r="AGD106" s="0"/>
      <c r="AGE106" s="0"/>
      <c r="AGF106" s="0"/>
      <c r="AGG106" s="0"/>
      <c r="AGH106" s="0"/>
      <c r="AGI106" s="0"/>
      <c r="AGJ106" s="0"/>
      <c r="AGK106" s="0"/>
      <c r="AGL106" s="0"/>
      <c r="AGM106" s="0"/>
      <c r="AGN106" s="0"/>
      <c r="AGO106" s="0"/>
      <c r="AGP106" s="0"/>
      <c r="AGQ106" s="0"/>
      <c r="AGR106" s="0"/>
      <c r="AGS106" s="0"/>
      <c r="AGT106" s="0"/>
      <c r="AGU106" s="0"/>
      <c r="AGV106" s="0"/>
      <c r="AGW106" s="0"/>
      <c r="AGX106" s="0"/>
      <c r="AGY106" s="0"/>
      <c r="AGZ106" s="0"/>
      <c r="AHA106" s="0"/>
      <c r="AHB106" s="0"/>
      <c r="AHC106" s="0"/>
      <c r="AHD106" s="0"/>
      <c r="AHE106" s="0"/>
      <c r="AHF106" s="0"/>
      <c r="AHG106" s="0"/>
      <c r="AHH106" s="0"/>
      <c r="AHI106" s="0"/>
      <c r="AHJ106" s="0"/>
      <c r="AHK106" s="0"/>
      <c r="AHL106" s="0"/>
      <c r="AHM106" s="0"/>
      <c r="AHN106" s="0"/>
      <c r="AHO106" s="0"/>
      <c r="AHP106" s="0"/>
      <c r="AHQ106" s="0"/>
      <c r="AHR106" s="0"/>
      <c r="AHS106" s="0"/>
      <c r="AHT106" s="0"/>
      <c r="AHU106" s="0"/>
      <c r="AHV106" s="0"/>
      <c r="AHW106" s="0"/>
      <c r="AHX106" s="0"/>
      <c r="AHY106" s="0"/>
      <c r="AHZ106" s="0"/>
      <c r="AIA106" s="0"/>
      <c r="AIB106" s="0"/>
      <c r="AIC106" s="0"/>
      <c r="AID106" s="0"/>
      <c r="AIE106" s="0"/>
      <c r="AIF106" s="0"/>
      <c r="AIG106" s="0"/>
      <c r="AIH106" s="0"/>
      <c r="AII106" s="0"/>
      <c r="AIJ106" s="0"/>
      <c r="AIK106" s="0"/>
      <c r="AIL106" s="0"/>
      <c r="AIM106" s="0"/>
      <c r="AIN106" s="0"/>
      <c r="AIO106" s="0"/>
      <c r="AIP106" s="0"/>
      <c r="AIQ106" s="0"/>
      <c r="AIR106" s="0"/>
      <c r="AIS106" s="0"/>
      <c r="AIT106" s="0"/>
      <c r="AIU106" s="0"/>
      <c r="AIV106" s="0"/>
      <c r="AIW106" s="0"/>
      <c r="AIX106" s="0"/>
      <c r="AIY106" s="0"/>
      <c r="AIZ106" s="0"/>
      <c r="AJA106" s="0"/>
      <c r="AJB106" s="0"/>
      <c r="AJC106" s="0"/>
      <c r="AJD106" s="0"/>
      <c r="AJE106" s="0"/>
      <c r="AJF106" s="0"/>
      <c r="AJG106" s="0"/>
      <c r="AJH106" s="0"/>
      <c r="AJI106" s="0"/>
      <c r="AJJ106" s="0"/>
      <c r="AJK106" s="0"/>
      <c r="AJL106" s="0"/>
      <c r="AJM106" s="0"/>
      <c r="AJN106" s="0"/>
      <c r="AJO106" s="0"/>
      <c r="AJP106" s="0"/>
      <c r="AJQ106" s="0"/>
      <c r="AJR106" s="0"/>
      <c r="AJS106" s="0"/>
      <c r="AJT106" s="0"/>
      <c r="AJU106" s="0"/>
      <c r="AJV106" s="0"/>
      <c r="AJW106" s="0"/>
      <c r="AJX106" s="0"/>
      <c r="AJY106" s="0"/>
      <c r="AJZ106" s="0"/>
      <c r="AKA106" s="0"/>
      <c r="AKB106" s="0"/>
      <c r="AKC106" s="0"/>
      <c r="AKD106" s="0"/>
      <c r="AKE106" s="0"/>
      <c r="AKF106" s="0"/>
      <c r="AKG106" s="0"/>
      <c r="AKH106" s="0"/>
      <c r="AKI106" s="0"/>
      <c r="AKJ106" s="0"/>
      <c r="AKK106" s="0"/>
      <c r="AKL106" s="0"/>
      <c r="AKM106" s="0"/>
      <c r="AKN106" s="0"/>
      <c r="AKO106" s="0"/>
      <c r="AKP106" s="0"/>
      <c r="AKQ106" s="0"/>
      <c r="AKR106" s="0"/>
      <c r="AKS106" s="0"/>
      <c r="AKT106" s="0"/>
      <c r="AKU106" s="0"/>
      <c r="AKV106" s="0"/>
      <c r="AKW106" s="0"/>
      <c r="AKX106" s="0"/>
      <c r="AKY106" s="0"/>
      <c r="AKZ106" s="0"/>
      <c r="ALA106" s="0"/>
      <c r="ALB106" s="0"/>
      <c r="ALC106" s="0"/>
      <c r="ALD106" s="0"/>
      <c r="ALE106" s="0"/>
      <c r="ALF106" s="0"/>
      <c r="ALG106" s="0"/>
      <c r="ALH106" s="0"/>
      <c r="ALI106" s="0"/>
      <c r="ALJ106" s="0"/>
      <c r="ALK106" s="0"/>
      <c r="ALL106" s="0"/>
      <c r="ALM106" s="0"/>
      <c r="ALN106" s="0"/>
      <c r="ALO106" s="0"/>
      <c r="ALP106" s="0"/>
      <c r="ALQ106" s="0"/>
      <c r="ALR106" s="0"/>
      <c r="ALS106" s="0"/>
      <c r="ALT106" s="0"/>
      <c r="ALU106" s="0"/>
      <c r="ALV106" s="0"/>
      <c r="ALW106" s="0"/>
      <c r="ALX106" s="0"/>
      <c r="ALY106" s="0"/>
      <c r="ALZ106" s="0"/>
      <c r="AMA106" s="0"/>
      <c r="AMB106" s="0"/>
      <c r="AMC106" s="0"/>
      <c r="AMD106" s="0"/>
      <c r="AME106" s="0"/>
      <c r="AMF106" s="0"/>
      <c r="AMG106" s="0"/>
      <c r="AMH106" s="0"/>
      <c r="AMI106" s="0"/>
      <c r="AMJ106" s="0"/>
    </row>
    <row r="107" s="3" customFormat="true" ht="12.8" hidden="false" customHeight="false" outlineLevel="0" collapsed="false">
      <c r="A107" s="3" t="s">
        <v>32</v>
      </c>
      <c r="F107" s="5" t="n">
        <f aca="false">AVERAGE(F3:F17,F23:F42,F48:F81,F87:F98)</f>
        <v>15.1165753424658</v>
      </c>
      <c r="G107" s="5" t="n">
        <f aca="false">AVERAGE(G3:G17,G23:G42,G48:G81,G87:G98)</f>
        <v>3605058.25925926</v>
      </c>
      <c r="H107" s="5" t="n">
        <f aca="false">AVERAGE(H3:H17,H23:H42,H48:H81,H87:H98)</f>
        <v>3254837.59259259</v>
      </c>
      <c r="I107" s="5" t="n">
        <f aca="false">AVERAGE(I3:I17,I23:I42,I48:I81,I87:I98)</f>
        <v>0.0693827160493826</v>
      </c>
      <c r="J107" s="6" t="n">
        <f aca="false">AVERAGE(J3:J17,J23:J42,J48:J81,J87:J98)</f>
        <v>0.00148454461765023</v>
      </c>
      <c r="K107" s="5" t="n">
        <f aca="false">AVERAGE(K3:K17,K23:K42,K48:K81,K87:K98)</f>
        <v>48.5028395061728</v>
      </c>
    </row>
    <row r="108" customFormat="false" ht="13.8" hidden="false" customHeight="false" outlineLevel="0" collapsed="false">
      <c r="A108" s="3" t="s">
        <v>33</v>
      </c>
      <c r="B108" s="3"/>
      <c r="C108" s="3"/>
      <c r="D108" s="3"/>
      <c r="E108" s="3"/>
      <c r="F108" s="5" t="n">
        <f aca="false">STDEV(F3:F17,F23:F42,F48:F81,F87:F98)</f>
        <v>19.0052804956922</v>
      </c>
      <c r="G108" s="5" t="n">
        <f aca="false">STDEV(G3:G17,G23:G42,G48:G81,G87:G98)</f>
        <v>2520713.58303629</v>
      </c>
      <c r="H108" s="5" t="n">
        <f aca="false">STDEV(H3:H17,H23:H42,H48:H81,H87:H98)</f>
        <v>2333881.55152683</v>
      </c>
      <c r="I108" s="5" t="n">
        <f aca="false">STDEV(I3:I17,I23:I42,I48:I81,I87:I98)</f>
        <v>0.0826187884051253</v>
      </c>
      <c r="J108" s="6" t="n">
        <f aca="false">STDEV(J3:J17,J23:J42,J48:J81,J87:J98)</f>
        <v>0.0016125914657914</v>
      </c>
      <c r="K108" s="5" t="n">
        <f aca="false">STDEV(K3:K17,K23:K42,K48:K81,K87:K98)</f>
        <v>19.8745624627668</v>
      </c>
      <c r="L108" s="0"/>
      <c r="M108" s="0"/>
      <c r="N108" s="0"/>
      <c r="O108" s="0"/>
      <c r="P108" s="0"/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AB108" s="0"/>
      <c r="AC108" s="0"/>
      <c r="AD108" s="0"/>
      <c r="AE108" s="0"/>
      <c r="AF108" s="0"/>
      <c r="AG108" s="0"/>
      <c r="AH108" s="0"/>
      <c r="AI108" s="0"/>
      <c r="AJ108" s="0"/>
      <c r="AK108" s="0"/>
      <c r="AL108" s="0"/>
      <c r="AM108" s="0"/>
      <c r="AN108" s="0"/>
      <c r="AO108" s="0"/>
      <c r="AP108" s="0"/>
      <c r="AQ108" s="0"/>
      <c r="AR108" s="0"/>
      <c r="AS108" s="0"/>
      <c r="AT108" s="0"/>
      <c r="AU108" s="0"/>
      <c r="AV108" s="0"/>
      <c r="AW108" s="0"/>
      <c r="AX108" s="0"/>
      <c r="AY108" s="0"/>
      <c r="AZ108" s="0"/>
      <c r="BA108" s="0"/>
      <c r="BB108" s="0"/>
      <c r="BC108" s="0"/>
      <c r="BD108" s="0"/>
      <c r="BE108" s="0"/>
      <c r="BF108" s="0"/>
      <c r="BG108" s="0"/>
      <c r="BH108" s="0"/>
      <c r="BI108" s="0"/>
      <c r="BJ108" s="0"/>
      <c r="BK108" s="0"/>
      <c r="BL108" s="0"/>
      <c r="BM108" s="0"/>
      <c r="BN108" s="0"/>
      <c r="BO108" s="0"/>
      <c r="BP108" s="0"/>
      <c r="BQ108" s="0"/>
      <c r="BR108" s="0"/>
      <c r="BS108" s="0"/>
      <c r="BT108" s="0"/>
      <c r="BU108" s="0"/>
      <c r="BV108" s="0"/>
      <c r="BW108" s="0"/>
      <c r="BX108" s="0"/>
      <c r="BY108" s="0"/>
      <c r="BZ108" s="0"/>
      <c r="CA108" s="0"/>
      <c r="CB108" s="0"/>
      <c r="CC108" s="0"/>
      <c r="CD108" s="0"/>
      <c r="CE108" s="0"/>
      <c r="CF108" s="0"/>
      <c r="CG108" s="0"/>
      <c r="CH108" s="0"/>
      <c r="CI108" s="0"/>
      <c r="CJ108" s="0"/>
      <c r="CK108" s="0"/>
      <c r="CL108" s="0"/>
      <c r="CM108" s="0"/>
      <c r="CN108" s="0"/>
      <c r="CO108" s="0"/>
      <c r="CP108" s="0"/>
      <c r="CQ108" s="0"/>
      <c r="CR108" s="0"/>
      <c r="CS108" s="0"/>
      <c r="CT108" s="0"/>
      <c r="CU108" s="0"/>
      <c r="CV108" s="0"/>
      <c r="CW108" s="0"/>
      <c r="CX108" s="0"/>
      <c r="CY108" s="0"/>
      <c r="CZ108" s="0"/>
      <c r="DA108" s="0"/>
      <c r="DB108" s="0"/>
      <c r="DC108" s="0"/>
      <c r="DD108" s="0"/>
      <c r="DE108" s="0"/>
      <c r="DF108" s="0"/>
      <c r="DG108" s="0"/>
      <c r="DH108" s="0"/>
      <c r="DI108" s="0"/>
      <c r="DJ108" s="0"/>
      <c r="DK108" s="0"/>
      <c r="DL108" s="0"/>
      <c r="DM108" s="0"/>
      <c r="DN108" s="0"/>
      <c r="DO108" s="0"/>
      <c r="DP108" s="0"/>
      <c r="DQ108" s="0"/>
      <c r="DR108" s="0"/>
      <c r="DS108" s="0"/>
      <c r="DT108" s="0"/>
      <c r="DU108" s="0"/>
      <c r="DV108" s="0"/>
      <c r="DW108" s="0"/>
      <c r="DX108" s="0"/>
      <c r="DY108" s="0"/>
      <c r="DZ108" s="0"/>
      <c r="EA108" s="0"/>
      <c r="EB108" s="0"/>
      <c r="EC108" s="0"/>
      <c r="ED108" s="0"/>
      <c r="EE108" s="0"/>
      <c r="EF108" s="0"/>
      <c r="EG108" s="0"/>
      <c r="EH108" s="0"/>
      <c r="EI108" s="0"/>
      <c r="EJ108" s="0"/>
      <c r="EK108" s="0"/>
      <c r="EL108" s="0"/>
      <c r="EM108" s="0"/>
      <c r="EN108" s="0"/>
      <c r="EO108" s="0"/>
      <c r="EP108" s="0"/>
      <c r="EQ108" s="0"/>
      <c r="ER108" s="0"/>
      <c r="ES108" s="0"/>
      <c r="ET108" s="0"/>
      <c r="EU108" s="0"/>
      <c r="EV108" s="0"/>
      <c r="EW108" s="0"/>
      <c r="EX108" s="0"/>
      <c r="EY108" s="0"/>
      <c r="EZ108" s="0"/>
      <c r="FA108" s="0"/>
      <c r="FB108" s="0"/>
      <c r="FC108" s="0"/>
      <c r="FD108" s="0"/>
      <c r="FE108" s="0"/>
      <c r="FF108" s="0"/>
      <c r="FG108" s="0"/>
      <c r="FH108" s="0"/>
      <c r="FI108" s="0"/>
      <c r="FJ108" s="0"/>
      <c r="FK108" s="0"/>
      <c r="FL108" s="0"/>
      <c r="FM108" s="0"/>
      <c r="FN108" s="0"/>
      <c r="FO108" s="0"/>
      <c r="FP108" s="0"/>
      <c r="FQ108" s="0"/>
      <c r="FR108" s="0"/>
      <c r="FS108" s="0"/>
      <c r="FT108" s="0"/>
      <c r="FU108" s="0"/>
      <c r="FV108" s="0"/>
      <c r="FW108" s="0"/>
      <c r="FX108" s="0"/>
      <c r="FY108" s="0"/>
      <c r="FZ108" s="0"/>
      <c r="GA108" s="0"/>
      <c r="GB108" s="0"/>
      <c r="GC108" s="0"/>
      <c r="GD108" s="0"/>
      <c r="GE108" s="0"/>
      <c r="GF108" s="0"/>
      <c r="GG108" s="0"/>
      <c r="GH108" s="0"/>
      <c r="GI108" s="0"/>
      <c r="GJ108" s="0"/>
      <c r="GK108" s="0"/>
      <c r="GL108" s="0"/>
      <c r="GM108" s="0"/>
      <c r="GN108" s="0"/>
      <c r="GO108" s="0"/>
      <c r="GP108" s="0"/>
      <c r="GQ108" s="0"/>
      <c r="GR108" s="0"/>
      <c r="GS108" s="0"/>
      <c r="GT108" s="0"/>
      <c r="GU108" s="0"/>
      <c r="GV108" s="0"/>
      <c r="GW108" s="0"/>
      <c r="GX108" s="0"/>
      <c r="GY108" s="0"/>
      <c r="GZ108" s="0"/>
      <c r="HA108" s="0"/>
      <c r="HB108" s="0"/>
      <c r="HC108" s="0"/>
      <c r="HD108" s="0"/>
      <c r="HE108" s="0"/>
      <c r="HF108" s="0"/>
      <c r="HG108" s="0"/>
      <c r="HH108" s="0"/>
      <c r="HI108" s="0"/>
      <c r="HJ108" s="0"/>
      <c r="HK108" s="0"/>
      <c r="HL108" s="0"/>
      <c r="HM108" s="0"/>
      <c r="HN108" s="0"/>
      <c r="HO108" s="0"/>
      <c r="HP108" s="0"/>
      <c r="HQ108" s="0"/>
      <c r="HR108" s="0"/>
      <c r="HS108" s="0"/>
      <c r="HT108" s="0"/>
      <c r="HU108" s="0"/>
      <c r="HV108" s="0"/>
      <c r="HW108" s="0"/>
      <c r="HX108" s="0"/>
      <c r="HY108" s="0"/>
      <c r="HZ108" s="0"/>
      <c r="IA108" s="0"/>
      <c r="IB108" s="0"/>
      <c r="IC108" s="0"/>
      <c r="ID108" s="0"/>
      <c r="IE108" s="0"/>
      <c r="IF108" s="0"/>
      <c r="IG108" s="0"/>
      <c r="IH108" s="0"/>
      <c r="II108" s="0"/>
      <c r="IJ108" s="0"/>
      <c r="IK108" s="0"/>
      <c r="IL108" s="0"/>
      <c r="IM108" s="0"/>
      <c r="IN108" s="0"/>
      <c r="IO108" s="0"/>
      <c r="IP108" s="0"/>
      <c r="IQ108" s="0"/>
      <c r="IR108" s="0"/>
      <c r="IS108" s="0"/>
      <c r="IT108" s="0"/>
      <c r="IU108" s="0"/>
      <c r="IV108" s="0"/>
      <c r="IW108" s="0"/>
      <c r="IX108" s="0"/>
      <c r="IY108" s="0"/>
      <c r="IZ108" s="0"/>
      <c r="JA108" s="0"/>
      <c r="JB108" s="0"/>
      <c r="JC108" s="0"/>
      <c r="JD108" s="0"/>
      <c r="JE108" s="0"/>
      <c r="JF108" s="0"/>
      <c r="JG108" s="0"/>
      <c r="JH108" s="0"/>
      <c r="JI108" s="0"/>
      <c r="JJ108" s="0"/>
      <c r="JK108" s="0"/>
      <c r="JL108" s="0"/>
      <c r="JM108" s="0"/>
      <c r="JN108" s="0"/>
      <c r="JO108" s="0"/>
      <c r="JP108" s="0"/>
      <c r="JQ108" s="0"/>
      <c r="JR108" s="0"/>
      <c r="JS108" s="0"/>
      <c r="JT108" s="0"/>
      <c r="JU108" s="0"/>
      <c r="JV108" s="0"/>
      <c r="JW108" s="0"/>
      <c r="JX108" s="0"/>
      <c r="JY108" s="0"/>
      <c r="JZ108" s="0"/>
      <c r="KA108" s="0"/>
      <c r="KB108" s="0"/>
      <c r="KC108" s="0"/>
      <c r="KD108" s="0"/>
      <c r="KE108" s="0"/>
      <c r="KF108" s="0"/>
      <c r="KG108" s="0"/>
      <c r="KH108" s="0"/>
      <c r="KI108" s="0"/>
      <c r="KJ108" s="0"/>
      <c r="KK108" s="0"/>
      <c r="KL108" s="0"/>
      <c r="KM108" s="0"/>
      <c r="KN108" s="0"/>
      <c r="KO108" s="0"/>
      <c r="KP108" s="0"/>
      <c r="KQ108" s="0"/>
      <c r="KR108" s="0"/>
      <c r="KS108" s="0"/>
      <c r="KT108" s="0"/>
      <c r="KU108" s="0"/>
      <c r="KV108" s="0"/>
      <c r="KW108" s="0"/>
      <c r="KX108" s="0"/>
      <c r="KY108" s="0"/>
      <c r="KZ108" s="0"/>
      <c r="LA108" s="0"/>
      <c r="LB108" s="0"/>
      <c r="LC108" s="0"/>
      <c r="LD108" s="0"/>
      <c r="LE108" s="0"/>
      <c r="LF108" s="0"/>
      <c r="LG108" s="0"/>
      <c r="LH108" s="0"/>
      <c r="LI108" s="0"/>
      <c r="LJ108" s="0"/>
      <c r="LK108" s="0"/>
      <c r="LL108" s="0"/>
      <c r="LM108" s="0"/>
      <c r="LN108" s="0"/>
      <c r="LO108" s="0"/>
      <c r="LP108" s="0"/>
      <c r="LQ108" s="0"/>
      <c r="LR108" s="0"/>
      <c r="LS108" s="0"/>
      <c r="LT108" s="0"/>
      <c r="LU108" s="0"/>
      <c r="LV108" s="0"/>
      <c r="LW108" s="0"/>
      <c r="LX108" s="0"/>
      <c r="LY108" s="0"/>
      <c r="LZ108" s="0"/>
      <c r="MA108" s="0"/>
      <c r="MB108" s="0"/>
      <c r="MC108" s="0"/>
      <c r="MD108" s="0"/>
      <c r="ME108" s="0"/>
      <c r="MF108" s="0"/>
      <c r="MG108" s="0"/>
      <c r="MH108" s="0"/>
      <c r="MI108" s="0"/>
      <c r="MJ108" s="0"/>
      <c r="MK108" s="0"/>
      <c r="ML108" s="0"/>
      <c r="MM108" s="0"/>
      <c r="MN108" s="0"/>
      <c r="MO108" s="0"/>
      <c r="MP108" s="0"/>
      <c r="MQ108" s="0"/>
      <c r="MR108" s="0"/>
      <c r="MS108" s="0"/>
      <c r="MT108" s="0"/>
      <c r="MU108" s="0"/>
      <c r="MV108" s="0"/>
      <c r="MW108" s="0"/>
      <c r="MX108" s="0"/>
      <c r="MY108" s="0"/>
      <c r="MZ108" s="0"/>
      <c r="NA108" s="0"/>
      <c r="NB108" s="0"/>
      <c r="NC108" s="0"/>
      <c r="ND108" s="0"/>
      <c r="NE108" s="0"/>
      <c r="NF108" s="0"/>
      <c r="NG108" s="0"/>
      <c r="NH108" s="0"/>
      <c r="NI108" s="0"/>
      <c r="NJ108" s="0"/>
      <c r="NK108" s="0"/>
      <c r="NL108" s="0"/>
      <c r="NM108" s="0"/>
      <c r="NN108" s="0"/>
      <c r="NO108" s="0"/>
      <c r="NP108" s="0"/>
      <c r="NQ108" s="0"/>
      <c r="NR108" s="0"/>
      <c r="NS108" s="0"/>
      <c r="NT108" s="0"/>
      <c r="NU108" s="0"/>
      <c r="NV108" s="0"/>
      <c r="NW108" s="0"/>
      <c r="NX108" s="0"/>
      <c r="NY108" s="0"/>
      <c r="NZ108" s="0"/>
      <c r="OA108" s="0"/>
      <c r="OB108" s="0"/>
      <c r="OC108" s="0"/>
      <c r="OD108" s="0"/>
      <c r="OE108" s="0"/>
      <c r="OF108" s="0"/>
      <c r="OG108" s="0"/>
      <c r="OH108" s="0"/>
      <c r="OI108" s="0"/>
      <c r="OJ108" s="0"/>
      <c r="OK108" s="0"/>
      <c r="OL108" s="0"/>
      <c r="OM108" s="0"/>
      <c r="ON108" s="0"/>
      <c r="OO108" s="0"/>
      <c r="OP108" s="0"/>
      <c r="OQ108" s="0"/>
      <c r="OR108" s="0"/>
      <c r="OS108" s="0"/>
      <c r="OT108" s="0"/>
      <c r="OU108" s="0"/>
      <c r="OV108" s="0"/>
      <c r="OW108" s="0"/>
      <c r="OX108" s="0"/>
      <c r="OY108" s="0"/>
      <c r="OZ108" s="0"/>
      <c r="PA108" s="0"/>
      <c r="PB108" s="0"/>
      <c r="PC108" s="0"/>
      <c r="PD108" s="0"/>
      <c r="PE108" s="0"/>
      <c r="PF108" s="0"/>
      <c r="PG108" s="0"/>
      <c r="PH108" s="0"/>
      <c r="PI108" s="0"/>
      <c r="PJ108" s="0"/>
      <c r="PK108" s="0"/>
      <c r="PL108" s="0"/>
      <c r="PM108" s="0"/>
      <c r="PN108" s="0"/>
      <c r="PO108" s="0"/>
      <c r="PP108" s="0"/>
      <c r="PQ108" s="0"/>
      <c r="PR108" s="0"/>
      <c r="PS108" s="0"/>
      <c r="PT108" s="0"/>
      <c r="PU108" s="0"/>
      <c r="PV108" s="0"/>
      <c r="PW108" s="0"/>
      <c r="PX108" s="0"/>
      <c r="PY108" s="0"/>
      <c r="PZ108" s="0"/>
      <c r="QA108" s="0"/>
      <c r="QB108" s="0"/>
      <c r="QC108" s="0"/>
      <c r="QD108" s="0"/>
      <c r="QE108" s="0"/>
      <c r="QF108" s="0"/>
      <c r="QG108" s="0"/>
      <c r="QH108" s="0"/>
      <c r="QI108" s="0"/>
      <c r="QJ108" s="0"/>
      <c r="QK108" s="0"/>
      <c r="QL108" s="0"/>
      <c r="QM108" s="0"/>
      <c r="QN108" s="0"/>
      <c r="QO108" s="0"/>
      <c r="QP108" s="0"/>
      <c r="QQ108" s="0"/>
      <c r="QR108" s="0"/>
      <c r="QS108" s="0"/>
      <c r="QT108" s="0"/>
      <c r="QU108" s="0"/>
      <c r="QV108" s="0"/>
      <c r="QW108" s="0"/>
      <c r="QX108" s="0"/>
      <c r="QY108" s="0"/>
      <c r="QZ108" s="0"/>
      <c r="RA108" s="0"/>
      <c r="RB108" s="0"/>
      <c r="RC108" s="0"/>
      <c r="RD108" s="0"/>
      <c r="RE108" s="0"/>
      <c r="RF108" s="0"/>
      <c r="RG108" s="0"/>
      <c r="RH108" s="0"/>
      <c r="RI108" s="0"/>
      <c r="RJ108" s="0"/>
      <c r="RK108" s="0"/>
      <c r="RL108" s="0"/>
      <c r="RM108" s="0"/>
      <c r="RN108" s="0"/>
      <c r="RO108" s="0"/>
      <c r="RP108" s="0"/>
      <c r="RQ108" s="0"/>
      <c r="RR108" s="0"/>
      <c r="RS108" s="0"/>
      <c r="RT108" s="0"/>
      <c r="RU108" s="0"/>
      <c r="RV108" s="0"/>
      <c r="RW108" s="0"/>
      <c r="RX108" s="0"/>
      <c r="RY108" s="0"/>
      <c r="RZ108" s="0"/>
      <c r="SA108" s="0"/>
      <c r="SB108" s="0"/>
      <c r="SC108" s="0"/>
      <c r="SD108" s="0"/>
      <c r="SE108" s="0"/>
      <c r="SF108" s="0"/>
      <c r="SG108" s="0"/>
      <c r="SH108" s="0"/>
      <c r="SI108" s="0"/>
      <c r="SJ108" s="0"/>
      <c r="SK108" s="0"/>
      <c r="SL108" s="0"/>
      <c r="SM108" s="0"/>
      <c r="SN108" s="0"/>
      <c r="SO108" s="0"/>
      <c r="SP108" s="0"/>
      <c r="SQ108" s="0"/>
      <c r="SR108" s="0"/>
      <c r="SS108" s="0"/>
      <c r="ST108" s="0"/>
      <c r="SU108" s="0"/>
      <c r="SV108" s="0"/>
      <c r="SW108" s="0"/>
      <c r="SX108" s="0"/>
      <c r="SY108" s="0"/>
      <c r="SZ108" s="0"/>
      <c r="TA108" s="0"/>
      <c r="TB108" s="0"/>
      <c r="TC108" s="0"/>
      <c r="TD108" s="0"/>
      <c r="TE108" s="0"/>
      <c r="TF108" s="0"/>
      <c r="TG108" s="0"/>
      <c r="TH108" s="0"/>
      <c r="TI108" s="0"/>
      <c r="TJ108" s="0"/>
      <c r="TK108" s="0"/>
      <c r="TL108" s="0"/>
      <c r="TM108" s="0"/>
      <c r="TN108" s="0"/>
      <c r="TO108" s="0"/>
      <c r="TP108" s="0"/>
      <c r="TQ108" s="0"/>
      <c r="TR108" s="0"/>
      <c r="TS108" s="0"/>
      <c r="TT108" s="0"/>
      <c r="TU108" s="0"/>
      <c r="TV108" s="0"/>
      <c r="TW108" s="0"/>
      <c r="TX108" s="0"/>
      <c r="TY108" s="0"/>
      <c r="TZ108" s="0"/>
      <c r="UA108" s="0"/>
      <c r="UB108" s="0"/>
      <c r="UC108" s="0"/>
      <c r="UD108" s="0"/>
      <c r="UE108" s="0"/>
      <c r="UF108" s="0"/>
      <c r="UG108" s="0"/>
      <c r="UH108" s="0"/>
      <c r="UI108" s="0"/>
      <c r="UJ108" s="0"/>
      <c r="UK108" s="0"/>
      <c r="UL108" s="0"/>
      <c r="UM108" s="0"/>
      <c r="UN108" s="0"/>
      <c r="UO108" s="0"/>
      <c r="UP108" s="0"/>
      <c r="UQ108" s="0"/>
      <c r="UR108" s="0"/>
      <c r="US108" s="0"/>
      <c r="UT108" s="0"/>
      <c r="UU108" s="0"/>
      <c r="UV108" s="0"/>
      <c r="UW108" s="0"/>
      <c r="UX108" s="0"/>
      <c r="UY108" s="0"/>
      <c r="UZ108" s="0"/>
      <c r="VA108" s="0"/>
      <c r="VB108" s="0"/>
      <c r="VC108" s="0"/>
      <c r="VD108" s="0"/>
      <c r="VE108" s="0"/>
      <c r="VF108" s="0"/>
      <c r="VG108" s="0"/>
      <c r="VH108" s="0"/>
      <c r="VI108" s="0"/>
      <c r="VJ108" s="0"/>
      <c r="VK108" s="0"/>
      <c r="VL108" s="0"/>
      <c r="VM108" s="0"/>
      <c r="VN108" s="0"/>
      <c r="VO108" s="0"/>
      <c r="VP108" s="0"/>
      <c r="VQ108" s="0"/>
      <c r="VR108" s="0"/>
      <c r="VS108" s="0"/>
      <c r="VT108" s="0"/>
      <c r="VU108" s="0"/>
      <c r="VV108" s="0"/>
      <c r="VW108" s="0"/>
      <c r="VX108" s="0"/>
      <c r="VY108" s="0"/>
      <c r="VZ108" s="0"/>
      <c r="WA108" s="0"/>
      <c r="WB108" s="0"/>
      <c r="WC108" s="0"/>
      <c r="WD108" s="0"/>
      <c r="WE108" s="0"/>
      <c r="WF108" s="0"/>
      <c r="WG108" s="0"/>
      <c r="WH108" s="0"/>
      <c r="WI108" s="0"/>
      <c r="WJ108" s="0"/>
      <c r="WK108" s="0"/>
      <c r="WL108" s="0"/>
      <c r="WM108" s="0"/>
      <c r="WN108" s="0"/>
      <c r="WO108" s="0"/>
      <c r="WP108" s="0"/>
      <c r="WQ108" s="0"/>
      <c r="WR108" s="0"/>
      <c r="WS108" s="0"/>
      <c r="WT108" s="0"/>
      <c r="WU108" s="0"/>
      <c r="WV108" s="0"/>
      <c r="WW108" s="0"/>
      <c r="WX108" s="0"/>
      <c r="WY108" s="0"/>
      <c r="WZ108" s="0"/>
      <c r="XA108" s="0"/>
      <c r="XB108" s="0"/>
      <c r="XC108" s="0"/>
      <c r="XD108" s="0"/>
      <c r="XE108" s="0"/>
      <c r="XF108" s="0"/>
      <c r="XG108" s="0"/>
      <c r="XH108" s="0"/>
      <c r="XI108" s="0"/>
      <c r="XJ108" s="0"/>
      <c r="XK108" s="0"/>
      <c r="XL108" s="0"/>
      <c r="XM108" s="0"/>
      <c r="XN108" s="0"/>
      <c r="XO108" s="0"/>
      <c r="XP108" s="0"/>
      <c r="XQ108" s="0"/>
      <c r="XR108" s="0"/>
      <c r="XS108" s="0"/>
      <c r="XT108" s="0"/>
      <c r="XU108" s="0"/>
      <c r="XV108" s="0"/>
      <c r="XW108" s="0"/>
      <c r="XX108" s="0"/>
      <c r="XY108" s="0"/>
      <c r="XZ108" s="0"/>
      <c r="YA108" s="0"/>
      <c r="YB108" s="0"/>
      <c r="YC108" s="0"/>
      <c r="YD108" s="0"/>
      <c r="YE108" s="0"/>
      <c r="YF108" s="0"/>
      <c r="YG108" s="0"/>
      <c r="YH108" s="0"/>
      <c r="YI108" s="0"/>
      <c r="YJ108" s="0"/>
      <c r="YK108" s="0"/>
      <c r="YL108" s="0"/>
      <c r="YM108" s="0"/>
      <c r="YN108" s="0"/>
      <c r="YO108" s="0"/>
      <c r="YP108" s="0"/>
      <c r="YQ108" s="0"/>
      <c r="YR108" s="0"/>
      <c r="YS108" s="0"/>
      <c r="YT108" s="0"/>
      <c r="YU108" s="0"/>
      <c r="YV108" s="0"/>
      <c r="YW108" s="0"/>
      <c r="YX108" s="0"/>
      <c r="YY108" s="0"/>
      <c r="YZ108" s="0"/>
      <c r="ZA108" s="0"/>
      <c r="ZB108" s="0"/>
      <c r="ZC108" s="0"/>
      <c r="ZD108" s="0"/>
      <c r="ZE108" s="0"/>
      <c r="ZF108" s="0"/>
      <c r="ZG108" s="0"/>
      <c r="ZH108" s="0"/>
      <c r="ZI108" s="0"/>
      <c r="ZJ108" s="0"/>
      <c r="ZK108" s="0"/>
      <c r="ZL108" s="0"/>
      <c r="ZM108" s="0"/>
      <c r="ZN108" s="0"/>
      <c r="ZO108" s="0"/>
      <c r="ZP108" s="0"/>
      <c r="ZQ108" s="0"/>
      <c r="ZR108" s="0"/>
      <c r="ZS108" s="0"/>
      <c r="ZT108" s="0"/>
      <c r="ZU108" s="0"/>
      <c r="ZV108" s="0"/>
      <c r="ZW108" s="0"/>
      <c r="ZX108" s="0"/>
      <c r="ZY108" s="0"/>
      <c r="ZZ108" s="0"/>
      <c r="AAA108" s="0"/>
      <c r="AAB108" s="0"/>
      <c r="AAC108" s="0"/>
      <c r="AAD108" s="0"/>
      <c r="AAE108" s="0"/>
      <c r="AAF108" s="0"/>
      <c r="AAG108" s="0"/>
      <c r="AAH108" s="0"/>
      <c r="AAI108" s="0"/>
      <c r="AAJ108" s="0"/>
      <c r="AAK108" s="0"/>
      <c r="AAL108" s="0"/>
      <c r="AAM108" s="0"/>
      <c r="AAN108" s="0"/>
      <c r="AAO108" s="0"/>
      <c r="AAP108" s="0"/>
      <c r="AAQ108" s="0"/>
      <c r="AAR108" s="0"/>
      <c r="AAS108" s="0"/>
      <c r="AAT108" s="0"/>
      <c r="AAU108" s="0"/>
      <c r="AAV108" s="0"/>
      <c r="AAW108" s="0"/>
      <c r="AAX108" s="0"/>
      <c r="AAY108" s="0"/>
      <c r="AAZ108" s="0"/>
      <c r="ABA108" s="0"/>
      <c r="ABB108" s="0"/>
      <c r="ABC108" s="0"/>
      <c r="ABD108" s="0"/>
      <c r="ABE108" s="0"/>
      <c r="ABF108" s="0"/>
      <c r="ABG108" s="0"/>
      <c r="ABH108" s="0"/>
      <c r="ABI108" s="0"/>
      <c r="ABJ108" s="0"/>
      <c r="ABK108" s="0"/>
      <c r="ABL108" s="0"/>
      <c r="ABM108" s="0"/>
      <c r="ABN108" s="0"/>
      <c r="ABO108" s="0"/>
      <c r="ABP108" s="0"/>
      <c r="ABQ108" s="0"/>
      <c r="ABR108" s="0"/>
      <c r="ABS108" s="0"/>
      <c r="ABT108" s="0"/>
      <c r="ABU108" s="0"/>
      <c r="ABV108" s="0"/>
      <c r="ABW108" s="0"/>
      <c r="ABX108" s="0"/>
      <c r="ABY108" s="0"/>
      <c r="ABZ108" s="0"/>
      <c r="ACA108" s="0"/>
      <c r="ACB108" s="0"/>
      <c r="ACC108" s="0"/>
      <c r="ACD108" s="0"/>
      <c r="ACE108" s="0"/>
      <c r="ACF108" s="0"/>
      <c r="ACG108" s="0"/>
      <c r="ACH108" s="0"/>
      <c r="ACI108" s="0"/>
      <c r="ACJ108" s="0"/>
      <c r="ACK108" s="0"/>
      <c r="ACL108" s="0"/>
      <c r="ACM108" s="0"/>
      <c r="ACN108" s="0"/>
      <c r="ACO108" s="0"/>
      <c r="ACP108" s="0"/>
      <c r="ACQ108" s="0"/>
      <c r="ACR108" s="0"/>
      <c r="ACS108" s="0"/>
      <c r="ACT108" s="0"/>
      <c r="ACU108" s="0"/>
      <c r="ACV108" s="0"/>
      <c r="ACW108" s="0"/>
      <c r="ACX108" s="0"/>
      <c r="ACY108" s="0"/>
      <c r="ACZ108" s="0"/>
      <c r="ADA108" s="0"/>
      <c r="ADB108" s="0"/>
      <c r="ADC108" s="0"/>
      <c r="ADD108" s="0"/>
      <c r="ADE108" s="0"/>
      <c r="ADF108" s="0"/>
      <c r="ADG108" s="0"/>
      <c r="ADH108" s="0"/>
      <c r="ADI108" s="0"/>
      <c r="ADJ108" s="0"/>
      <c r="ADK108" s="0"/>
      <c r="ADL108" s="0"/>
      <c r="ADM108" s="0"/>
      <c r="ADN108" s="0"/>
      <c r="ADO108" s="0"/>
      <c r="ADP108" s="0"/>
      <c r="ADQ108" s="0"/>
      <c r="ADR108" s="0"/>
      <c r="ADS108" s="0"/>
      <c r="ADT108" s="0"/>
      <c r="ADU108" s="0"/>
      <c r="ADV108" s="0"/>
      <c r="ADW108" s="0"/>
      <c r="ADX108" s="0"/>
      <c r="ADY108" s="0"/>
      <c r="ADZ108" s="0"/>
      <c r="AEA108" s="0"/>
      <c r="AEB108" s="0"/>
      <c r="AEC108" s="0"/>
      <c r="AED108" s="0"/>
      <c r="AEE108" s="0"/>
      <c r="AEF108" s="0"/>
      <c r="AEG108" s="0"/>
      <c r="AEH108" s="0"/>
      <c r="AEI108" s="0"/>
      <c r="AEJ108" s="0"/>
      <c r="AEK108" s="0"/>
      <c r="AEL108" s="0"/>
      <c r="AEM108" s="0"/>
      <c r="AEN108" s="0"/>
      <c r="AEO108" s="0"/>
      <c r="AEP108" s="0"/>
      <c r="AEQ108" s="0"/>
      <c r="AER108" s="0"/>
      <c r="AES108" s="0"/>
      <c r="AET108" s="0"/>
      <c r="AEU108" s="0"/>
      <c r="AEV108" s="0"/>
      <c r="AEW108" s="0"/>
      <c r="AEX108" s="0"/>
      <c r="AEY108" s="0"/>
      <c r="AEZ108" s="0"/>
      <c r="AFA108" s="0"/>
      <c r="AFB108" s="0"/>
      <c r="AFC108" s="0"/>
      <c r="AFD108" s="0"/>
      <c r="AFE108" s="0"/>
      <c r="AFF108" s="0"/>
      <c r="AFG108" s="0"/>
      <c r="AFH108" s="0"/>
      <c r="AFI108" s="0"/>
      <c r="AFJ108" s="0"/>
      <c r="AFK108" s="0"/>
      <c r="AFL108" s="0"/>
      <c r="AFM108" s="0"/>
      <c r="AFN108" s="0"/>
      <c r="AFO108" s="0"/>
      <c r="AFP108" s="0"/>
      <c r="AFQ108" s="0"/>
      <c r="AFR108" s="0"/>
      <c r="AFS108" s="0"/>
      <c r="AFT108" s="0"/>
      <c r="AFU108" s="0"/>
      <c r="AFV108" s="0"/>
      <c r="AFW108" s="0"/>
      <c r="AFX108" s="0"/>
      <c r="AFY108" s="0"/>
      <c r="AFZ108" s="0"/>
      <c r="AGA108" s="0"/>
      <c r="AGB108" s="0"/>
      <c r="AGC108" s="0"/>
      <c r="AGD108" s="0"/>
      <c r="AGE108" s="0"/>
      <c r="AGF108" s="0"/>
      <c r="AGG108" s="0"/>
      <c r="AGH108" s="0"/>
      <c r="AGI108" s="0"/>
      <c r="AGJ108" s="0"/>
      <c r="AGK108" s="0"/>
      <c r="AGL108" s="0"/>
      <c r="AGM108" s="0"/>
      <c r="AGN108" s="0"/>
      <c r="AGO108" s="0"/>
      <c r="AGP108" s="0"/>
      <c r="AGQ108" s="0"/>
      <c r="AGR108" s="0"/>
      <c r="AGS108" s="0"/>
      <c r="AGT108" s="0"/>
      <c r="AGU108" s="0"/>
      <c r="AGV108" s="0"/>
      <c r="AGW108" s="0"/>
      <c r="AGX108" s="0"/>
      <c r="AGY108" s="0"/>
      <c r="AGZ108" s="0"/>
      <c r="AHA108" s="0"/>
      <c r="AHB108" s="0"/>
      <c r="AHC108" s="0"/>
      <c r="AHD108" s="0"/>
      <c r="AHE108" s="0"/>
      <c r="AHF108" s="0"/>
      <c r="AHG108" s="0"/>
      <c r="AHH108" s="0"/>
      <c r="AHI108" s="0"/>
      <c r="AHJ108" s="0"/>
      <c r="AHK108" s="0"/>
      <c r="AHL108" s="0"/>
      <c r="AHM108" s="0"/>
      <c r="AHN108" s="0"/>
      <c r="AHO108" s="0"/>
      <c r="AHP108" s="0"/>
      <c r="AHQ108" s="0"/>
      <c r="AHR108" s="0"/>
      <c r="AHS108" s="0"/>
      <c r="AHT108" s="0"/>
      <c r="AHU108" s="0"/>
      <c r="AHV108" s="0"/>
      <c r="AHW108" s="0"/>
      <c r="AHX108" s="0"/>
      <c r="AHY108" s="0"/>
      <c r="AHZ108" s="0"/>
      <c r="AIA108" s="0"/>
      <c r="AIB108" s="0"/>
      <c r="AIC108" s="0"/>
      <c r="AID108" s="0"/>
      <c r="AIE108" s="0"/>
      <c r="AIF108" s="0"/>
      <c r="AIG108" s="0"/>
      <c r="AIH108" s="0"/>
      <c r="AII108" s="0"/>
      <c r="AIJ108" s="0"/>
      <c r="AIK108" s="0"/>
      <c r="AIL108" s="0"/>
      <c r="AIM108" s="0"/>
      <c r="AIN108" s="0"/>
      <c r="AIO108" s="0"/>
      <c r="AIP108" s="0"/>
      <c r="AIQ108" s="0"/>
      <c r="AIR108" s="0"/>
      <c r="AIS108" s="0"/>
      <c r="AIT108" s="0"/>
      <c r="AIU108" s="0"/>
      <c r="AIV108" s="0"/>
      <c r="AIW108" s="0"/>
      <c r="AIX108" s="0"/>
      <c r="AIY108" s="0"/>
      <c r="AIZ108" s="0"/>
      <c r="AJA108" s="0"/>
      <c r="AJB108" s="0"/>
      <c r="AJC108" s="0"/>
      <c r="AJD108" s="0"/>
      <c r="AJE108" s="0"/>
      <c r="AJF108" s="0"/>
      <c r="AJG108" s="0"/>
      <c r="AJH108" s="0"/>
      <c r="AJI108" s="0"/>
      <c r="AJJ108" s="0"/>
      <c r="AJK108" s="0"/>
      <c r="AJL108" s="0"/>
      <c r="AJM108" s="0"/>
      <c r="AJN108" s="0"/>
      <c r="AJO108" s="0"/>
      <c r="AJP108" s="0"/>
      <c r="AJQ108" s="0"/>
      <c r="AJR108" s="0"/>
      <c r="AJS108" s="0"/>
      <c r="AJT108" s="0"/>
      <c r="AJU108" s="0"/>
      <c r="AJV108" s="0"/>
      <c r="AJW108" s="0"/>
      <c r="AJX108" s="0"/>
      <c r="AJY108" s="0"/>
      <c r="AJZ108" s="0"/>
      <c r="AKA108" s="0"/>
      <c r="AKB108" s="0"/>
      <c r="AKC108" s="0"/>
      <c r="AKD108" s="0"/>
      <c r="AKE108" s="0"/>
      <c r="AKF108" s="0"/>
      <c r="AKG108" s="0"/>
      <c r="AKH108" s="0"/>
      <c r="AKI108" s="0"/>
      <c r="AKJ108" s="0"/>
      <c r="AKK108" s="0"/>
      <c r="AKL108" s="0"/>
      <c r="AKM108" s="0"/>
      <c r="AKN108" s="0"/>
      <c r="AKO108" s="0"/>
      <c r="AKP108" s="0"/>
      <c r="AKQ108" s="0"/>
      <c r="AKR108" s="0"/>
      <c r="AKS108" s="0"/>
      <c r="AKT108" s="0"/>
      <c r="AKU108" s="0"/>
      <c r="AKV108" s="0"/>
      <c r="AKW108" s="0"/>
      <c r="AKX108" s="0"/>
      <c r="AKY108" s="0"/>
      <c r="AKZ108" s="0"/>
      <c r="ALA108" s="0"/>
      <c r="ALB108" s="0"/>
      <c r="ALC108" s="0"/>
      <c r="ALD108" s="0"/>
      <c r="ALE108" s="0"/>
      <c r="ALF108" s="0"/>
      <c r="ALG108" s="0"/>
      <c r="ALH108" s="0"/>
      <c r="ALI108" s="0"/>
      <c r="ALJ108" s="0"/>
      <c r="ALK108" s="0"/>
      <c r="ALL108" s="0"/>
      <c r="ALM108" s="0"/>
      <c r="ALN108" s="0"/>
      <c r="ALO108" s="0"/>
      <c r="ALP108" s="0"/>
      <c r="ALQ108" s="0"/>
      <c r="ALR108" s="0"/>
      <c r="ALS108" s="0"/>
      <c r="ALT108" s="0"/>
      <c r="ALU108" s="0"/>
      <c r="ALV108" s="0"/>
      <c r="ALW108" s="0"/>
      <c r="ALX108" s="0"/>
      <c r="ALY108" s="0"/>
      <c r="ALZ108" s="0"/>
      <c r="AMA108" s="0"/>
      <c r="AMB108" s="0"/>
      <c r="AMC108" s="0"/>
      <c r="AMD108" s="0"/>
      <c r="AME108" s="0"/>
      <c r="AMF108" s="0"/>
      <c r="AMG108" s="0"/>
      <c r="AMH108" s="0"/>
      <c r="AMI108" s="0"/>
      <c r="AMJ108" s="0"/>
    </row>
    <row r="109" s="1" customFormat="true" ht="12.8" hidden="false" customHeight="false" outlineLevel="0" collapsed="false">
      <c r="A109" s="3" t="s">
        <v>117</v>
      </c>
      <c r="G109" s="5" t="n">
        <f aca="false">SUM(G3:G17,G23:G42,G48:G81,G87:G98)</f>
        <v>292009719</v>
      </c>
      <c r="H109" s="5" t="n">
        <f aca="false">SUM(H3:H17,H23:H42,H48:H81,H87:H98)</f>
        <v>263641845</v>
      </c>
      <c r="I109" s="5"/>
      <c r="J109" s="6"/>
      <c r="K109" s="5"/>
    </row>
    <row r="110" s="3" customFormat="true" ht="12.8" hidden="false" customHeight="false" outlineLevel="0" collapsed="false">
      <c r="A110" s="3" t="s">
        <v>34</v>
      </c>
      <c r="F110" s="3" t="n">
        <f aca="false">MEDIAN(F3:F17,F23:F42,F48:F81,F87:F98)</f>
        <v>8.17</v>
      </c>
      <c r="G110" s="3" t="n">
        <f aca="false">MEDIAN(G3:G17,G23:G42,G48:G81,G87:G98)</f>
        <v>3414659</v>
      </c>
      <c r="H110" s="3" t="n">
        <f aca="false">MEDIAN(H3:H17,H23:H42,H48:H81,H87:H98)</f>
        <v>3170798</v>
      </c>
      <c r="I110" s="3" t="n">
        <f aca="false">MEDIAN(I3:I17,I23:I42,I48:I81,I87:I98)</f>
        <v>0.04</v>
      </c>
      <c r="J110" s="6" t="n">
        <f aca="false">MEDIAN(J3:J17,J23:J42,J48:J81,J87:J98)</f>
        <v>0.000773520834783685</v>
      </c>
      <c r="K110" s="3" t="n">
        <f aca="false">MEDIAN(K3:K17,K23:K42,K48:K81,K87:K98)</f>
        <v>50.36</v>
      </c>
    </row>
    <row r="111" s="2" customFormat="true" ht="12.8" hidden="false" customHeight="false" outlineLevel="0" collapsed="false">
      <c r="A111" s="3" t="s">
        <v>35</v>
      </c>
      <c r="B111" s="3"/>
      <c r="C111" s="3"/>
      <c r="D111" s="3"/>
      <c r="E111" s="3"/>
      <c r="F111" s="3" t="n">
        <f aca="false">_xlfn.QUARTILE.INC(F3:F17~F23:F42~F48:F81~F87:F98,3)-_xlfn.QUARTILE.INC(F3:F17~F23:F42~F48:F81~F87:F98,1)</f>
        <v>10.66</v>
      </c>
      <c r="G111" s="3" t="n">
        <f aca="false">_xlfn.QUARTILE.INC(G3:G17~G23:G42~G48:G81~G87:G98,3)-_xlfn.QUARTILE.INC(G3:G17~G23:G42~G48:G81~G87:G98,1)</f>
        <v>4548330</v>
      </c>
      <c r="H111" s="3" t="n">
        <f aca="false">_xlfn.QUARTILE.INC(H3:H17~H23:H42~H48:H81~H87:H98,3)-_xlfn.QUARTILE.INC(H3:H17~H23:H42~H48:H81~H87:H98,1)</f>
        <v>3930951</v>
      </c>
      <c r="I111" s="3" t="n">
        <f aca="false">_xlfn.QUARTILE.INC(I3:I17~I23:I42~I48:I81~I87:I98,3)-_xlfn.QUARTILE.INC(I3:I17~I23:I42~I48:I81~I87:I98,1)</f>
        <v>0.06</v>
      </c>
      <c r="J111" s="6" t="n">
        <f aca="false">_xlfn.QUARTILE.INC(J3:J17~J23:J42~J48:J81~J87:J98,3)-_xlfn.QUARTILE.INC(J3:J17~J23:J42~J48:J81~J87:J98,1)</f>
        <v>0.00181697361043129</v>
      </c>
      <c r="K111" s="3" t="n">
        <f aca="false">_xlfn.QUARTILE.INC(K3:K17~K23:K42~K48:K81~K87:K98,3)-_xlfn.QUARTILE.INC(K3:K17~K23:K42~K48:K81~K87:K98,1)</f>
        <v>27.21</v>
      </c>
      <c r="L111" s="3"/>
      <c r="M111" s="3"/>
      <c r="N111" s="3"/>
      <c r="O111" s="3"/>
    </row>
    <row r="112" s="1" customFormat="true" ht="12.8" hidden="false" customHeight="false" outlineLevel="0" collapsed="false">
      <c r="A112" s="3" t="s">
        <v>118</v>
      </c>
      <c r="F112" s="3" t="n">
        <f aca="false">MIN(F3:F17,F23:F42,F48:F81,F87:F98)</f>
        <v>1.21</v>
      </c>
      <c r="G112" s="3" t="n">
        <f aca="false">MIN(G3:G17,G23:G42,G48:G81,G87:G98)</f>
        <v>76048</v>
      </c>
      <c r="H112" s="3" t="n">
        <f aca="false">MIN(H3:H17,H23:H42,H48:H81,H87:H98)</f>
        <v>66281</v>
      </c>
      <c r="I112" s="3" t="n">
        <f aca="false">MIN(I3:I17,I23:I42,I48:I81,I87:I98)</f>
        <v>0.01</v>
      </c>
      <c r="J112" s="6" t="n">
        <f aca="false">MIN(J3:J17,J23:J42,J48:J81,J87:J98)</f>
        <v>0</v>
      </c>
      <c r="K112" s="3" t="n">
        <f aca="false">MIN(K3:K17,K23:K42,K48:K81,K87:K98)</f>
        <v>5.52</v>
      </c>
    </row>
    <row r="113" customFormat="false" ht="12.8" hidden="false" customHeight="false" outlineLevel="0" collapsed="false">
      <c r="A113" s="3" t="s">
        <v>119</v>
      </c>
      <c r="B113" s="2"/>
      <c r="C113" s="2"/>
      <c r="D113" s="2"/>
      <c r="E113" s="2"/>
      <c r="F113" s="11" t="n">
        <f aca="false">MAX(F3:F17,F23:F42,F48:F81,F87:F98)</f>
        <v>86</v>
      </c>
      <c r="G113" s="11" t="n">
        <f aca="false">MAX(G3:G17,G23:G42,G48:G81,G87:G98)</f>
        <v>9819369</v>
      </c>
      <c r="H113" s="11" t="n">
        <f aca="false">MAX(H3:H17,H23:H42,H48:H81,H87:H98)</f>
        <v>9048848</v>
      </c>
      <c r="I113" s="11" t="n">
        <f aca="false">MAX(I3:I17,I23:I42,I48:I81,I87:I98)</f>
        <v>0.47</v>
      </c>
      <c r="J113" s="12" t="n">
        <f aca="false">MAX(J3:J17,J23:J42,J48:J81,J87:J98)</f>
        <v>0.00637215187568842</v>
      </c>
      <c r="K113" s="11" t="n">
        <f aca="false">MAX(K3:K17,K23:K42,K48:K81,K87:K98)</f>
        <v>90.47</v>
      </c>
      <c r="L113" s="2"/>
      <c r="M113" s="2"/>
      <c r="N113" s="2"/>
      <c r="P113" s="2"/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2017-08-01T11:30:43Z</dcterms:created>
  <dc:creator>Apache POI</dc:creator>
  <dc:description/>
  <dc:language>en-GB</dc:language>
  <cp:lastModifiedBy/>
  <dcterms:modified xsi:type="dcterms:W3CDTF">2018-01-15T14:28:10Z</dcterms:modified>
  <cp:revision>19</cp:revision>
  <dc:subject/>
  <dc:title/>
</cp:coreProperties>
</file>