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VK\Dropbox\board\UFO-phages\submission\"/>
    </mc:Choice>
  </mc:AlternateContent>
  <xr:revisionPtr revIDLastSave="0" documentId="13_ncr:1_{36DDAE33-BCF1-4A6E-8483-36EBE8A7C273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Sheet1" sheetId="2" r:id="rId1"/>
    <sheet name="Sheet2" sheetId="3" r:id="rId2"/>
  </sheets>
  <definedNames>
    <definedName name="_xlnm._FilterDatabase" localSheetId="0" hidden="1">Sheet1!$B$20:$P$153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O198" i="2" l="1"/>
  <c r="O44" i="2"/>
</calcChain>
</file>

<file path=xl/sharedStrings.xml><?xml version="1.0" encoding="utf-8"?>
<sst xmlns="http://schemas.openxmlformats.org/spreadsheetml/2006/main" count="5176" uniqueCount="719">
  <si>
    <t>Latitude and longitude</t>
  </si>
  <si>
    <t>small</t>
  </si>
  <si>
    <t>large</t>
  </si>
  <si>
    <t>Dexter</t>
  </si>
  <si>
    <t>cyanobloom</t>
  </si>
  <si>
    <t>Klamath</t>
  </si>
  <si>
    <t>Houston</t>
  </si>
  <si>
    <t>Mendota</t>
  </si>
  <si>
    <t>SRR</t>
  </si>
  <si>
    <t>SRR3184710</t>
  </si>
  <si>
    <t>SRR3184711</t>
  </si>
  <si>
    <t>SRR3184712</t>
  </si>
  <si>
    <t>SRR3184713</t>
  </si>
  <si>
    <t>SRR3184714</t>
  </si>
  <si>
    <t>SRR3184715</t>
  </si>
  <si>
    <t>SRR3184716</t>
  </si>
  <si>
    <t>SRR3184717</t>
  </si>
  <si>
    <t>SRR3184718</t>
  </si>
  <si>
    <t>SRR3184719</t>
  </si>
  <si>
    <t>SRR3184720</t>
  </si>
  <si>
    <t>SRR3184722</t>
  </si>
  <si>
    <t>SRR3184721</t>
  </si>
  <si>
    <t>SRR3184723</t>
  </si>
  <si>
    <t>SRR3184724</t>
  </si>
  <si>
    <t>SRR3184707</t>
  </si>
  <si>
    <t>SRR3184708</t>
  </si>
  <si>
    <t>SRR3184709</t>
  </si>
  <si>
    <t>SRR3098772</t>
  </si>
  <si>
    <t>SRR3098764</t>
  </si>
  <si>
    <t>SRR3098779</t>
  </si>
  <si>
    <t>SRR3098769</t>
  </si>
  <si>
    <t>SRR3098759</t>
  </si>
  <si>
    <t>SRR3098776</t>
  </si>
  <si>
    <t>SRR3098767</t>
  </si>
  <si>
    <t>SRR3098756</t>
  </si>
  <si>
    <t>SRR3098775</t>
  </si>
  <si>
    <t>SRR3184737</t>
  </si>
  <si>
    <t>SRR3184736</t>
  </si>
  <si>
    <t>SRR3184741</t>
  </si>
  <si>
    <t>SRR3184743</t>
  </si>
  <si>
    <t>SRR3184744</t>
  </si>
  <si>
    <t>SRR3184738</t>
  </si>
  <si>
    <t>SRR3184739</t>
  </si>
  <si>
    <t>SRR3184740</t>
  </si>
  <si>
    <t>SRR3184745</t>
  </si>
  <si>
    <t>SRR3184704</t>
  </si>
  <si>
    <t>SRR3184705</t>
  </si>
  <si>
    <t>SRR3184706</t>
  </si>
  <si>
    <t>SRR3184730</t>
  </si>
  <si>
    <t>SRR3184731</t>
  </si>
  <si>
    <t>SRR3184732</t>
  </si>
  <si>
    <t>SRR1786279</t>
  </si>
  <si>
    <t>SRR1786281</t>
  </si>
  <si>
    <t>SRR1786608</t>
  </si>
  <si>
    <t>SRR1786616</t>
  </si>
  <si>
    <t>SRR1787940</t>
  </si>
  <si>
    <t>SRR1787943</t>
  </si>
  <si>
    <t>SRR1788318</t>
  </si>
  <si>
    <t>SRR1790487</t>
  </si>
  <si>
    <t>SRR1790489</t>
  </si>
  <si>
    <t>SRR1790644</t>
  </si>
  <si>
    <t>SRR1790646</t>
  </si>
  <si>
    <t>SRR1790647</t>
  </si>
  <si>
    <t>SRR1790676</t>
  </si>
  <si>
    <t>SRR1790678</t>
  </si>
  <si>
    <t>SRR1790679</t>
  </si>
  <si>
    <t>SRR1790680</t>
  </si>
  <si>
    <t>SRR1792674</t>
  </si>
  <si>
    <t>SRR1792852</t>
  </si>
  <si>
    <t>SRR1793861</t>
  </si>
  <si>
    <t>SRR1793862</t>
  </si>
  <si>
    <t>SRR1796116</t>
  </si>
  <si>
    <t>SRR1796118</t>
  </si>
  <si>
    <t>SRR1796234</t>
  </si>
  <si>
    <t>SRR1796236</t>
  </si>
  <si>
    <t>0.083883 S 51.051417 W</t>
  </si>
  <si>
    <t>0.156917 S 50.622550 W</t>
  </si>
  <si>
    <t>1.519367 S 48.917950 W</t>
  </si>
  <si>
    <t>1.919017 S 55.525717 W</t>
  </si>
  <si>
    <t>2.484383 S 55.007500 W</t>
  </si>
  <si>
    <t>39.5886 N 20.1382 E</t>
  </si>
  <si>
    <t>39.5774 N 20.2547 E</t>
  </si>
  <si>
    <t>39.7190 N 20.604 E</t>
  </si>
  <si>
    <t>Kalamas River</t>
  </si>
  <si>
    <t>29.96 N 95.15 W</t>
  </si>
  <si>
    <t>42.23 N 121.52 W</t>
  </si>
  <si>
    <t>41.93 N 122.44 W</t>
  </si>
  <si>
    <t>41.97 N 122.30 W</t>
  </si>
  <si>
    <t>43.92 N 122.81 W</t>
  </si>
  <si>
    <t>20-May-2011</t>
  </si>
  <si>
    <t>19-May-2011</t>
  </si>
  <si>
    <t>13-May-2011</t>
  </si>
  <si>
    <t>8-May-2011</t>
  </si>
  <si>
    <t>7-May-2011</t>
  </si>
  <si>
    <t>8-Jul-2013</t>
  </si>
  <si>
    <t>16-Jul-2013</t>
  </si>
  <si>
    <t>30-Jul-2013</t>
  </si>
  <si>
    <t>20-Aug-2013</t>
  </si>
  <si>
    <t>3-Sep-2013</t>
  </si>
  <si>
    <t>3-Oct-2013</t>
  </si>
  <si>
    <t>15-May-2014</t>
  </si>
  <si>
    <t>4-Jun-2014</t>
  </si>
  <si>
    <t>17-Jun-2014</t>
  </si>
  <si>
    <t>24-Jun-2014</t>
  </si>
  <si>
    <t>1-Jul-2014</t>
  </si>
  <si>
    <t>8-Jul-2014</t>
  </si>
  <si>
    <t>16-Jul-2014</t>
  </si>
  <si>
    <t>4-Jun-2013</t>
  </si>
  <si>
    <t>18-Jun-2013</t>
  </si>
  <si>
    <t>25-Jun-2013</t>
  </si>
  <si>
    <t>26-Feb-2013</t>
  </si>
  <si>
    <t>26-May-2013</t>
  </si>
  <si>
    <t>21-Nov-2012</t>
  </si>
  <si>
    <t>20-Apr-2010</t>
  </si>
  <si>
    <t>15-Jun-2010</t>
  </si>
  <si>
    <t>29-Oct-2010</t>
  </si>
  <si>
    <t>18-Jul-2013</t>
  </si>
  <si>
    <t>26-Jul-2013</t>
  </si>
  <si>
    <t>28-Aug-2013</t>
  </si>
  <si>
    <t>27-Sep-2013</t>
  </si>
  <si>
    <t>5-Nov-2013</t>
  </si>
  <si>
    <t>21-Aug-2012</t>
  </si>
  <si>
    <t>19-Sep-2007</t>
  </si>
  <si>
    <t>17-Sep-2012</t>
  </si>
  <si>
    <t>17-Oct-2012</t>
  </si>
  <si>
    <t>28-Nov-2012</t>
  </si>
  <si>
    <t>30-Jun-2012</t>
  </si>
  <si>
    <t>25-Jul-2012</t>
  </si>
  <si>
    <t>43.098333 N 89.405278 W</t>
  </si>
  <si>
    <t>SRR3987092</t>
  </si>
  <si>
    <t>SRR3986826</t>
  </si>
  <si>
    <t>SRR3986259</t>
  </si>
  <si>
    <t>3-Jun-2009</t>
  </si>
  <si>
    <t>SRR407620</t>
  </si>
  <si>
    <t>SRR398176</t>
  </si>
  <si>
    <t>18-Aug-2009</t>
  </si>
  <si>
    <t>Tous12m</t>
  </si>
  <si>
    <t>zurich-epi</t>
  </si>
  <si>
    <t>zurich-hypo</t>
  </si>
  <si>
    <t>3-Nov-2015</t>
  </si>
  <si>
    <t>epilimnion</t>
  </si>
  <si>
    <t>Bioproject</t>
  </si>
  <si>
    <t>Biosample</t>
  </si>
  <si>
    <t>Sample name</t>
  </si>
  <si>
    <t>Zurich</t>
  </si>
  <si>
    <t>PRJNA237344</t>
  </si>
  <si>
    <t>SAMN03252801</t>
  </si>
  <si>
    <t>SAMN03252802</t>
  </si>
  <si>
    <t>SAMN03252803</t>
  </si>
  <si>
    <t>SAMN03252804</t>
  </si>
  <si>
    <t>SAMN03252805</t>
  </si>
  <si>
    <t>SAMN03252806</t>
  </si>
  <si>
    <t>SAMN03252807</t>
  </si>
  <si>
    <t>SAMN03252808</t>
  </si>
  <si>
    <t>SAMN03252809</t>
  </si>
  <si>
    <t>SAMN03252810</t>
  </si>
  <si>
    <t>SAMN03252811</t>
  </si>
  <si>
    <t>SAMN03252812</t>
  </si>
  <si>
    <t>River</t>
  </si>
  <si>
    <t>SAMN03252813</t>
  </si>
  <si>
    <t>SAMN03252814</t>
  </si>
  <si>
    <t>SAMN03252815</t>
  </si>
  <si>
    <t>SAMN03252816</t>
  </si>
  <si>
    <t>SAMN03252817</t>
  </si>
  <si>
    <t>SAMN03252818</t>
  </si>
  <si>
    <t>SAMN03252819</t>
  </si>
  <si>
    <t>SAMN03252820</t>
  </si>
  <si>
    <t>SAMN03252822</t>
  </si>
  <si>
    <t>SAMN03252823</t>
  </si>
  <si>
    <t>SAMN03252824</t>
  </si>
  <si>
    <t>SAMN04510804</t>
  </si>
  <si>
    <t>PRJNA312985</t>
  </si>
  <si>
    <t>SAMN04510805</t>
  </si>
  <si>
    <t>SAMN04510806</t>
  </si>
  <si>
    <t>SAMN04510807</t>
  </si>
  <si>
    <t>SAMN04510808</t>
  </si>
  <si>
    <t>SAMN04510809</t>
  </si>
  <si>
    <t>SAMN04510810</t>
  </si>
  <si>
    <t>SAMN04510811 </t>
  </si>
  <si>
    <t>SAMN04510812</t>
  </si>
  <si>
    <t>SAMN04510813</t>
  </si>
  <si>
    <t>SAMN04510814</t>
  </si>
  <si>
    <t>SAMN04510815</t>
  </si>
  <si>
    <t>SAMN04510816</t>
  </si>
  <si>
    <t>SAMN04510817</t>
  </si>
  <si>
    <t>SAMN04510801</t>
  </si>
  <si>
    <t>SAMN04510802</t>
  </si>
  <si>
    <t>SAMN04510803</t>
  </si>
  <si>
    <t>PRJNA304352</t>
  </si>
  <si>
    <t>SAMN04299547</t>
  </si>
  <si>
    <t>SAMN04299550</t>
  </si>
  <si>
    <t>SAMN04299544</t>
  </si>
  <si>
    <t>SAMN04299548</t>
  </si>
  <si>
    <t>SAMN04299551</t>
  </si>
  <si>
    <t>SAMN04299545</t>
  </si>
  <si>
    <t>SAMN04299549</t>
  </si>
  <si>
    <t>SAMN04299552 </t>
  </si>
  <si>
    <t>SAMN04299546</t>
  </si>
  <si>
    <t>PRJNA312830</t>
  </si>
  <si>
    <t>SAMN04506994</t>
  </si>
  <si>
    <t>SAMN04506993</t>
  </si>
  <si>
    <t>SAMN04506998</t>
  </si>
  <si>
    <t>SAMN04506999</t>
  </si>
  <si>
    <t>SAMN04507000</t>
  </si>
  <si>
    <t>SAMN04506995</t>
  </si>
  <si>
    <t>SAMN04506996 </t>
  </si>
  <si>
    <t>SAMN04506997</t>
  </si>
  <si>
    <t>SAMN04507001</t>
  </si>
  <si>
    <t>SAMN04510818</t>
  </si>
  <si>
    <t>PRJNA312986</t>
  </si>
  <si>
    <t>SAMN04510819</t>
  </si>
  <si>
    <t>SAMN04510820</t>
  </si>
  <si>
    <t>SAMN04510821</t>
  </si>
  <si>
    <t>SAMN04510822</t>
  </si>
  <si>
    <t>SAMN04510823</t>
  </si>
  <si>
    <t>PRJNA330256</t>
  </si>
  <si>
    <t>SAMN05421584</t>
  </si>
  <si>
    <t>SAMN05421604</t>
  </si>
  <si>
    <t>PRJNA330263</t>
  </si>
  <si>
    <t>Deep Hole Epilimnion</t>
  </si>
  <si>
    <t>SAMN05421888</t>
  </si>
  <si>
    <t>PRJNA330235</t>
  </si>
  <si>
    <t>SAMN00771612</t>
  </si>
  <si>
    <t>SAMN00788625</t>
  </si>
  <si>
    <t>_</t>
  </si>
  <si>
    <t>SAMN02646642</t>
  </si>
  <si>
    <t>SRR1173821</t>
  </si>
  <si>
    <t>PRJNA238866</t>
  </si>
  <si>
    <t>0.22 micron filter</t>
  </si>
  <si>
    <t>SAMN02646643</t>
  </si>
  <si>
    <t>SRR1173877</t>
  </si>
  <si>
    <t>PRJNA342151</t>
  </si>
  <si>
    <t>SAMN05736576</t>
  </si>
  <si>
    <t>SRR4198832</t>
  </si>
  <si>
    <t>SRR4198666</t>
  </si>
  <si>
    <t>SAMN05736575</t>
  </si>
  <si>
    <t>38.535003, -0.266531</t>
  </si>
  <si>
    <t>Mouth of the Urucu River</t>
  </si>
  <si>
    <t>08.03 S 54.69 W</t>
  </si>
  <si>
    <t>PRJNA254927</t>
  </si>
  <si>
    <t>SAMN02905739</t>
  </si>
  <si>
    <t>SRR1518285</t>
  </si>
  <si>
    <t>SRR1522973</t>
  </si>
  <si>
    <t>SAMN02924045</t>
  </si>
  <si>
    <t>11.83 S 36.75 W</t>
  </si>
  <si>
    <t>SAMN02924041</t>
  </si>
  <si>
    <t>12.46 S 31.30 W</t>
  </si>
  <si>
    <t>SRR1522964</t>
  </si>
  <si>
    <t>AMZ-RCM25-MacN-S</t>
  </si>
  <si>
    <t>AMZ-RCM26-MacN-L</t>
  </si>
  <si>
    <t>AMZ-RCM27-MacN-S</t>
  </si>
  <si>
    <t>AMZ-RCM28-MacN-L</t>
  </si>
  <si>
    <t>AMZ-RCM29-MacS-S</t>
  </si>
  <si>
    <t>AMZ-RCM30-MacS-L</t>
  </si>
  <si>
    <t>AMZ-RCM31-MacS-S</t>
  </si>
  <si>
    <t>AMZ-RCM32-MacS-L</t>
  </si>
  <si>
    <t>AMZ-RCM33-Bel-S</t>
  </si>
  <si>
    <t>AMZ-RCM34-Bel-L</t>
  </si>
  <si>
    <t>AMZ-RCM35-Bel-S</t>
  </si>
  <si>
    <t>AMZ-RCM36-Bel-L</t>
  </si>
  <si>
    <t>AMZ-RCM37-Obid-S</t>
  </si>
  <si>
    <t>AMZ-RCM38-Obid-L</t>
  </si>
  <si>
    <t>AMZ-RCM39-Obid-S</t>
  </si>
  <si>
    <t>AMZ-RCM40-Obid-L</t>
  </si>
  <si>
    <t>AMZ-RCM41-TapD-S</t>
  </si>
  <si>
    <t>AMZ-RCM42-TapD-L</t>
  </si>
  <si>
    <t>AMZ-RCM43-TapD-S</t>
  </si>
  <si>
    <t>AMZ-RCM44-TapD-L</t>
  </si>
  <si>
    <t>AMZ-RCM45-TapS-S</t>
  </si>
  <si>
    <t>AMZ-RCM46-TapS-L</t>
  </si>
  <si>
    <t>AMZ-RCM47-TapS-S</t>
  </si>
  <si>
    <t>AMZ-RCM48-TapS-L</t>
  </si>
  <si>
    <t>DEX100-13</t>
  </si>
  <si>
    <t>DEX108-13</t>
  </si>
  <si>
    <t>DEX109-13</t>
  </si>
  <si>
    <t>DEX123-13</t>
  </si>
  <si>
    <t>DEX127-13</t>
  </si>
  <si>
    <t>DEX128-13</t>
  </si>
  <si>
    <t>DEX130-13</t>
  </si>
  <si>
    <t>DEX137-14</t>
  </si>
  <si>
    <t>DEX138-14</t>
  </si>
  <si>
    <t>DEX139-14</t>
  </si>
  <si>
    <t>DEX140-14</t>
  </si>
  <si>
    <t>DEX141-14</t>
  </si>
  <si>
    <t>DEX142-14</t>
  </si>
  <si>
    <t>DEX143-23-14</t>
  </si>
  <si>
    <t>DEX143-24-14</t>
  </si>
  <si>
    <t>DEX88-13</t>
  </si>
  <si>
    <t>DEX90-13</t>
  </si>
  <si>
    <t>DEX91-13</t>
  </si>
  <si>
    <t>Kalamas-s1-feb</t>
  </si>
  <si>
    <t>Kalamas-s1-may</t>
  </si>
  <si>
    <t>Kalamas-s1-nov</t>
  </si>
  <si>
    <t>Kalamas-s2-feb</t>
  </si>
  <si>
    <t>Kalamas-s2-may</t>
  </si>
  <si>
    <t>Kalamas-s2-nov</t>
  </si>
  <si>
    <t>Kalamas-s3-feb</t>
  </si>
  <si>
    <t>Kalamas-s3-may</t>
  </si>
  <si>
    <t>Kalamas-s3-nov</t>
  </si>
  <si>
    <t>Klamath-CR160</t>
  </si>
  <si>
    <t>Klamath-CR22</t>
  </si>
  <si>
    <t>Klamath-IR103</t>
  </si>
  <si>
    <t>Klamath-IR112</t>
  </si>
  <si>
    <t>Klamath-IR118</t>
  </si>
  <si>
    <t>Klamath-IR85</t>
  </si>
  <si>
    <t>Klamath-IR90</t>
  </si>
  <si>
    <t>Klamath-IR96</t>
  </si>
  <si>
    <t>Klamath-MDT141</t>
  </si>
  <si>
    <t>Houston-LHTX10</t>
  </si>
  <si>
    <t>Houston-LHTX11</t>
  </si>
  <si>
    <t>Houston-LHTX12</t>
  </si>
  <si>
    <t>Houston-LHTX18</t>
  </si>
  <si>
    <t>Houston-LHTX20</t>
  </si>
  <si>
    <t>Houston-LHTX21</t>
  </si>
  <si>
    <t>mendota-apr</t>
  </si>
  <si>
    <t>mendota-jun</t>
  </si>
  <si>
    <t>mendota-oct</t>
  </si>
  <si>
    <t>TroutBog-09aug</t>
  </si>
  <si>
    <t>TroutBog-09jun</t>
  </si>
  <si>
    <t>40-80</t>
  </si>
  <si>
    <t>39.14 N 0.6499 W</t>
  </si>
  <si>
    <t>Collection 
date</t>
  </si>
  <si>
    <t>Read length 
(bp)</t>
  </si>
  <si>
    <t>Amadorio-PAF</t>
  </si>
  <si>
    <t>Depth 
(m)</t>
  </si>
  <si>
    <t>Amadorio-free</t>
  </si>
  <si>
    <t>5 micron filter</t>
  </si>
  <si>
    <t>Tous25m</t>
  </si>
  <si>
    <t>amazon river transect</t>
  </si>
  <si>
    <t>River transect</t>
  </si>
  <si>
    <t>South America</t>
  </si>
  <si>
    <t>Europe</t>
  </si>
  <si>
    <t>North America</t>
  </si>
  <si>
    <t>Asia</t>
  </si>
  <si>
    <t>amazon-river-Urucu</t>
  </si>
  <si>
    <t>ZS-13oct10-5m</t>
  </si>
  <si>
    <t>ZS-13may13-80m</t>
  </si>
  <si>
    <t>ZS-13may13-5m</t>
  </si>
  <si>
    <t>ZS-17Mar17-2m</t>
  </si>
  <si>
    <t>LBG-julE</t>
  </si>
  <si>
    <t>LBG-augE</t>
  </si>
  <si>
    <t>LBG-sepE</t>
  </si>
  <si>
    <t>LBG-sepH</t>
  </si>
  <si>
    <t>LBG-octH</t>
  </si>
  <si>
    <t>LBG-novH</t>
  </si>
  <si>
    <t>LBG-decH</t>
  </si>
  <si>
    <t>Baikal20m</t>
  </si>
  <si>
    <t>PRJNA396997</t>
  </si>
  <si>
    <t>SAMN07445447</t>
  </si>
  <si>
    <t>SRR5896114</t>
  </si>
  <si>
    <t>51.787400 N 104.939100 E</t>
  </si>
  <si>
    <t>SAMN07445423</t>
  </si>
  <si>
    <t>SRR5896115</t>
  </si>
  <si>
    <t>PRJDB6644</t>
  </si>
  <si>
    <t>PRJNA428721</t>
  </si>
  <si>
    <t>47.18 N 8.34 E</t>
  </si>
  <si>
    <t>SAMN08297413</t>
  </si>
  <si>
    <t>SAMN08297396</t>
  </si>
  <si>
    <t>SAMN08297372</t>
  </si>
  <si>
    <t>SAMN08297371</t>
  </si>
  <si>
    <t>SAMN08297370</t>
  </si>
  <si>
    <t>SAMN08297367</t>
  </si>
  <si>
    <t>SAMN08331094</t>
  </si>
  <si>
    <t>SAMN08331095</t>
  </si>
  <si>
    <t>SRR6475632</t>
  </si>
  <si>
    <t>SRR6475631</t>
  </si>
  <si>
    <t>SRR6475630</t>
  </si>
  <si>
    <t>SRR6475633</t>
  </si>
  <si>
    <t>35.2193 N, 135.9957 E</t>
    <phoneticPr fontId="0"/>
  </si>
  <si>
    <t>35.2193 N, 135.9957 E</t>
  </si>
  <si>
    <t>RE-16jun15</t>
  </si>
  <si>
    <t>RE-04nov15</t>
  </si>
  <si>
    <t>RE-20apr16</t>
  </si>
  <si>
    <t>RH-20apr16</t>
  </si>
  <si>
    <t>RE-15aug16</t>
  </si>
  <si>
    <t>RH-15aug16</t>
  </si>
  <si>
    <t>RE-09nov16</t>
  </si>
  <si>
    <t>RH-09nov16</t>
  </si>
  <si>
    <t>RE-14apr17</t>
  </si>
  <si>
    <t>RH-14apr17</t>
  </si>
  <si>
    <t>RE-23may17</t>
  </si>
  <si>
    <t>RH-23may17</t>
  </si>
  <si>
    <t>RE-27jun17</t>
  </si>
  <si>
    <t>RH-27jun17</t>
  </si>
  <si>
    <t>RE-26jul17</t>
  </si>
  <si>
    <t>RH-26jul17</t>
  </si>
  <si>
    <t>RE-18aug17</t>
  </si>
  <si>
    <t>RH-18aug17</t>
  </si>
  <si>
    <t>48.846367 N 14.487633 E</t>
  </si>
  <si>
    <t>PRJNA429141</t>
  </si>
  <si>
    <t>SAMN08331092</t>
  </si>
  <si>
    <t>SAMN08331093</t>
  </si>
  <si>
    <t>SAMN08331096</t>
  </si>
  <si>
    <t>SAMN08331097</t>
  </si>
  <si>
    <t>SAMN08331098</t>
  </si>
  <si>
    <t>SAMN08331099</t>
  </si>
  <si>
    <t>SAMN08331100</t>
  </si>
  <si>
    <t>SAMN08331101</t>
  </si>
  <si>
    <t>SAMN08331102</t>
  </si>
  <si>
    <t>SAMN08331103</t>
  </si>
  <si>
    <t>SAMN08331104</t>
  </si>
  <si>
    <t>SAMN08331105</t>
  </si>
  <si>
    <t>SAMN08331106</t>
  </si>
  <si>
    <t>SAMN08331107</t>
  </si>
  <si>
    <t>SAMN08331108</t>
  </si>
  <si>
    <t>SAMN08331109</t>
  </si>
  <si>
    <t>Jr-11may16</t>
  </si>
  <si>
    <t>Jr-25may17</t>
  </si>
  <si>
    <t>Jr-28jun17</t>
  </si>
  <si>
    <t>Jr-07aug17</t>
  </si>
  <si>
    <t>Jr-28aug17</t>
  </si>
  <si>
    <t>Rimov resevoir epilimnion</t>
  </si>
  <si>
    <t>Rimov resevoir hypolimnion</t>
  </si>
  <si>
    <t xml:space="preserve">Jiricka pond </t>
  </si>
  <si>
    <t>16-Jun-15</t>
  </si>
  <si>
    <t>04-Nov-15</t>
  </si>
  <si>
    <t>PRJNA429145</t>
  </si>
  <si>
    <t>SAMN08331087</t>
  </si>
  <si>
    <t>SAMN08331088</t>
  </si>
  <si>
    <t>SAMN08331089</t>
  </si>
  <si>
    <t>SAMN08331090</t>
  </si>
  <si>
    <t>SAMN08331091</t>
  </si>
  <si>
    <t>28-Jun-17</t>
  </si>
  <si>
    <t>48.616034 N 14.676594 E</t>
  </si>
  <si>
    <t>Lough Neagh</t>
  </si>
  <si>
    <t>1pW</t>
  </si>
  <si>
    <t>2pW</t>
  </si>
  <si>
    <t>3pW</t>
  </si>
  <si>
    <t>4pW</t>
  </si>
  <si>
    <t>5pW</t>
  </si>
  <si>
    <t>6pW</t>
  </si>
  <si>
    <t>7pW</t>
  </si>
  <si>
    <t>8pW</t>
  </si>
  <si>
    <t>9pW</t>
  </si>
  <si>
    <t>10pW</t>
  </si>
  <si>
    <t>11pW</t>
  </si>
  <si>
    <t>12pW</t>
  </si>
  <si>
    <t>54.618333 N 6.395278 W</t>
  </si>
  <si>
    <t>28-Apr-14</t>
  </si>
  <si>
    <t>-</t>
  </si>
  <si>
    <t>SAMN03963289</t>
  </si>
  <si>
    <t>PRJNA292054</t>
  </si>
  <si>
    <t>SRS1024521</t>
  </si>
  <si>
    <t>04-Mar-14</t>
  </si>
  <si>
    <t>PRJNA350258</t>
  </si>
  <si>
    <t>SAMN05935578</t>
  </si>
  <si>
    <t>SRS1757273</t>
  </si>
  <si>
    <t>01-Apr-14</t>
  </si>
  <si>
    <t>SAMN05935579</t>
  </si>
  <si>
    <t>SRS1758857</t>
  </si>
  <si>
    <t>14-Apr-14</t>
  </si>
  <si>
    <t>SAMN05935581</t>
  </si>
  <si>
    <t>SRS1758865</t>
  </si>
  <si>
    <t>SRS1758879</t>
  </si>
  <si>
    <t>SAMN05935582</t>
  </si>
  <si>
    <t>27-May-14</t>
  </si>
  <si>
    <t>SRS1758885</t>
  </si>
  <si>
    <t>23-Jun-2014</t>
  </si>
  <si>
    <t>SAMN05935583</t>
  </si>
  <si>
    <t>SRS1758904</t>
  </si>
  <si>
    <t>SAMN05935587</t>
  </si>
  <si>
    <t>04-Aug-2014</t>
  </si>
  <si>
    <t>SAMN05935588</t>
  </si>
  <si>
    <t>SRS1758908</t>
  </si>
  <si>
    <t>02-Sep-2014</t>
  </si>
  <si>
    <t>16-Oct-2014</t>
  </si>
  <si>
    <t>SRS1758910</t>
  </si>
  <si>
    <t>SAMN05935592</t>
  </si>
  <si>
    <t>10-Nov-2014</t>
  </si>
  <si>
    <t>SAMN05935593</t>
  </si>
  <si>
    <t>SRS1758916</t>
  </si>
  <si>
    <t>SRS1758922</t>
  </si>
  <si>
    <t>SAMN05935594</t>
  </si>
  <si>
    <t>20-Jan-2015</t>
  </si>
  <si>
    <t>SRS1758950</t>
  </si>
  <si>
    <t>SAMN05935595</t>
  </si>
  <si>
    <t>18-Feb-2015</t>
  </si>
  <si>
    <t>Environment</t>
  </si>
  <si>
    <t>Continent</t>
  </si>
  <si>
    <t xml:space="preserve">River </t>
  </si>
  <si>
    <t xml:space="preserve">Lake </t>
  </si>
  <si>
    <t>SRR6754103</t>
  </si>
  <si>
    <t>SRR6754102</t>
  </si>
  <si>
    <t>SRR6754101</t>
  </si>
  <si>
    <t>SRR6754100</t>
  </si>
  <si>
    <t>SRR6754099</t>
  </si>
  <si>
    <t>SRR6754098</t>
  </si>
  <si>
    <t>SRR6754097</t>
  </si>
  <si>
    <t>SRR6754096</t>
  </si>
  <si>
    <t>SRR6754095</t>
  </si>
  <si>
    <t>SRR6754094</t>
  </si>
  <si>
    <t>SRR6754091/SRR6791932/SRR6791930/SRR6791931/SRR6788424/SRR6787519</t>
  </si>
  <si>
    <t>SRR6787038/SRR6787039</t>
  </si>
  <si>
    <t>SRR6754093</t>
  </si>
  <si>
    <t>SRR6754092</t>
  </si>
  <si>
    <t>SRR6754087</t>
  </si>
  <si>
    <t>SRR6754086</t>
  </si>
  <si>
    <t>SRR6754089</t>
  </si>
  <si>
    <t>SRR6754088</t>
  </si>
  <si>
    <t>Michigan</t>
  </si>
  <si>
    <t>Mich-57St-may13</t>
  </si>
  <si>
    <t>41.7904 N 87.5781 W</t>
  </si>
  <si>
    <t>13-May-2014</t>
  </si>
  <si>
    <t>PRJNA248239</t>
  </si>
  <si>
    <t>SAMN03435791</t>
  </si>
  <si>
    <t>SRR1974491</t>
  </si>
  <si>
    <t>virome</t>
  </si>
  <si>
    <t>Mich-57St-may27</t>
  </si>
  <si>
    <t>27-May-2014</t>
  </si>
  <si>
    <t>SAMN03435817</t>
  </si>
  <si>
    <t>SRR1974496</t>
  </si>
  <si>
    <t>Mich-57St-jun10</t>
  </si>
  <si>
    <t>10-Jun-2014</t>
  </si>
  <si>
    <t>SAMN03408283 </t>
  </si>
  <si>
    <t>SRR1915851</t>
  </si>
  <si>
    <t>Mich-57St-jun24</t>
  </si>
  <si>
    <t>SAMN03435836</t>
  </si>
  <si>
    <t>SRR1974500</t>
  </si>
  <si>
    <t>Mich-57St-jul22</t>
  </si>
  <si>
    <t>22-Jul-2014</t>
  </si>
  <si>
    <t>SAMN03436873</t>
  </si>
  <si>
    <t>SRR1974510</t>
  </si>
  <si>
    <t>Mich-57St-aug05</t>
  </si>
  <si>
    <t>5-Aug-2014</t>
  </si>
  <si>
    <t>SAMN03436876</t>
  </si>
  <si>
    <t>SRR1974513</t>
  </si>
  <si>
    <t>Mich-95St-may13</t>
  </si>
  <si>
    <t>41.7189 N 87.5256 W</t>
  </si>
  <si>
    <t>SAMN03435787</t>
  </si>
  <si>
    <t>SRR1974490</t>
  </si>
  <si>
    <t>Mich-95St-may27</t>
  </si>
  <si>
    <t>SAMN03435814</t>
  </si>
  <si>
    <t>SRR1974495</t>
  </si>
  <si>
    <t>Mich-95St-jun10</t>
  </si>
  <si>
    <t>SAMN03407346</t>
  </si>
  <si>
    <t>SRR1915829</t>
  </si>
  <si>
    <t>Mich-95St-jun24</t>
  </si>
  <si>
    <t>SAMN03435829</t>
  </si>
  <si>
    <t>SRR1974499</t>
  </si>
  <si>
    <t>Mich-95St-jul08</t>
  </si>
  <si>
    <t>SAMN03436866</t>
  </si>
  <si>
    <t>SRR1974503</t>
  </si>
  <si>
    <t>Mich-95St-jul22</t>
  </si>
  <si>
    <t>SAMN03436870</t>
  </si>
  <si>
    <t>SRR1974507</t>
  </si>
  <si>
    <t>Mich-95St-aug05</t>
  </si>
  <si>
    <t>SAMN03436877</t>
  </si>
  <si>
    <t>SRR1974514</t>
  </si>
  <si>
    <t>Mich-Mon-may27</t>
  </si>
  <si>
    <t>41.9668 N 87.6370 W</t>
  </si>
  <si>
    <t>SAMN03435819</t>
  </si>
  <si>
    <t>SRR1974497</t>
  </si>
  <si>
    <t>Mich-Mon-jun10</t>
  </si>
  <si>
    <t>SAMN03417868</t>
  </si>
  <si>
    <t>SRR1974489</t>
  </si>
  <si>
    <t>Mich-Mon-jun24</t>
  </si>
  <si>
    <t>SAMN03435838</t>
  </si>
  <si>
    <t>SRR1974501</t>
  </si>
  <si>
    <t>Mich-Mon-jul08</t>
  </si>
  <si>
    <t>SAMN03436868</t>
  </si>
  <si>
    <t>SRR1974505</t>
  </si>
  <si>
    <t>Mich-Mon-jul22</t>
  </si>
  <si>
    <t>SAMN03436872</t>
  </si>
  <si>
    <t>SRR1974509</t>
  </si>
  <si>
    <t>Mich-Mon-aug05</t>
  </si>
  <si>
    <t>SAMN03436875</t>
  </si>
  <si>
    <t>SRR1974512</t>
  </si>
  <si>
    <t>Mich-Wilm-may13</t>
  </si>
  <si>
    <t>42.0791 N 87.6830 W</t>
  </si>
  <si>
    <t>SAMN03435808</t>
  </si>
  <si>
    <t>SRR1974494</t>
  </si>
  <si>
    <t>Mich-Wilm-may27</t>
  </si>
  <si>
    <t>SAMN03435823</t>
  </si>
  <si>
    <t>SRR1974498</t>
  </si>
  <si>
    <t>Mich-Wilm-jun10</t>
  </si>
  <si>
    <t>SAMN03435784</t>
  </si>
  <si>
    <t>SRR1974488</t>
  </si>
  <si>
    <t>Mich-Wilm-jun24</t>
  </si>
  <si>
    <t>SAMN03435841</t>
  </si>
  <si>
    <t>SRR1974502</t>
  </si>
  <si>
    <t>Mich-Wilm-jul08</t>
  </si>
  <si>
    <t>SAMN03436867</t>
  </si>
  <si>
    <t>SRR1974504</t>
  </si>
  <si>
    <t>Mich-Wilm-jul22</t>
  </si>
  <si>
    <t>SAMN03436871 </t>
  </si>
  <si>
    <t>SRR1974508</t>
  </si>
  <si>
    <t>Mich-Wilm-aug05</t>
  </si>
  <si>
    <t>SAMN03436874</t>
  </si>
  <si>
    <t>SRR1974511</t>
  </si>
  <si>
    <t>Erie</t>
  </si>
  <si>
    <t>Erie-LB1VD</t>
  </si>
  <si>
    <t>42.87 N 79.42 W</t>
  </si>
  <si>
    <t>9-Aug-2012</t>
  </si>
  <si>
    <t>PRJNA288501</t>
  </si>
  <si>
    <t>SAMN03801313</t>
  </si>
  <si>
    <t>SRR2083223</t>
  </si>
  <si>
    <t>101se</t>
  </si>
  <si>
    <t>Erie-LB2VD</t>
  </si>
  <si>
    <t>42.87 N 79.40 W</t>
  </si>
  <si>
    <t>SAMN03801314</t>
  </si>
  <si>
    <t>SRR2083222</t>
  </si>
  <si>
    <t>151se</t>
  </si>
  <si>
    <t>Erie-LB3VD</t>
  </si>
  <si>
    <t>SAMN03801315</t>
  </si>
  <si>
    <t>SRR2083221</t>
  </si>
  <si>
    <t>Erie-LB4VD</t>
  </si>
  <si>
    <t>4-Jul-2013</t>
  </si>
  <si>
    <t>SAMN03801316</t>
  </si>
  <si>
    <t>SRR2083220</t>
  </si>
  <si>
    <t>Erie-LBCEVD</t>
  </si>
  <si>
    <t>42.87 N 79.43 W</t>
  </si>
  <si>
    <t>12-Aug-2012</t>
  </si>
  <si>
    <t>SAMN03801318</t>
  </si>
  <si>
    <t>SRR2083218</t>
  </si>
  <si>
    <t>Erie-LBED</t>
  </si>
  <si>
    <t>SAMN03801322</t>
  </si>
  <si>
    <t>SRR2083214</t>
  </si>
  <si>
    <t>Erie-NBED</t>
  </si>
  <si>
    <t>42.87 N 79.23 W</t>
  </si>
  <si>
    <t>SAMN03801324</t>
  </si>
  <si>
    <t>SRR2083213</t>
  </si>
  <si>
    <t>Erie-NBVD</t>
  </si>
  <si>
    <t>SAMN03801317</t>
  </si>
  <si>
    <t>SRR2083219</t>
  </si>
  <si>
    <t>Ontario</t>
  </si>
  <si>
    <t>Ontario-FPED</t>
  </si>
  <si>
    <t>43.22 N 79.62 W</t>
  </si>
  <si>
    <t>SAMN03801321</t>
  </si>
  <si>
    <t>SRR2083215</t>
  </si>
  <si>
    <t>Ontario-FPVD</t>
  </si>
  <si>
    <t>SAMN03801310</t>
  </si>
  <si>
    <t>SRR2083224</t>
  </si>
  <si>
    <t>Ontario-1VD04</t>
  </si>
  <si>
    <t>43.20 N 79.27 W</t>
  </si>
  <si>
    <t>SAMN03801293</t>
  </si>
  <si>
    <t>SRR2083504</t>
  </si>
  <si>
    <t>Ontario-1VD09</t>
  </si>
  <si>
    <t>SRR2083509</t>
  </si>
  <si>
    <t>Ontario-2VD</t>
  </si>
  <si>
    <t>SAMN03801294</t>
  </si>
  <si>
    <t>SRR2083231</t>
  </si>
  <si>
    <t>Ontario-3VD</t>
  </si>
  <si>
    <t>43.21 N 79.26 W</t>
  </si>
  <si>
    <t>SAMN03801307</t>
  </si>
  <si>
    <t>SRR2083230</t>
  </si>
  <si>
    <t>Ontario-4VD</t>
  </si>
  <si>
    <t>SAMN03801308</t>
  </si>
  <si>
    <t>SRR2083227</t>
  </si>
  <si>
    <t>Ontario-ED</t>
  </si>
  <si>
    <t>SAMN03801319</t>
  </si>
  <si>
    <t>SRR2083217</t>
  </si>
  <si>
    <t>Ontario-QRED</t>
  </si>
  <si>
    <t>43.26 N 79.07 W</t>
  </si>
  <si>
    <t>SAMN03801320</t>
  </si>
  <si>
    <t>SRR2083216</t>
  </si>
  <si>
    <t>Ontario-QRVD</t>
  </si>
  <si>
    <t>SAMN03801309</t>
  </si>
  <si>
    <t>SRR2083225</t>
  </si>
  <si>
    <t>Lake</t>
  </si>
  <si>
    <t>amazon-anana-lake</t>
  </si>
  <si>
    <t>amazon-preto-lake</t>
  </si>
  <si>
    <t>01-Sep-2008</t>
  </si>
  <si>
    <t>08-Sep-2008</t>
  </si>
  <si>
    <t>PRJNA254928</t>
  </si>
  <si>
    <t>SAMD00112392</t>
  </si>
  <si>
    <t>DRR125121</t>
  </si>
  <si>
    <t>SAMD00112393</t>
  </si>
  <si>
    <t>DRR125122</t>
  </si>
  <si>
    <t>SAMD00112394</t>
  </si>
  <si>
    <t>DRR125123</t>
  </si>
  <si>
    <t>SAMD00112395</t>
  </si>
  <si>
    <t>DRR125124</t>
  </si>
  <si>
    <t>SAMD00112396</t>
  </si>
  <si>
    <t>DRR125125</t>
  </si>
  <si>
    <t>SAMD00112397</t>
  </si>
  <si>
    <t>DRR125126</t>
  </si>
  <si>
    <t>SAMD00112398</t>
  </si>
  <si>
    <t>DRR125127</t>
  </si>
  <si>
    <t>type of water body</t>
  </si>
  <si>
    <t>continent</t>
  </si>
  <si>
    <t>small =  0.22 µm large = 5µm</t>
  </si>
  <si>
    <t>Latitude and longitude coordinates</t>
  </si>
  <si>
    <t>read length</t>
  </si>
  <si>
    <t xml:space="preserve">other relevant  notes </t>
  </si>
  <si>
    <t>Public metagenomes</t>
  </si>
  <si>
    <t>metagenomic sample name</t>
  </si>
  <si>
    <t>date of sampling</t>
  </si>
  <si>
    <t>NCBI Bioproject Identifier</t>
  </si>
  <si>
    <t>NCBI Biosample Identifier</t>
  </si>
  <si>
    <t>NCBI SRA Run Identifier</t>
  </si>
  <si>
    <t>number of reads in millions</t>
  </si>
  <si>
    <t>Dataset size (Gb)</t>
  </si>
  <si>
    <t>Fraction</t>
  </si>
  <si>
    <t>Reads 
(million)</t>
  </si>
  <si>
    <t>Reads (million)</t>
  </si>
  <si>
    <t>Note</t>
  </si>
  <si>
    <t>Metagenomic sample</t>
  </si>
  <si>
    <t>Datasets generated in this study</t>
  </si>
  <si>
    <t>SAMN03252821</t>
  </si>
  <si>
    <t>Column Header</t>
  </si>
  <si>
    <t>Description</t>
  </si>
  <si>
    <t>Supplementary Table S1</t>
  </si>
  <si>
    <t>Metagenomic datasets used in this study</t>
  </si>
  <si>
    <t>Baikal5m</t>
  </si>
  <si>
    <t>Biwa</t>
  </si>
  <si>
    <t>Baikal</t>
  </si>
  <si>
    <t>Amadorio</t>
  </si>
  <si>
    <t>Tous</t>
  </si>
  <si>
    <t>Trout Bog</t>
  </si>
  <si>
    <t>Preto</t>
  </si>
  <si>
    <t>Anana</t>
  </si>
  <si>
    <t>Mouth of the Urucu river</t>
  </si>
  <si>
    <t>SRR7054681</t>
  </si>
  <si>
    <t>SRR7054680</t>
  </si>
  <si>
    <t>SRS4875243</t>
  </si>
  <si>
    <t>SRS4875242</t>
  </si>
  <si>
    <t>SRS4875241</t>
  </si>
  <si>
    <t>SRS4875240</t>
  </si>
  <si>
    <t>SRS4875239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</si>
</sst>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</borders>
  <cellStyleXfs count="2">
    <xf numFmtId="0" fontId="0" fillId="0" borderId="0"/>
    <xf numFmtId="0" fontId="9" fillId="0" borderId="0"/>
  </cellStyleXfs>
  <cellXfs count="55">
    <xf numFmtId="0" fontId="0" fillId="0" borderId="0" xfId="0"/>
    <xf numFmtId="0" fontId="10" fillId="0" borderId="0" xfId="0" applyFont="1" applyAlignment="1">
      <alignment horizontal="center" vertical="center"/>
    </xf>
    <xf numFmtId="0" fontId="8" fillId="0" borderId="0" xfId="0" applyFont="1" applyAlignment="1">
      <alignment horizontal="right" vertical="center"/>
    </xf>
    <xf numFmtId="164" fontId="8" fillId="0" borderId="0" xfId="0" applyNumberFormat="1" applyFont="1" applyAlignment="1">
      <alignment horizontal="right" vertical="center"/>
    </xf>
    <xf numFmtId="0" fontId="0" fillId="0" borderId="0" xfId="0" applyAlignment="1">
      <alignment horizontal="right"/>
    </xf>
    <xf numFmtId="0" fontId="8" fillId="0" borderId="0" xfId="0" applyNumberFormat="1" applyFont="1" applyAlignment="1">
      <alignment horizontal="right" vertical="center"/>
    </xf>
    <xf numFmtId="0" fontId="14" fillId="0" borderId="0" xfId="0" applyFont="1" applyAlignment="1">
      <alignment horizontal="right" vertical="center"/>
    </xf>
    <xf numFmtId="0" fontId="8" fillId="0" borderId="0" xfId="0" applyFont="1" applyFill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right" vertical="center"/>
    </xf>
    <xf numFmtId="0" fontId="10" fillId="2" borderId="1" xfId="0" applyFont="1" applyFill="1" applyBorder="1" applyAlignment="1">
      <alignment horizontal="right" vertical="center" wrapText="1"/>
    </xf>
    <xf numFmtId="0" fontId="14" fillId="0" borderId="1" xfId="0" applyFont="1" applyBorder="1" applyAlignment="1">
      <alignment horizontal="right" vertical="center"/>
    </xf>
    <xf numFmtId="0" fontId="8" fillId="0" borderId="1" xfId="0" applyFont="1" applyBorder="1" applyAlignment="1">
      <alignment horizontal="right" vertical="center"/>
    </xf>
    <xf numFmtId="0" fontId="8" fillId="0" borderId="1" xfId="0" applyNumberFormat="1" applyFont="1" applyBorder="1" applyAlignment="1">
      <alignment horizontal="right" vertical="center"/>
    </xf>
    <xf numFmtId="164" fontId="8" fillId="0" borderId="1" xfId="0" applyNumberFormat="1" applyFont="1" applyBorder="1" applyAlignment="1">
      <alignment horizontal="right" vertical="center"/>
    </xf>
    <xf numFmtId="0" fontId="11" fillId="0" borderId="1" xfId="0" applyFont="1" applyBorder="1" applyAlignment="1">
      <alignment horizontal="right" vertical="center"/>
    </xf>
    <xf numFmtId="0" fontId="14" fillId="2" borderId="1" xfId="0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right" vertical="center"/>
    </xf>
    <xf numFmtId="0" fontId="10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5" fillId="0" borderId="1" xfId="0" applyFont="1" applyBorder="1" applyAlignment="1">
      <alignment horizontal="right" vertical="center"/>
    </xf>
    <xf numFmtId="0" fontId="10" fillId="0" borderId="1" xfId="0" applyFont="1" applyBorder="1" applyAlignment="1">
      <alignment horizontal="right" vertical="center" wrapText="1"/>
    </xf>
    <xf numFmtId="0" fontId="8" fillId="0" borderId="1" xfId="1" applyFont="1" applyBorder="1" applyAlignment="1">
      <alignment horizontal="right" vertical="center"/>
    </xf>
    <xf numFmtId="0" fontId="7" fillId="0" borderId="1" xfId="0" applyFont="1" applyBorder="1" applyAlignment="1">
      <alignment horizontal="right" vertical="center"/>
    </xf>
    <xf numFmtId="49" fontId="7" fillId="0" borderId="1" xfId="0" applyNumberFormat="1" applyFont="1" applyBorder="1" applyAlignment="1">
      <alignment horizontal="right" vertical="center"/>
    </xf>
    <xf numFmtId="49" fontId="8" fillId="0" borderId="1" xfId="0" applyNumberFormat="1" applyFont="1" applyBorder="1" applyAlignment="1">
      <alignment horizontal="right" vertical="center"/>
    </xf>
    <xf numFmtId="0" fontId="11" fillId="0" borderId="1" xfId="0" applyFont="1" applyBorder="1" applyAlignment="1">
      <alignment horizontal="right" vertical="center" wrapText="1"/>
    </xf>
    <xf numFmtId="49" fontId="11" fillId="0" borderId="1" xfId="0" applyNumberFormat="1" applyFont="1" applyBorder="1" applyAlignment="1">
      <alignment horizontal="right" vertical="center" wrapText="1"/>
    </xf>
    <xf numFmtId="15" fontId="8" fillId="0" borderId="1" xfId="0" applyNumberFormat="1" applyFont="1" applyBorder="1" applyAlignment="1">
      <alignment horizontal="right" vertical="center"/>
    </xf>
    <xf numFmtId="0" fontId="12" fillId="0" borderId="1" xfId="0" applyFont="1" applyBorder="1" applyAlignment="1">
      <alignment horizontal="right" vertical="center"/>
    </xf>
    <xf numFmtId="15" fontId="12" fillId="0" borderId="1" xfId="0" applyNumberFormat="1" applyFont="1" applyBorder="1" applyAlignment="1">
      <alignment horizontal="right" vertical="center"/>
    </xf>
    <xf numFmtId="17" fontId="8" fillId="0" borderId="1" xfId="0" applyNumberFormat="1" applyFont="1" applyBorder="1" applyAlignment="1">
      <alignment horizontal="right" vertical="center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right" vertical="center"/>
    </xf>
    <xf numFmtId="0" fontId="13" fillId="0" borderId="1" xfId="0" applyFont="1" applyBorder="1" applyAlignment="1">
      <alignment horizontal="right"/>
    </xf>
    <xf numFmtId="0" fontId="14" fillId="0" borderId="0" xfId="0" applyFont="1" applyBorder="1" applyAlignment="1">
      <alignment horizontal="right" vertical="center"/>
    </xf>
    <xf numFmtId="0" fontId="8" fillId="0" borderId="0" xfId="0" applyFont="1" applyBorder="1" applyAlignment="1">
      <alignment horizontal="right" vertical="center"/>
    </xf>
    <xf numFmtId="0" fontId="8" fillId="0" borderId="0" xfId="0" applyNumberFormat="1" applyFont="1" applyBorder="1" applyAlignment="1">
      <alignment horizontal="right" vertical="center"/>
    </xf>
    <xf numFmtId="0" fontId="8" fillId="0" borderId="0" xfId="0" applyFont="1" applyFill="1" applyBorder="1" applyAlignment="1">
      <alignment horizontal="right" vertical="center"/>
    </xf>
    <xf numFmtId="164" fontId="8" fillId="0" borderId="0" xfId="0" applyNumberFormat="1" applyFont="1" applyBorder="1" applyAlignment="1">
      <alignment horizontal="right" vertical="center"/>
    </xf>
    <xf numFmtId="164" fontId="14" fillId="0" borderId="0" xfId="0" applyNumberFormat="1" applyFont="1" applyBorder="1" applyAlignment="1">
      <alignment horizontal="right" vertical="center"/>
    </xf>
    <xf numFmtId="0" fontId="14" fillId="0" borderId="0" xfId="0" applyFont="1" applyAlignment="1">
      <alignment horizontal="right"/>
    </xf>
    <xf numFmtId="15" fontId="5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8" fillId="0" borderId="3" xfId="0" applyFont="1" applyBorder="1" applyAlignment="1">
      <alignment horizontal="right" vertical="center"/>
    </xf>
    <xf numFmtId="164" fontId="8" fillId="0" borderId="4" xfId="0" applyNumberFormat="1" applyFont="1" applyBorder="1" applyAlignment="1">
      <alignment horizontal="right" vertical="center"/>
    </xf>
    <xf numFmtId="0" fontId="8" fillId="0" borderId="5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1" fillId="0" borderId="2" xfId="0" applyFont="1" applyFill="1" applyBorder="1" applyAlignment="1">
      <alignment horizontal="right" vertical="center"/>
    </xf>
    <xf numFmtId="0" fontId="10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0" fontId="10" fillId="0" borderId="0" xfId="0" applyFont="1" applyBorder="1" applyAlignment="1">
      <alignment horizontal="right" vertical="center" wrapText="1"/>
    </xf>
    <xf numFmtId="0" fontId="2" fillId="0" borderId="0" xfId="0" applyFont="1" applyFill="1" applyBorder="1" applyAlignment="1">
      <alignment horizontal="right" vertical="center"/>
    </xf>
  </cellXfs>
  <cellStyles count="2">
    <cellStyle name="Normal" xfId="0" builtinId="0"/>
    <cellStyle name="Normal 2" xfId="1" xr:uid="{00000000-0005-0000-0000-000001000000}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98"/>
  <sheetViews>
    <sheetView tabSelected="1" zoomScaleNormal="100" workbookViewId="0">
      <selection activeCell="E9" sqref="E9"/>
    </sheetView>
  </sheetViews>
  <sheetFormatPr defaultColWidth="9.140625" defaultRowHeight="15" x14ac:dyDescent="0.25"/>
  <cols>
    <col min="1" max="1" width="30" style="2" customWidth="1"/>
    <col min="2" max="2" width="40.140625" style="2" bestFit="1" customWidth="1"/>
    <col min="3" max="3" width="14.42578125" style="2" bestFit="1" customWidth="1"/>
    <col min="4" max="4" width="26.5703125" style="2" bestFit="1" customWidth="1"/>
    <col min="5" max="5" width="22.7109375" style="2" bestFit="1" customWidth="1"/>
    <col min="6" max="6" width="37.7109375" style="2" bestFit="1" customWidth="1"/>
    <col min="7" max="7" width="15.7109375" style="2" customWidth="1"/>
    <col min="8" max="8" width="8.140625" style="2" bestFit="1" customWidth="1"/>
    <col min="9" max="9" width="11.140625" style="2" bestFit="1" customWidth="1"/>
    <col min="10" max="10" width="13.5703125" style="2" bestFit="1" customWidth="1"/>
    <col min="11" max="11" width="15.140625" style="2" bestFit="1" customWidth="1"/>
    <col min="12" max="12" width="70.28515625" style="2" bestFit="1" customWidth="1"/>
    <col min="13" max="13" width="15.28515625" style="2" bestFit="1" customWidth="1"/>
    <col min="14" max="14" width="17" style="2" bestFit="1" customWidth="1"/>
    <col min="15" max="15" width="17.42578125" style="2" bestFit="1" customWidth="1"/>
    <col min="16" max="16" width="24.140625" style="2" bestFit="1" customWidth="1"/>
    <col min="17" max="16384" width="9.140625" style="2"/>
  </cols>
  <sheetData>
    <row r="1" spans="1:6" x14ac:dyDescent="0.25">
      <c r="A1" s="6" t="s">
        <v>701</v>
      </c>
      <c r="B1" s="8" t="s">
        <v>702</v>
      </c>
      <c r="E1" s="6"/>
      <c r="F1" s="49"/>
    </row>
    <row r="2" spans="1:6" x14ac:dyDescent="0.25">
      <c r="E2" s="49"/>
      <c r="F2" s="49"/>
    </row>
    <row r="3" spans="1:6" x14ac:dyDescent="0.25">
      <c r="A3" s="18" t="s">
        <v>699</v>
      </c>
      <c r="B3" s="18" t="s">
        <v>700</v>
      </c>
      <c r="E3" s="54"/>
      <c r="F3" s="54"/>
    </row>
    <row r="4" spans="1:6" x14ac:dyDescent="0.25">
      <c r="A4" s="19" t="s">
        <v>477</v>
      </c>
      <c r="B4" s="20" t="s">
        <v>678</v>
      </c>
      <c r="E4" s="51"/>
      <c r="F4" s="52"/>
    </row>
    <row r="5" spans="1:6" x14ac:dyDescent="0.25">
      <c r="A5" s="19" t="s">
        <v>478</v>
      </c>
      <c r="B5" s="20" t="s">
        <v>679</v>
      </c>
      <c r="E5" s="51"/>
      <c r="F5" s="52"/>
    </row>
    <row r="6" spans="1:6" x14ac:dyDescent="0.25">
      <c r="A6" s="19" t="s">
        <v>696</v>
      </c>
      <c r="B6" s="21" t="s">
        <v>685</v>
      </c>
      <c r="E6" s="51"/>
      <c r="F6" s="52"/>
    </row>
    <row r="7" spans="1:6" x14ac:dyDescent="0.25">
      <c r="A7" s="19" t="s">
        <v>143</v>
      </c>
      <c r="B7" s="13" t="s">
        <v>143</v>
      </c>
      <c r="E7" s="51"/>
      <c r="F7" s="52"/>
    </row>
    <row r="8" spans="1:6" x14ac:dyDescent="0.25">
      <c r="A8" s="19" t="s">
        <v>0</v>
      </c>
      <c r="B8" s="20" t="s">
        <v>681</v>
      </c>
      <c r="E8" s="51"/>
      <c r="F8" s="52"/>
    </row>
    <row r="9" spans="1:6" x14ac:dyDescent="0.25">
      <c r="A9" s="19" t="s">
        <v>321</v>
      </c>
      <c r="B9" s="21" t="s">
        <v>686</v>
      </c>
      <c r="E9" s="51"/>
      <c r="F9" s="52"/>
    </row>
    <row r="10" spans="1:6" x14ac:dyDescent="0.25">
      <c r="A10" s="19" t="s">
        <v>692</v>
      </c>
      <c r="B10" s="20" t="s">
        <v>680</v>
      </c>
      <c r="E10" s="51"/>
      <c r="F10" s="52"/>
    </row>
    <row r="11" spans="1:6" x14ac:dyDescent="0.25">
      <c r="A11" s="19" t="s">
        <v>324</v>
      </c>
      <c r="B11" s="13" t="s">
        <v>324</v>
      </c>
      <c r="E11" s="51"/>
      <c r="F11" s="52"/>
    </row>
    <row r="12" spans="1:6" x14ac:dyDescent="0.25">
      <c r="A12" s="19" t="s">
        <v>141</v>
      </c>
      <c r="B12" s="21" t="s">
        <v>687</v>
      </c>
      <c r="E12" s="51"/>
      <c r="F12" s="52"/>
    </row>
    <row r="13" spans="1:6" x14ac:dyDescent="0.25">
      <c r="A13" s="19" t="s">
        <v>142</v>
      </c>
      <c r="B13" s="21" t="s">
        <v>688</v>
      </c>
      <c r="E13" s="51"/>
      <c r="F13" s="52"/>
    </row>
    <row r="14" spans="1:6" x14ac:dyDescent="0.25">
      <c r="A14" s="19" t="s">
        <v>8</v>
      </c>
      <c r="B14" s="21" t="s">
        <v>689</v>
      </c>
      <c r="E14" s="51"/>
      <c r="F14" s="52"/>
    </row>
    <row r="15" spans="1:6" x14ac:dyDescent="0.25">
      <c r="A15" s="22" t="s">
        <v>694</v>
      </c>
      <c r="B15" s="21" t="s">
        <v>690</v>
      </c>
      <c r="E15" s="53"/>
      <c r="F15" s="52"/>
    </row>
    <row r="16" spans="1:6" x14ac:dyDescent="0.25">
      <c r="A16" s="19" t="s">
        <v>322</v>
      </c>
      <c r="B16" s="20" t="s">
        <v>682</v>
      </c>
      <c r="E16" s="51"/>
      <c r="F16" s="52"/>
    </row>
    <row r="17" spans="1:16" x14ac:dyDescent="0.25">
      <c r="A17" s="19" t="s">
        <v>691</v>
      </c>
      <c r="B17" s="21" t="s">
        <v>691</v>
      </c>
      <c r="E17" s="51"/>
      <c r="F17" s="52"/>
    </row>
    <row r="18" spans="1:16" x14ac:dyDescent="0.25">
      <c r="A18" s="19" t="s">
        <v>695</v>
      </c>
      <c r="B18" s="20" t="s">
        <v>683</v>
      </c>
      <c r="E18" s="51"/>
      <c r="F18" s="52"/>
    </row>
    <row r="20" spans="1:16" s="1" customFormat="1" ht="30" x14ac:dyDescent="0.25">
      <c r="A20" s="9" t="s">
        <v>697</v>
      </c>
      <c r="B20" s="10" t="s">
        <v>477</v>
      </c>
      <c r="C20" s="10" t="s">
        <v>478</v>
      </c>
      <c r="D20" s="10" t="s">
        <v>696</v>
      </c>
      <c r="E20" s="10" t="s">
        <v>143</v>
      </c>
      <c r="F20" s="10" t="s">
        <v>0</v>
      </c>
      <c r="G20" s="10" t="s">
        <v>321</v>
      </c>
      <c r="H20" s="10" t="s">
        <v>692</v>
      </c>
      <c r="I20" s="10" t="s">
        <v>324</v>
      </c>
      <c r="J20" s="10" t="s">
        <v>141</v>
      </c>
      <c r="K20" s="10" t="s">
        <v>142</v>
      </c>
      <c r="L20" s="10" t="s">
        <v>8</v>
      </c>
      <c r="M20" s="11" t="s">
        <v>693</v>
      </c>
      <c r="N20" s="10" t="s">
        <v>322</v>
      </c>
      <c r="O20" s="10" t="s">
        <v>691</v>
      </c>
      <c r="P20" s="10" t="s">
        <v>695</v>
      </c>
    </row>
    <row r="21" spans="1:16" ht="15" customHeight="1" x14ac:dyDescent="0.25">
      <c r="A21" s="12">
        <v>1</v>
      </c>
      <c r="B21" s="13" t="s">
        <v>480</v>
      </c>
      <c r="C21" s="13" t="s">
        <v>331</v>
      </c>
      <c r="D21" s="13" t="s">
        <v>411</v>
      </c>
      <c r="E21" s="13" t="s">
        <v>370</v>
      </c>
      <c r="F21" s="13" t="s">
        <v>388</v>
      </c>
      <c r="G21" s="14" t="s">
        <v>414</v>
      </c>
      <c r="H21" s="13" t="s">
        <v>1</v>
      </c>
      <c r="I21" s="13">
        <v>0.5</v>
      </c>
      <c r="J21" s="13" t="s">
        <v>389</v>
      </c>
      <c r="K21" s="13" t="s">
        <v>390</v>
      </c>
      <c r="L21" s="13" t="s">
        <v>481</v>
      </c>
      <c r="M21" s="15">
        <v>190.298204</v>
      </c>
      <c r="N21" s="13">
        <v>150</v>
      </c>
      <c r="O21" s="15">
        <v>27.851295007000001</v>
      </c>
      <c r="P21" s="13"/>
    </row>
    <row r="22" spans="1:16" x14ac:dyDescent="0.25">
      <c r="A22" s="12">
        <v>2</v>
      </c>
      <c r="B22" s="13" t="s">
        <v>480</v>
      </c>
      <c r="C22" s="13" t="s">
        <v>331</v>
      </c>
      <c r="D22" s="13" t="s">
        <v>411</v>
      </c>
      <c r="E22" s="13" t="s">
        <v>371</v>
      </c>
      <c r="F22" s="13" t="s">
        <v>388</v>
      </c>
      <c r="G22" s="14" t="s">
        <v>415</v>
      </c>
      <c r="H22" s="13" t="s">
        <v>1</v>
      </c>
      <c r="I22" s="13">
        <v>0.5</v>
      </c>
      <c r="J22" s="13" t="s">
        <v>389</v>
      </c>
      <c r="K22" s="13" t="s">
        <v>391</v>
      </c>
      <c r="L22" s="13" t="s">
        <v>482</v>
      </c>
      <c r="M22" s="15">
        <v>243.67529400000001</v>
      </c>
      <c r="N22" s="13">
        <v>150</v>
      </c>
      <c r="O22" s="15">
        <v>36.020231611</v>
      </c>
      <c r="P22" s="13"/>
    </row>
    <row r="23" spans="1:16" x14ac:dyDescent="0.25">
      <c r="A23" s="12">
        <v>3</v>
      </c>
      <c r="B23" s="13" t="s">
        <v>480</v>
      </c>
      <c r="C23" s="13" t="s">
        <v>331</v>
      </c>
      <c r="D23" s="13" t="s">
        <v>411</v>
      </c>
      <c r="E23" s="13" t="s">
        <v>372</v>
      </c>
      <c r="F23" s="13" t="s">
        <v>388</v>
      </c>
      <c r="G23" s="29">
        <v>42480</v>
      </c>
      <c r="H23" s="13" t="s">
        <v>1</v>
      </c>
      <c r="I23" s="13">
        <v>0.5</v>
      </c>
      <c r="J23" s="13" t="s">
        <v>389</v>
      </c>
      <c r="K23" s="13" t="s">
        <v>362</v>
      </c>
      <c r="L23" s="13" t="s">
        <v>483</v>
      </c>
      <c r="M23" s="15">
        <v>324.20233000000002</v>
      </c>
      <c r="N23" s="13">
        <v>150</v>
      </c>
      <c r="O23" s="15">
        <v>48.106502026000001</v>
      </c>
      <c r="P23" s="13"/>
    </row>
    <row r="24" spans="1:16" x14ac:dyDescent="0.25">
      <c r="A24" s="12">
        <v>4</v>
      </c>
      <c r="B24" s="13" t="s">
        <v>480</v>
      </c>
      <c r="C24" s="13" t="s">
        <v>331</v>
      </c>
      <c r="D24" s="13" t="s">
        <v>412</v>
      </c>
      <c r="E24" s="13" t="s">
        <v>373</v>
      </c>
      <c r="F24" s="13" t="s">
        <v>388</v>
      </c>
      <c r="G24" s="29">
        <v>42480</v>
      </c>
      <c r="H24" s="13" t="s">
        <v>1</v>
      </c>
      <c r="I24" s="13">
        <v>30</v>
      </c>
      <c r="J24" s="13" t="s">
        <v>389</v>
      </c>
      <c r="K24" s="13" t="s">
        <v>363</v>
      </c>
      <c r="L24" s="13" t="s">
        <v>484</v>
      </c>
      <c r="M24" s="15">
        <v>300.822856</v>
      </c>
      <c r="N24" s="13">
        <v>150</v>
      </c>
      <c r="O24" s="15">
        <v>44.537148578</v>
      </c>
      <c r="P24" s="13"/>
    </row>
    <row r="25" spans="1:16" x14ac:dyDescent="0.25">
      <c r="A25" s="12">
        <v>5</v>
      </c>
      <c r="B25" s="13" t="s">
        <v>480</v>
      </c>
      <c r="C25" s="13" t="s">
        <v>331</v>
      </c>
      <c r="D25" s="13" t="s">
        <v>411</v>
      </c>
      <c r="E25" s="13" t="s">
        <v>374</v>
      </c>
      <c r="F25" s="13" t="s">
        <v>388</v>
      </c>
      <c r="G25" s="29">
        <v>42597</v>
      </c>
      <c r="H25" s="13" t="s">
        <v>1</v>
      </c>
      <c r="I25" s="13">
        <v>0.5</v>
      </c>
      <c r="J25" s="13" t="s">
        <v>389</v>
      </c>
      <c r="K25" s="13" t="s">
        <v>392</v>
      </c>
      <c r="L25" s="13" t="s">
        <v>485</v>
      </c>
      <c r="M25" s="15">
        <v>262.51764600000001</v>
      </c>
      <c r="N25" s="13">
        <v>150</v>
      </c>
      <c r="O25" s="15">
        <v>38.723323755000003</v>
      </c>
      <c r="P25" s="13"/>
    </row>
    <row r="26" spans="1:16" x14ac:dyDescent="0.25">
      <c r="A26" s="12">
        <v>6</v>
      </c>
      <c r="B26" s="13" t="s">
        <v>480</v>
      </c>
      <c r="C26" s="13" t="s">
        <v>331</v>
      </c>
      <c r="D26" s="13" t="s">
        <v>412</v>
      </c>
      <c r="E26" s="13" t="s">
        <v>375</v>
      </c>
      <c r="F26" s="13" t="s">
        <v>388</v>
      </c>
      <c r="G26" s="29">
        <v>42597</v>
      </c>
      <c r="H26" s="13" t="s">
        <v>1</v>
      </c>
      <c r="I26" s="13">
        <v>30</v>
      </c>
      <c r="J26" s="13" t="s">
        <v>389</v>
      </c>
      <c r="K26" s="13" t="s">
        <v>393</v>
      </c>
      <c r="L26" s="13" t="s">
        <v>486</v>
      </c>
      <c r="M26" s="15">
        <v>241.45139499999999</v>
      </c>
      <c r="N26" s="13">
        <v>150</v>
      </c>
      <c r="O26" s="15">
        <v>35.468375817000002</v>
      </c>
      <c r="P26" s="13"/>
    </row>
    <row r="27" spans="1:16" x14ac:dyDescent="0.25">
      <c r="A27" s="12">
        <v>7</v>
      </c>
      <c r="B27" s="13" t="s">
        <v>480</v>
      </c>
      <c r="C27" s="13" t="s">
        <v>331</v>
      </c>
      <c r="D27" s="13" t="s">
        <v>411</v>
      </c>
      <c r="E27" s="13" t="s">
        <v>376</v>
      </c>
      <c r="F27" s="13" t="s">
        <v>388</v>
      </c>
      <c r="G27" s="29">
        <v>42683</v>
      </c>
      <c r="H27" s="13" t="s">
        <v>1</v>
      </c>
      <c r="I27" s="13">
        <v>0.5</v>
      </c>
      <c r="J27" s="13" t="s">
        <v>389</v>
      </c>
      <c r="K27" s="13" t="s">
        <v>394</v>
      </c>
      <c r="L27" s="13" t="s">
        <v>487</v>
      </c>
      <c r="M27" s="15">
        <v>260.10502500000001</v>
      </c>
      <c r="N27" s="13">
        <v>150</v>
      </c>
      <c r="O27" s="15">
        <v>38.160735205000002</v>
      </c>
      <c r="P27" s="13"/>
    </row>
    <row r="28" spans="1:16" x14ac:dyDescent="0.25">
      <c r="A28" s="12">
        <v>8</v>
      </c>
      <c r="B28" s="13" t="s">
        <v>480</v>
      </c>
      <c r="C28" s="13" t="s">
        <v>331</v>
      </c>
      <c r="D28" s="13" t="s">
        <v>412</v>
      </c>
      <c r="E28" s="13" t="s">
        <v>377</v>
      </c>
      <c r="F28" s="13" t="s">
        <v>388</v>
      </c>
      <c r="G28" s="29">
        <v>42683</v>
      </c>
      <c r="H28" s="13" t="s">
        <v>1</v>
      </c>
      <c r="I28" s="13">
        <v>30</v>
      </c>
      <c r="J28" s="13" t="s">
        <v>389</v>
      </c>
      <c r="K28" s="13" t="s">
        <v>395</v>
      </c>
      <c r="L28" s="13" t="s">
        <v>488</v>
      </c>
      <c r="M28" s="15">
        <v>257.89618300000001</v>
      </c>
      <c r="N28" s="13">
        <v>150</v>
      </c>
      <c r="O28" s="15">
        <v>37.846409829000002</v>
      </c>
      <c r="P28" s="13"/>
    </row>
    <row r="29" spans="1:16" x14ac:dyDescent="0.25">
      <c r="A29" s="12">
        <v>9</v>
      </c>
      <c r="B29" s="13" t="s">
        <v>480</v>
      </c>
      <c r="C29" s="13" t="s">
        <v>331</v>
      </c>
      <c r="D29" s="13" t="s">
        <v>411</v>
      </c>
      <c r="E29" s="13" t="s">
        <v>378</v>
      </c>
      <c r="F29" s="13" t="s">
        <v>388</v>
      </c>
      <c r="G29" s="29">
        <v>42839</v>
      </c>
      <c r="H29" s="13" t="s">
        <v>1</v>
      </c>
      <c r="I29" s="13">
        <v>0.5</v>
      </c>
      <c r="J29" s="13" t="s">
        <v>389</v>
      </c>
      <c r="K29" s="13" t="s">
        <v>396</v>
      </c>
      <c r="L29" s="13" t="s">
        <v>489</v>
      </c>
      <c r="M29" s="15">
        <v>448.93680599999999</v>
      </c>
      <c r="N29" s="13">
        <v>150</v>
      </c>
      <c r="O29" s="15">
        <v>65.566059666000001</v>
      </c>
      <c r="P29" s="13"/>
    </row>
    <row r="30" spans="1:16" x14ac:dyDescent="0.25">
      <c r="A30" s="12">
        <v>10</v>
      </c>
      <c r="B30" s="13" t="s">
        <v>480</v>
      </c>
      <c r="C30" s="13" t="s">
        <v>331</v>
      </c>
      <c r="D30" s="13" t="s">
        <v>412</v>
      </c>
      <c r="E30" s="13" t="s">
        <v>379</v>
      </c>
      <c r="F30" s="13" t="s">
        <v>388</v>
      </c>
      <c r="G30" s="29">
        <v>42839</v>
      </c>
      <c r="H30" s="13" t="s">
        <v>1</v>
      </c>
      <c r="I30" s="13">
        <v>30</v>
      </c>
      <c r="J30" s="13" t="s">
        <v>389</v>
      </c>
      <c r="K30" s="13" t="s">
        <v>397</v>
      </c>
      <c r="L30" s="13" t="s">
        <v>490</v>
      </c>
      <c r="M30" s="15">
        <v>448.41420799999997</v>
      </c>
      <c r="N30" s="13">
        <v>150</v>
      </c>
      <c r="O30" s="15">
        <v>65.797041023999995</v>
      </c>
      <c r="P30" s="13"/>
    </row>
    <row r="31" spans="1:16" x14ac:dyDescent="0.25">
      <c r="A31" s="12">
        <v>11</v>
      </c>
      <c r="B31" s="13" t="s">
        <v>480</v>
      </c>
      <c r="C31" s="13" t="s">
        <v>331</v>
      </c>
      <c r="D31" s="13" t="s">
        <v>411</v>
      </c>
      <c r="E31" s="13" t="s">
        <v>380</v>
      </c>
      <c r="F31" s="13" t="s">
        <v>388</v>
      </c>
      <c r="G31" s="43">
        <v>42878</v>
      </c>
      <c r="H31" s="13" t="s">
        <v>1</v>
      </c>
      <c r="I31" s="13">
        <v>0.5</v>
      </c>
      <c r="J31" s="13" t="s">
        <v>389</v>
      </c>
      <c r="K31" s="13" t="s">
        <v>398</v>
      </c>
      <c r="L31" s="13" t="s">
        <v>491</v>
      </c>
      <c r="M31" s="15">
        <v>2596.6061220000001</v>
      </c>
      <c r="N31" s="13">
        <v>150</v>
      </c>
      <c r="O31" s="15">
        <v>379.71682619199998</v>
      </c>
      <c r="P31" s="13"/>
    </row>
    <row r="32" spans="1:16" x14ac:dyDescent="0.25">
      <c r="A32" s="12">
        <v>12</v>
      </c>
      <c r="B32" s="13" t="s">
        <v>480</v>
      </c>
      <c r="C32" s="13" t="s">
        <v>331</v>
      </c>
      <c r="D32" s="13" t="s">
        <v>412</v>
      </c>
      <c r="E32" s="13" t="s">
        <v>381</v>
      </c>
      <c r="F32" s="13" t="s">
        <v>388</v>
      </c>
      <c r="G32" s="29">
        <v>42878</v>
      </c>
      <c r="H32" s="13" t="s">
        <v>1</v>
      </c>
      <c r="I32" s="13">
        <v>30</v>
      </c>
      <c r="J32" s="13" t="s">
        <v>389</v>
      </c>
      <c r="K32" s="13" t="s">
        <v>399</v>
      </c>
      <c r="L32" s="13" t="s">
        <v>492</v>
      </c>
      <c r="M32" s="15">
        <v>2628.4959279999998</v>
      </c>
      <c r="N32" s="13">
        <v>150</v>
      </c>
      <c r="O32" s="15">
        <v>385.88089528199998</v>
      </c>
      <c r="P32" s="13"/>
    </row>
    <row r="33" spans="1:16" x14ac:dyDescent="0.25">
      <c r="A33" s="12">
        <v>13</v>
      </c>
      <c r="B33" s="13" t="s">
        <v>480</v>
      </c>
      <c r="C33" s="13" t="s">
        <v>331</v>
      </c>
      <c r="D33" s="13" t="s">
        <v>411</v>
      </c>
      <c r="E33" s="13" t="s">
        <v>382</v>
      </c>
      <c r="F33" s="13" t="s">
        <v>388</v>
      </c>
      <c r="G33" s="29">
        <v>42913</v>
      </c>
      <c r="H33" s="13" t="s">
        <v>1</v>
      </c>
      <c r="I33" s="13">
        <v>0.5</v>
      </c>
      <c r="J33" s="13" t="s">
        <v>389</v>
      </c>
      <c r="K33" s="13" t="s">
        <v>400</v>
      </c>
      <c r="L33" s="13" t="s">
        <v>493</v>
      </c>
      <c r="M33" s="15">
        <v>423.93693999999999</v>
      </c>
      <c r="N33" s="13">
        <v>150</v>
      </c>
      <c r="O33" s="15">
        <v>62.657543353000001</v>
      </c>
      <c r="P33" s="13"/>
    </row>
    <row r="34" spans="1:16" x14ac:dyDescent="0.25">
      <c r="A34" s="12">
        <v>14</v>
      </c>
      <c r="B34" s="13" t="s">
        <v>480</v>
      </c>
      <c r="C34" s="13" t="s">
        <v>331</v>
      </c>
      <c r="D34" s="13" t="s">
        <v>412</v>
      </c>
      <c r="E34" s="13" t="s">
        <v>383</v>
      </c>
      <c r="F34" s="13" t="s">
        <v>388</v>
      </c>
      <c r="G34" s="29">
        <v>42913</v>
      </c>
      <c r="H34" s="13" t="s">
        <v>1</v>
      </c>
      <c r="I34" s="13">
        <v>30</v>
      </c>
      <c r="J34" s="13" t="s">
        <v>389</v>
      </c>
      <c r="K34" s="13" t="s">
        <v>401</v>
      </c>
      <c r="L34" s="13" t="s">
        <v>494</v>
      </c>
      <c r="M34" s="15">
        <v>442.43916200000001</v>
      </c>
      <c r="N34" s="13">
        <v>150</v>
      </c>
      <c r="O34" s="15">
        <v>65.207019645000003</v>
      </c>
      <c r="P34" s="13"/>
    </row>
    <row r="35" spans="1:16" x14ac:dyDescent="0.25">
      <c r="A35" s="12">
        <v>15</v>
      </c>
      <c r="B35" s="13" t="s">
        <v>480</v>
      </c>
      <c r="C35" s="13" t="s">
        <v>331</v>
      </c>
      <c r="D35" s="13" t="s">
        <v>411</v>
      </c>
      <c r="E35" s="13" t="s">
        <v>384</v>
      </c>
      <c r="F35" s="13" t="s">
        <v>388</v>
      </c>
      <c r="G35" s="29">
        <v>42942</v>
      </c>
      <c r="H35" s="13" t="s">
        <v>1</v>
      </c>
      <c r="I35" s="13">
        <v>0.5</v>
      </c>
      <c r="J35" s="13" t="s">
        <v>389</v>
      </c>
      <c r="K35" s="13" t="s">
        <v>402</v>
      </c>
      <c r="L35" s="13" t="s">
        <v>495</v>
      </c>
      <c r="M35" s="15">
        <v>377.74204800000001</v>
      </c>
      <c r="N35" s="13">
        <v>150</v>
      </c>
      <c r="O35" s="15">
        <v>55.693167711000001</v>
      </c>
      <c r="P35" s="13"/>
    </row>
    <row r="36" spans="1:16" x14ac:dyDescent="0.25">
      <c r="A36" s="12">
        <v>16</v>
      </c>
      <c r="B36" s="13" t="s">
        <v>480</v>
      </c>
      <c r="C36" s="13" t="s">
        <v>331</v>
      </c>
      <c r="D36" s="13" t="s">
        <v>412</v>
      </c>
      <c r="E36" s="13" t="s">
        <v>385</v>
      </c>
      <c r="F36" s="13" t="s">
        <v>388</v>
      </c>
      <c r="G36" s="29">
        <v>42942</v>
      </c>
      <c r="H36" s="13" t="s">
        <v>1</v>
      </c>
      <c r="I36" s="13">
        <v>30</v>
      </c>
      <c r="J36" s="13" t="s">
        <v>389</v>
      </c>
      <c r="K36" s="13" t="s">
        <v>403</v>
      </c>
      <c r="L36" s="13" t="s">
        <v>496</v>
      </c>
      <c r="M36" s="15">
        <v>419.46158800000001</v>
      </c>
      <c r="N36" s="13">
        <v>150</v>
      </c>
      <c r="O36" s="15">
        <v>61.904457571000002</v>
      </c>
      <c r="P36" s="13"/>
    </row>
    <row r="37" spans="1:16" x14ac:dyDescent="0.25">
      <c r="A37" s="12">
        <v>17</v>
      </c>
      <c r="B37" s="13" t="s">
        <v>480</v>
      </c>
      <c r="C37" s="13" t="s">
        <v>331</v>
      </c>
      <c r="D37" s="13" t="s">
        <v>411</v>
      </c>
      <c r="E37" s="13" t="s">
        <v>386</v>
      </c>
      <c r="F37" s="13" t="s">
        <v>388</v>
      </c>
      <c r="G37" s="29">
        <v>42965</v>
      </c>
      <c r="H37" s="13" t="s">
        <v>1</v>
      </c>
      <c r="I37" s="13">
        <v>0.5</v>
      </c>
      <c r="J37" s="13" t="s">
        <v>389</v>
      </c>
      <c r="K37" s="13" t="s">
        <v>404</v>
      </c>
      <c r="L37" s="13" t="s">
        <v>497</v>
      </c>
      <c r="M37" s="15">
        <v>442.11501399999997</v>
      </c>
      <c r="N37" s="13">
        <v>150</v>
      </c>
      <c r="O37" s="15">
        <v>65.332302866999996</v>
      </c>
      <c r="P37" s="13"/>
    </row>
    <row r="38" spans="1:16" x14ac:dyDescent="0.25">
      <c r="A38" s="12">
        <v>18</v>
      </c>
      <c r="B38" s="13" t="s">
        <v>480</v>
      </c>
      <c r="C38" s="13" t="s">
        <v>331</v>
      </c>
      <c r="D38" s="13" t="s">
        <v>412</v>
      </c>
      <c r="E38" s="13" t="s">
        <v>387</v>
      </c>
      <c r="F38" s="13" t="s">
        <v>388</v>
      </c>
      <c r="G38" s="29">
        <v>42965</v>
      </c>
      <c r="H38" s="13" t="s">
        <v>1</v>
      </c>
      <c r="I38" s="13">
        <v>30</v>
      </c>
      <c r="J38" s="13" t="s">
        <v>389</v>
      </c>
      <c r="K38" s="13" t="s">
        <v>405</v>
      </c>
      <c r="L38" s="47" t="s">
        <v>498</v>
      </c>
      <c r="M38" s="15">
        <v>443.17117400000001</v>
      </c>
      <c r="N38" s="13">
        <v>150</v>
      </c>
      <c r="O38" s="15">
        <v>65.601894642000005</v>
      </c>
      <c r="P38" s="13"/>
    </row>
    <row r="39" spans="1:16" x14ac:dyDescent="0.25">
      <c r="A39" s="12">
        <v>19</v>
      </c>
      <c r="B39" s="13" t="s">
        <v>480</v>
      </c>
      <c r="C39" s="13" t="s">
        <v>331</v>
      </c>
      <c r="D39" s="13" t="s">
        <v>413</v>
      </c>
      <c r="E39" s="13" t="s">
        <v>406</v>
      </c>
      <c r="F39" s="13" t="s">
        <v>423</v>
      </c>
      <c r="G39" s="29">
        <v>42501</v>
      </c>
      <c r="H39" s="13" t="s">
        <v>1</v>
      </c>
      <c r="I39" s="13">
        <v>0.5</v>
      </c>
      <c r="J39" s="16" t="s">
        <v>416</v>
      </c>
      <c r="K39" s="45" t="s">
        <v>417</v>
      </c>
      <c r="L39" s="50" t="s">
        <v>714</v>
      </c>
      <c r="M39" s="46">
        <v>478.37883799999997</v>
      </c>
      <c r="N39" s="13">
        <v>150</v>
      </c>
      <c r="O39" s="15">
        <v>69.827114851999994</v>
      </c>
      <c r="P39" s="13"/>
    </row>
    <row r="40" spans="1:16" x14ac:dyDescent="0.25">
      <c r="A40" s="12">
        <v>20</v>
      </c>
      <c r="B40" s="13" t="s">
        <v>480</v>
      </c>
      <c r="C40" s="13" t="s">
        <v>331</v>
      </c>
      <c r="D40" s="13" t="s">
        <v>413</v>
      </c>
      <c r="E40" s="13" t="s">
        <v>407</v>
      </c>
      <c r="F40" s="13" t="s">
        <v>423</v>
      </c>
      <c r="G40" s="29">
        <v>42880</v>
      </c>
      <c r="H40" s="13" t="s">
        <v>1</v>
      </c>
      <c r="I40" s="13">
        <v>0.5</v>
      </c>
      <c r="J40" s="16" t="s">
        <v>416</v>
      </c>
      <c r="K40" s="45" t="s">
        <v>418</v>
      </c>
      <c r="L40" s="50" t="s">
        <v>715</v>
      </c>
      <c r="M40" s="46">
        <v>433.77832000000001</v>
      </c>
      <c r="N40" s="13">
        <v>150</v>
      </c>
      <c r="O40" s="15">
        <v>63.218636083</v>
      </c>
      <c r="P40" s="13"/>
    </row>
    <row r="41" spans="1:16" x14ac:dyDescent="0.25">
      <c r="A41" s="12">
        <v>21</v>
      </c>
      <c r="B41" s="13" t="s">
        <v>480</v>
      </c>
      <c r="C41" s="13" t="s">
        <v>331</v>
      </c>
      <c r="D41" s="13" t="s">
        <v>413</v>
      </c>
      <c r="E41" s="13" t="s">
        <v>408</v>
      </c>
      <c r="F41" s="13" t="s">
        <v>423</v>
      </c>
      <c r="G41" s="14" t="s">
        <v>422</v>
      </c>
      <c r="H41" s="13" t="s">
        <v>1</v>
      </c>
      <c r="I41" s="13">
        <v>0.5</v>
      </c>
      <c r="J41" s="16" t="s">
        <v>416</v>
      </c>
      <c r="K41" s="45" t="s">
        <v>419</v>
      </c>
      <c r="L41" s="50" t="s">
        <v>716</v>
      </c>
      <c r="M41" s="46">
        <v>482.59661999999997</v>
      </c>
      <c r="N41" s="13">
        <v>150</v>
      </c>
      <c r="O41" s="15">
        <v>71.321985261999998</v>
      </c>
      <c r="P41" s="13"/>
    </row>
    <row r="42" spans="1:16" x14ac:dyDescent="0.25">
      <c r="A42" s="12">
        <v>22</v>
      </c>
      <c r="B42" s="13" t="s">
        <v>480</v>
      </c>
      <c r="C42" s="13" t="s">
        <v>331</v>
      </c>
      <c r="D42" s="13" t="s">
        <v>413</v>
      </c>
      <c r="E42" s="13" t="s">
        <v>409</v>
      </c>
      <c r="F42" s="13" t="s">
        <v>423</v>
      </c>
      <c r="G42" s="29">
        <v>42954</v>
      </c>
      <c r="H42" s="13" t="s">
        <v>1</v>
      </c>
      <c r="I42" s="13">
        <v>0.5</v>
      </c>
      <c r="J42" s="16" t="s">
        <v>416</v>
      </c>
      <c r="K42" s="45" t="s">
        <v>420</v>
      </c>
      <c r="L42" s="50" t="s">
        <v>717</v>
      </c>
      <c r="M42" s="46">
        <v>390.11559599999998</v>
      </c>
      <c r="N42" s="13">
        <v>150</v>
      </c>
      <c r="O42" s="15">
        <v>57.562713383000002</v>
      </c>
      <c r="P42" s="13"/>
    </row>
    <row r="43" spans="1:16" x14ac:dyDescent="0.25">
      <c r="A43" s="12">
        <v>23</v>
      </c>
      <c r="B43" s="13" t="s">
        <v>480</v>
      </c>
      <c r="C43" s="13" t="s">
        <v>331</v>
      </c>
      <c r="D43" s="13" t="s">
        <v>413</v>
      </c>
      <c r="E43" s="13" t="s">
        <v>410</v>
      </c>
      <c r="F43" s="13" t="s">
        <v>423</v>
      </c>
      <c r="G43" s="29">
        <v>42975</v>
      </c>
      <c r="H43" s="13" t="s">
        <v>1</v>
      </c>
      <c r="I43" s="13">
        <v>0.5</v>
      </c>
      <c r="J43" s="13" t="s">
        <v>416</v>
      </c>
      <c r="K43" s="45" t="s">
        <v>421</v>
      </c>
      <c r="L43" s="50" t="s">
        <v>718</v>
      </c>
      <c r="M43" s="46">
        <v>435.11041</v>
      </c>
      <c r="N43" s="13">
        <v>150</v>
      </c>
      <c r="O43" s="15">
        <v>62.873138023000003</v>
      </c>
      <c r="P43" s="13"/>
    </row>
    <row r="44" spans="1:16" x14ac:dyDescent="0.25">
      <c r="A44" s="36"/>
      <c r="B44" s="37"/>
      <c r="C44" s="37"/>
      <c r="D44" s="37"/>
      <c r="E44" s="37"/>
      <c r="F44" s="37"/>
      <c r="G44" s="38"/>
      <c r="H44" s="37"/>
      <c r="I44" s="37"/>
      <c r="J44" s="37"/>
      <c r="K44" s="37"/>
      <c r="L44" s="39"/>
      <c r="M44" s="40"/>
      <c r="N44" s="37"/>
      <c r="O44" s="41">
        <f>SUM(O21:O43)</f>
        <v>1904.8748173839999</v>
      </c>
      <c r="P44" s="37"/>
    </row>
    <row r="45" spans="1:16" x14ac:dyDescent="0.25">
      <c r="A45" s="36"/>
      <c r="B45" s="37"/>
      <c r="C45" s="37"/>
      <c r="D45" s="37"/>
      <c r="E45" s="37"/>
      <c r="F45" s="37"/>
      <c r="G45" s="38"/>
      <c r="H45" s="37"/>
      <c r="I45" s="37"/>
      <c r="J45" s="37"/>
      <c r="K45" s="37"/>
      <c r="L45" s="39"/>
      <c r="M45" s="40"/>
      <c r="N45" s="37"/>
      <c r="O45" s="40"/>
      <c r="P45" s="37"/>
    </row>
    <row r="46" spans="1:16" x14ac:dyDescent="0.25">
      <c r="G46" s="5"/>
      <c r="L46" s="7"/>
      <c r="M46" s="3"/>
      <c r="O46" s="3"/>
    </row>
    <row r="47" spans="1:16" x14ac:dyDescent="0.25">
      <c r="G47" s="5"/>
      <c r="L47" s="7"/>
      <c r="M47" s="3"/>
      <c r="O47" s="3"/>
    </row>
    <row r="48" spans="1:16" ht="30" x14ac:dyDescent="0.25">
      <c r="A48" s="17" t="s">
        <v>684</v>
      </c>
      <c r="B48" s="10" t="s">
        <v>477</v>
      </c>
      <c r="C48" s="10" t="s">
        <v>478</v>
      </c>
      <c r="D48" s="10" t="s">
        <v>696</v>
      </c>
      <c r="E48" s="10" t="s">
        <v>143</v>
      </c>
      <c r="F48" s="10" t="s">
        <v>0</v>
      </c>
      <c r="G48" s="10" t="s">
        <v>321</v>
      </c>
      <c r="H48" s="10" t="s">
        <v>692</v>
      </c>
      <c r="I48" s="10" t="s">
        <v>324</v>
      </c>
      <c r="J48" s="10" t="s">
        <v>141</v>
      </c>
      <c r="K48" s="10" t="s">
        <v>142</v>
      </c>
      <c r="L48" s="10" t="s">
        <v>8</v>
      </c>
      <c r="M48" s="11" t="s">
        <v>693</v>
      </c>
      <c r="N48" s="10" t="s">
        <v>322</v>
      </c>
      <c r="O48" s="10" t="s">
        <v>691</v>
      </c>
      <c r="P48" s="10" t="s">
        <v>695</v>
      </c>
    </row>
    <row r="49" spans="1:16" ht="15" customHeight="1" x14ac:dyDescent="0.25">
      <c r="A49" s="13">
        <v>1</v>
      </c>
      <c r="B49" s="13" t="s">
        <v>479</v>
      </c>
      <c r="C49" s="13" t="s">
        <v>330</v>
      </c>
      <c r="D49" s="13" t="s">
        <v>328</v>
      </c>
      <c r="E49" s="13" t="s">
        <v>248</v>
      </c>
      <c r="F49" s="23" t="s">
        <v>75</v>
      </c>
      <c r="G49" s="13" t="s">
        <v>93</v>
      </c>
      <c r="H49" s="13" t="s">
        <v>1</v>
      </c>
      <c r="I49" s="13">
        <v>14</v>
      </c>
      <c r="J49" s="13" t="s">
        <v>145</v>
      </c>
      <c r="K49" s="13" t="s">
        <v>146</v>
      </c>
      <c r="L49" s="23" t="s">
        <v>51</v>
      </c>
      <c r="M49" s="13">
        <v>14.5</v>
      </c>
      <c r="N49" s="13">
        <v>150</v>
      </c>
      <c r="O49" s="13">
        <v>4.3</v>
      </c>
      <c r="P49" s="13" t="s">
        <v>329</v>
      </c>
    </row>
    <row r="50" spans="1:16" x14ac:dyDescent="0.25">
      <c r="A50" s="13">
        <v>2</v>
      </c>
      <c r="B50" s="13" t="s">
        <v>479</v>
      </c>
      <c r="C50" s="13" t="s">
        <v>330</v>
      </c>
      <c r="D50" s="13" t="s">
        <v>328</v>
      </c>
      <c r="E50" s="13" t="s">
        <v>249</v>
      </c>
      <c r="F50" s="23" t="s">
        <v>75</v>
      </c>
      <c r="G50" s="13" t="s">
        <v>93</v>
      </c>
      <c r="H50" s="13" t="s">
        <v>2</v>
      </c>
      <c r="I50" s="13">
        <v>14</v>
      </c>
      <c r="J50" s="13" t="s">
        <v>145</v>
      </c>
      <c r="K50" s="13" t="s">
        <v>147</v>
      </c>
      <c r="L50" s="23" t="s">
        <v>52</v>
      </c>
      <c r="M50" s="13">
        <v>24.4</v>
      </c>
      <c r="N50" s="13">
        <v>150</v>
      </c>
      <c r="O50" s="13">
        <v>7.3</v>
      </c>
      <c r="P50" s="13" t="s">
        <v>329</v>
      </c>
    </row>
    <row r="51" spans="1:16" x14ac:dyDescent="0.25">
      <c r="A51" s="13">
        <v>3</v>
      </c>
      <c r="B51" s="13" t="s">
        <v>479</v>
      </c>
      <c r="C51" s="13" t="s">
        <v>330</v>
      </c>
      <c r="D51" s="13" t="s">
        <v>328</v>
      </c>
      <c r="E51" s="13" t="s">
        <v>250</v>
      </c>
      <c r="F51" s="23" t="s">
        <v>75</v>
      </c>
      <c r="G51" s="13" t="s">
        <v>93</v>
      </c>
      <c r="H51" s="13" t="s">
        <v>1</v>
      </c>
      <c r="I51" s="13">
        <v>14</v>
      </c>
      <c r="J51" s="13" t="s">
        <v>145</v>
      </c>
      <c r="K51" s="13" t="s">
        <v>148</v>
      </c>
      <c r="L51" s="23" t="s">
        <v>53</v>
      </c>
      <c r="M51" s="13">
        <v>7.1</v>
      </c>
      <c r="N51" s="13">
        <v>150</v>
      </c>
      <c r="O51" s="13">
        <v>2.1</v>
      </c>
      <c r="P51" s="13" t="s">
        <v>329</v>
      </c>
    </row>
    <row r="52" spans="1:16" x14ac:dyDescent="0.25">
      <c r="A52" s="13">
        <v>4</v>
      </c>
      <c r="B52" s="13" t="s">
        <v>479</v>
      </c>
      <c r="C52" s="13" t="s">
        <v>330</v>
      </c>
      <c r="D52" s="13" t="s">
        <v>328</v>
      </c>
      <c r="E52" s="13" t="s">
        <v>251</v>
      </c>
      <c r="F52" s="23" t="s">
        <v>75</v>
      </c>
      <c r="G52" s="13" t="s">
        <v>93</v>
      </c>
      <c r="H52" s="13" t="s">
        <v>2</v>
      </c>
      <c r="I52" s="13">
        <v>14</v>
      </c>
      <c r="J52" s="13" t="s">
        <v>145</v>
      </c>
      <c r="K52" s="13" t="s">
        <v>149</v>
      </c>
      <c r="L52" s="23" t="s">
        <v>54</v>
      </c>
      <c r="M52" s="13">
        <v>8</v>
      </c>
      <c r="N52" s="13">
        <v>150</v>
      </c>
      <c r="O52" s="13">
        <v>2.4</v>
      </c>
      <c r="P52" s="13" t="s">
        <v>329</v>
      </c>
    </row>
    <row r="53" spans="1:16" x14ac:dyDescent="0.25">
      <c r="A53" s="13">
        <v>5</v>
      </c>
      <c r="B53" s="13" t="s">
        <v>479</v>
      </c>
      <c r="C53" s="13" t="s">
        <v>330</v>
      </c>
      <c r="D53" s="13" t="s">
        <v>328</v>
      </c>
      <c r="E53" s="13" t="s">
        <v>252</v>
      </c>
      <c r="F53" s="23" t="s">
        <v>76</v>
      </c>
      <c r="G53" s="13" t="s">
        <v>92</v>
      </c>
      <c r="H53" s="13" t="s">
        <v>1</v>
      </c>
      <c r="I53" s="13">
        <v>10</v>
      </c>
      <c r="J53" s="13" t="s">
        <v>145</v>
      </c>
      <c r="K53" s="13" t="s">
        <v>150</v>
      </c>
      <c r="L53" s="23" t="s">
        <v>55</v>
      </c>
      <c r="M53" s="13">
        <v>20.100000000000001</v>
      </c>
      <c r="N53" s="13">
        <v>150</v>
      </c>
      <c r="O53" s="13">
        <v>6</v>
      </c>
      <c r="P53" s="13" t="s">
        <v>329</v>
      </c>
    </row>
    <row r="54" spans="1:16" x14ac:dyDescent="0.25">
      <c r="A54" s="13">
        <v>6</v>
      </c>
      <c r="B54" s="13" t="s">
        <v>479</v>
      </c>
      <c r="C54" s="13" t="s">
        <v>330</v>
      </c>
      <c r="D54" s="13" t="s">
        <v>328</v>
      </c>
      <c r="E54" s="13" t="s">
        <v>253</v>
      </c>
      <c r="F54" s="23" t="s">
        <v>76</v>
      </c>
      <c r="G54" s="13" t="s">
        <v>92</v>
      </c>
      <c r="H54" s="13" t="s">
        <v>2</v>
      </c>
      <c r="I54" s="13">
        <v>10</v>
      </c>
      <c r="J54" s="13" t="s">
        <v>145</v>
      </c>
      <c r="K54" s="13" t="s">
        <v>151</v>
      </c>
      <c r="L54" s="23" t="s">
        <v>56</v>
      </c>
      <c r="M54" s="13">
        <v>10.8</v>
      </c>
      <c r="N54" s="13">
        <v>150</v>
      </c>
      <c r="O54" s="13">
        <v>3.2</v>
      </c>
      <c r="P54" s="13" t="s">
        <v>329</v>
      </c>
    </row>
    <row r="55" spans="1:16" x14ac:dyDescent="0.25">
      <c r="A55" s="13">
        <v>7</v>
      </c>
      <c r="B55" s="13" t="s">
        <v>479</v>
      </c>
      <c r="C55" s="13" t="s">
        <v>330</v>
      </c>
      <c r="D55" s="13" t="s">
        <v>328</v>
      </c>
      <c r="E55" s="13" t="s">
        <v>254</v>
      </c>
      <c r="F55" s="23" t="s">
        <v>76</v>
      </c>
      <c r="G55" s="13" t="s">
        <v>92</v>
      </c>
      <c r="H55" s="13" t="s">
        <v>1</v>
      </c>
      <c r="I55" s="13">
        <v>10</v>
      </c>
      <c r="J55" s="13" t="s">
        <v>145</v>
      </c>
      <c r="K55" s="13" t="s">
        <v>152</v>
      </c>
      <c r="L55" s="23" t="s">
        <v>57</v>
      </c>
      <c r="M55" s="13">
        <v>35.200000000000003</v>
      </c>
      <c r="N55" s="13">
        <v>150</v>
      </c>
      <c r="O55" s="13">
        <v>10.6</v>
      </c>
      <c r="P55" s="13" t="s">
        <v>329</v>
      </c>
    </row>
    <row r="56" spans="1:16" x14ac:dyDescent="0.25">
      <c r="A56" s="13">
        <v>8</v>
      </c>
      <c r="B56" s="13" t="s">
        <v>479</v>
      </c>
      <c r="C56" s="13" t="s">
        <v>330</v>
      </c>
      <c r="D56" s="13" t="s">
        <v>328</v>
      </c>
      <c r="E56" s="13" t="s">
        <v>255</v>
      </c>
      <c r="F56" s="23" t="s">
        <v>76</v>
      </c>
      <c r="G56" s="13" t="s">
        <v>92</v>
      </c>
      <c r="H56" s="13" t="s">
        <v>2</v>
      </c>
      <c r="I56" s="13">
        <v>10</v>
      </c>
      <c r="J56" s="24" t="s">
        <v>145</v>
      </c>
      <c r="K56" s="13" t="s">
        <v>153</v>
      </c>
      <c r="L56" s="23" t="s">
        <v>58</v>
      </c>
      <c r="M56" s="13">
        <v>13.8</v>
      </c>
      <c r="N56" s="13">
        <v>150</v>
      </c>
      <c r="O56" s="13">
        <v>4.0999999999999996</v>
      </c>
      <c r="P56" s="13" t="s">
        <v>329</v>
      </c>
    </row>
    <row r="57" spans="1:16" x14ac:dyDescent="0.25">
      <c r="A57" s="13">
        <v>9</v>
      </c>
      <c r="B57" s="13" t="s">
        <v>479</v>
      </c>
      <c r="C57" s="13" t="s">
        <v>330</v>
      </c>
      <c r="D57" s="13" t="s">
        <v>328</v>
      </c>
      <c r="E57" s="13" t="s">
        <v>256</v>
      </c>
      <c r="F57" s="23" t="s">
        <v>77</v>
      </c>
      <c r="G57" s="13" t="s">
        <v>91</v>
      </c>
      <c r="H57" s="13" t="s">
        <v>1</v>
      </c>
      <c r="I57" s="13">
        <v>19</v>
      </c>
      <c r="J57" s="13" t="s">
        <v>145</v>
      </c>
      <c r="K57" s="13" t="s">
        <v>154</v>
      </c>
      <c r="L57" s="23" t="s">
        <v>59</v>
      </c>
      <c r="M57" s="13">
        <v>9</v>
      </c>
      <c r="N57" s="13">
        <v>150</v>
      </c>
      <c r="O57" s="13">
        <v>2.7</v>
      </c>
      <c r="P57" s="13" t="s">
        <v>329</v>
      </c>
    </row>
    <row r="58" spans="1:16" x14ac:dyDescent="0.25">
      <c r="A58" s="13">
        <v>10</v>
      </c>
      <c r="B58" s="13" t="s">
        <v>479</v>
      </c>
      <c r="C58" s="13" t="s">
        <v>330</v>
      </c>
      <c r="D58" s="13" t="s">
        <v>328</v>
      </c>
      <c r="E58" s="13" t="s">
        <v>257</v>
      </c>
      <c r="F58" s="23" t="s">
        <v>77</v>
      </c>
      <c r="G58" s="13" t="s">
        <v>91</v>
      </c>
      <c r="H58" s="13" t="s">
        <v>2</v>
      </c>
      <c r="I58" s="13">
        <v>19</v>
      </c>
      <c r="J58" s="13" t="s">
        <v>145</v>
      </c>
      <c r="K58" s="13" t="s">
        <v>155</v>
      </c>
      <c r="L58" s="23" t="s">
        <v>60</v>
      </c>
      <c r="M58" s="13">
        <v>14.9</v>
      </c>
      <c r="N58" s="13">
        <v>150</v>
      </c>
      <c r="O58" s="13">
        <v>4.5</v>
      </c>
      <c r="P58" s="13" t="s">
        <v>329</v>
      </c>
    </row>
    <row r="59" spans="1:16" x14ac:dyDescent="0.25">
      <c r="A59" s="13">
        <v>11</v>
      </c>
      <c r="B59" s="13" t="s">
        <v>479</v>
      </c>
      <c r="C59" s="13" t="s">
        <v>330</v>
      </c>
      <c r="D59" s="13" t="s">
        <v>328</v>
      </c>
      <c r="E59" s="13" t="s">
        <v>258</v>
      </c>
      <c r="F59" s="23" t="s">
        <v>77</v>
      </c>
      <c r="G59" s="13" t="s">
        <v>91</v>
      </c>
      <c r="H59" s="13" t="s">
        <v>1</v>
      </c>
      <c r="I59" s="13">
        <v>19</v>
      </c>
      <c r="J59" s="13" t="s">
        <v>145</v>
      </c>
      <c r="K59" s="13" t="s">
        <v>156</v>
      </c>
      <c r="L59" s="23" t="s">
        <v>61</v>
      </c>
      <c r="M59" s="13">
        <v>10.199999999999999</v>
      </c>
      <c r="N59" s="13">
        <v>150</v>
      </c>
      <c r="O59" s="13">
        <v>3</v>
      </c>
      <c r="P59" s="13" t="s">
        <v>329</v>
      </c>
    </row>
    <row r="60" spans="1:16" x14ac:dyDescent="0.25">
      <c r="A60" s="13">
        <v>12</v>
      </c>
      <c r="B60" s="13" t="s">
        <v>479</v>
      </c>
      <c r="C60" s="13" t="s">
        <v>330</v>
      </c>
      <c r="D60" s="13" t="s">
        <v>328</v>
      </c>
      <c r="E60" s="13" t="s">
        <v>259</v>
      </c>
      <c r="F60" s="23" t="s">
        <v>77</v>
      </c>
      <c r="G60" s="13" t="s">
        <v>91</v>
      </c>
      <c r="H60" s="13" t="s">
        <v>2</v>
      </c>
      <c r="I60" s="13">
        <v>19</v>
      </c>
      <c r="J60" s="13" t="s">
        <v>145</v>
      </c>
      <c r="K60" s="13" t="s">
        <v>157</v>
      </c>
      <c r="L60" s="23" t="s">
        <v>62</v>
      </c>
      <c r="M60" s="13">
        <v>3</v>
      </c>
      <c r="N60" s="13">
        <v>150</v>
      </c>
      <c r="O60" s="13">
        <v>0.88629999999999998</v>
      </c>
      <c r="P60" s="13" t="s">
        <v>329</v>
      </c>
    </row>
    <row r="61" spans="1:16" x14ac:dyDescent="0.25">
      <c r="A61" s="13">
        <v>13</v>
      </c>
      <c r="B61" s="13" t="s">
        <v>479</v>
      </c>
      <c r="C61" s="13" t="s">
        <v>330</v>
      </c>
      <c r="D61" s="13" t="s">
        <v>328</v>
      </c>
      <c r="E61" s="13" t="s">
        <v>260</v>
      </c>
      <c r="F61" s="23" t="s">
        <v>78</v>
      </c>
      <c r="G61" s="13" t="s">
        <v>90</v>
      </c>
      <c r="H61" s="13" t="s">
        <v>1</v>
      </c>
      <c r="I61" s="13">
        <v>33</v>
      </c>
      <c r="J61" s="13" t="s">
        <v>145</v>
      </c>
      <c r="K61" s="13" t="s">
        <v>159</v>
      </c>
      <c r="L61" s="23" t="s">
        <v>63</v>
      </c>
      <c r="M61" s="13">
        <v>30.2</v>
      </c>
      <c r="N61" s="13">
        <v>150</v>
      </c>
      <c r="O61" s="13">
        <v>9.1</v>
      </c>
      <c r="P61" s="13" t="s">
        <v>329</v>
      </c>
    </row>
    <row r="62" spans="1:16" x14ac:dyDescent="0.25">
      <c r="A62" s="13">
        <v>14</v>
      </c>
      <c r="B62" s="13" t="s">
        <v>479</v>
      </c>
      <c r="C62" s="13" t="s">
        <v>330</v>
      </c>
      <c r="D62" s="13" t="s">
        <v>328</v>
      </c>
      <c r="E62" s="13" t="s">
        <v>261</v>
      </c>
      <c r="F62" s="23" t="s">
        <v>78</v>
      </c>
      <c r="G62" s="13" t="s">
        <v>90</v>
      </c>
      <c r="H62" s="13" t="s">
        <v>2</v>
      </c>
      <c r="I62" s="13">
        <v>33</v>
      </c>
      <c r="J62" s="13" t="s">
        <v>145</v>
      </c>
      <c r="K62" s="13" t="s">
        <v>160</v>
      </c>
      <c r="L62" s="23" t="s">
        <v>64</v>
      </c>
      <c r="M62" s="13">
        <v>21</v>
      </c>
      <c r="N62" s="13">
        <v>150</v>
      </c>
      <c r="O62" s="13">
        <v>6.3</v>
      </c>
      <c r="P62" s="13" t="s">
        <v>329</v>
      </c>
    </row>
    <row r="63" spans="1:16" x14ac:dyDescent="0.25">
      <c r="A63" s="13">
        <v>15</v>
      </c>
      <c r="B63" s="13" t="s">
        <v>479</v>
      </c>
      <c r="C63" s="13" t="s">
        <v>330</v>
      </c>
      <c r="D63" s="13" t="s">
        <v>328</v>
      </c>
      <c r="E63" s="13" t="s">
        <v>262</v>
      </c>
      <c r="F63" s="23" t="s">
        <v>78</v>
      </c>
      <c r="G63" s="13" t="s">
        <v>90</v>
      </c>
      <c r="H63" s="13" t="s">
        <v>1</v>
      </c>
      <c r="I63" s="13">
        <v>33</v>
      </c>
      <c r="J63" s="13" t="s">
        <v>145</v>
      </c>
      <c r="K63" s="13" t="s">
        <v>161</v>
      </c>
      <c r="L63" s="23" t="s">
        <v>65</v>
      </c>
      <c r="M63" s="13">
        <v>10.9</v>
      </c>
      <c r="N63" s="13">
        <v>150</v>
      </c>
      <c r="O63" s="13">
        <v>3.3</v>
      </c>
      <c r="P63" s="13" t="s">
        <v>329</v>
      </c>
    </row>
    <row r="64" spans="1:16" x14ac:dyDescent="0.25">
      <c r="A64" s="13">
        <v>16</v>
      </c>
      <c r="B64" s="13" t="s">
        <v>479</v>
      </c>
      <c r="C64" s="13" t="s">
        <v>330</v>
      </c>
      <c r="D64" s="13" t="s">
        <v>328</v>
      </c>
      <c r="E64" s="13" t="s">
        <v>263</v>
      </c>
      <c r="F64" s="23" t="s">
        <v>78</v>
      </c>
      <c r="G64" s="13" t="s">
        <v>90</v>
      </c>
      <c r="H64" s="13" t="s">
        <v>2</v>
      </c>
      <c r="I64" s="13">
        <v>33</v>
      </c>
      <c r="J64" s="13" t="s">
        <v>145</v>
      </c>
      <c r="K64" s="13" t="s">
        <v>162</v>
      </c>
      <c r="L64" s="23" t="s">
        <v>66</v>
      </c>
      <c r="M64" s="13">
        <v>9.6</v>
      </c>
      <c r="N64" s="13">
        <v>150</v>
      </c>
      <c r="O64" s="13">
        <v>2.9</v>
      </c>
      <c r="P64" s="13" t="s">
        <v>329</v>
      </c>
    </row>
    <row r="65" spans="1:16" x14ac:dyDescent="0.25">
      <c r="A65" s="13">
        <v>17</v>
      </c>
      <c r="B65" s="13" t="s">
        <v>479</v>
      </c>
      <c r="C65" s="13" t="s">
        <v>330</v>
      </c>
      <c r="D65" s="13" t="s">
        <v>328</v>
      </c>
      <c r="E65" s="13" t="s">
        <v>264</v>
      </c>
      <c r="F65" s="23" t="s">
        <v>79</v>
      </c>
      <c r="G65" s="13" t="s">
        <v>89</v>
      </c>
      <c r="H65" s="13" t="s">
        <v>1</v>
      </c>
      <c r="I65" s="13">
        <v>15</v>
      </c>
      <c r="J65" s="13" t="s">
        <v>145</v>
      </c>
      <c r="K65" s="13" t="s">
        <v>163</v>
      </c>
      <c r="L65" s="23" t="s">
        <v>67</v>
      </c>
      <c r="M65" s="13">
        <v>8.4</v>
      </c>
      <c r="N65" s="13">
        <v>150</v>
      </c>
      <c r="O65" s="13">
        <v>2.5</v>
      </c>
      <c r="P65" s="13" t="s">
        <v>329</v>
      </c>
    </row>
    <row r="66" spans="1:16" x14ac:dyDescent="0.25">
      <c r="A66" s="13">
        <v>18</v>
      </c>
      <c r="B66" s="13" t="s">
        <v>479</v>
      </c>
      <c r="C66" s="13" t="s">
        <v>330</v>
      </c>
      <c r="D66" s="13" t="s">
        <v>328</v>
      </c>
      <c r="E66" s="13" t="s">
        <v>265</v>
      </c>
      <c r="F66" s="23" t="s">
        <v>79</v>
      </c>
      <c r="G66" s="13" t="s">
        <v>89</v>
      </c>
      <c r="H66" s="13" t="s">
        <v>2</v>
      </c>
      <c r="I66" s="13">
        <v>15</v>
      </c>
      <c r="J66" s="13" t="s">
        <v>145</v>
      </c>
      <c r="K66" s="13" t="s">
        <v>164</v>
      </c>
      <c r="L66" s="23" t="s">
        <v>68</v>
      </c>
      <c r="M66" s="13">
        <v>11.3</v>
      </c>
      <c r="N66" s="13">
        <v>150</v>
      </c>
      <c r="O66" s="13">
        <v>3.4</v>
      </c>
      <c r="P66" s="13" t="s">
        <v>329</v>
      </c>
    </row>
    <row r="67" spans="1:16" x14ac:dyDescent="0.25">
      <c r="A67" s="13">
        <v>19</v>
      </c>
      <c r="B67" s="13" t="s">
        <v>479</v>
      </c>
      <c r="C67" s="13" t="s">
        <v>330</v>
      </c>
      <c r="D67" s="13" t="s">
        <v>328</v>
      </c>
      <c r="E67" s="13" t="s">
        <v>266</v>
      </c>
      <c r="F67" s="23" t="s">
        <v>79</v>
      </c>
      <c r="G67" s="13" t="s">
        <v>89</v>
      </c>
      <c r="H67" s="13" t="s">
        <v>1</v>
      </c>
      <c r="I67" s="13">
        <v>15</v>
      </c>
      <c r="J67" s="13" t="s">
        <v>145</v>
      </c>
      <c r="K67" s="13" t="s">
        <v>165</v>
      </c>
      <c r="L67" s="23" t="s">
        <v>69</v>
      </c>
      <c r="M67" s="13">
        <v>8.1999999999999993</v>
      </c>
      <c r="N67" s="13">
        <v>150</v>
      </c>
      <c r="O67" s="13">
        <v>2.5</v>
      </c>
      <c r="P67" s="13" t="s">
        <v>329</v>
      </c>
    </row>
    <row r="68" spans="1:16" x14ac:dyDescent="0.25">
      <c r="A68" s="13">
        <v>20</v>
      </c>
      <c r="B68" s="13" t="s">
        <v>479</v>
      </c>
      <c r="C68" s="13" t="s">
        <v>330</v>
      </c>
      <c r="D68" s="13" t="s">
        <v>328</v>
      </c>
      <c r="E68" s="13" t="s">
        <v>267</v>
      </c>
      <c r="F68" s="23" t="s">
        <v>79</v>
      </c>
      <c r="G68" s="13" t="s">
        <v>89</v>
      </c>
      <c r="H68" s="13" t="s">
        <v>2</v>
      </c>
      <c r="I68" s="13">
        <v>15</v>
      </c>
      <c r="J68" s="13" t="s">
        <v>145</v>
      </c>
      <c r="K68" s="13" t="s">
        <v>166</v>
      </c>
      <c r="L68" s="23" t="s">
        <v>70</v>
      </c>
      <c r="M68" s="13">
        <v>6.5</v>
      </c>
      <c r="N68" s="13">
        <v>150</v>
      </c>
      <c r="O68" s="13">
        <v>1.9</v>
      </c>
      <c r="P68" s="13" t="s">
        <v>329</v>
      </c>
    </row>
    <row r="69" spans="1:16" x14ac:dyDescent="0.25">
      <c r="A69" s="13">
        <v>21</v>
      </c>
      <c r="B69" s="13" t="s">
        <v>479</v>
      </c>
      <c r="C69" s="13" t="s">
        <v>330</v>
      </c>
      <c r="D69" s="13" t="s">
        <v>328</v>
      </c>
      <c r="E69" s="13" t="s">
        <v>268</v>
      </c>
      <c r="F69" s="23" t="s">
        <v>79</v>
      </c>
      <c r="G69" s="13" t="s">
        <v>89</v>
      </c>
      <c r="H69" s="13" t="s">
        <v>1</v>
      </c>
      <c r="I69" s="13">
        <v>0.5</v>
      </c>
      <c r="J69" s="13" t="s">
        <v>145</v>
      </c>
      <c r="K69" s="21" t="s">
        <v>698</v>
      </c>
      <c r="L69" s="23" t="s">
        <v>71</v>
      </c>
      <c r="M69" s="13">
        <v>31.5</v>
      </c>
      <c r="N69" s="13">
        <v>150</v>
      </c>
      <c r="O69" s="13">
        <v>9.5</v>
      </c>
      <c r="P69" s="13" t="s">
        <v>329</v>
      </c>
    </row>
    <row r="70" spans="1:16" x14ac:dyDescent="0.25">
      <c r="A70" s="13">
        <v>22</v>
      </c>
      <c r="B70" s="13" t="s">
        <v>479</v>
      </c>
      <c r="C70" s="13" t="s">
        <v>330</v>
      </c>
      <c r="D70" s="13" t="s">
        <v>328</v>
      </c>
      <c r="E70" s="13" t="s">
        <v>269</v>
      </c>
      <c r="F70" s="23" t="s">
        <v>79</v>
      </c>
      <c r="G70" s="13" t="s">
        <v>89</v>
      </c>
      <c r="H70" s="13" t="s">
        <v>2</v>
      </c>
      <c r="I70" s="13">
        <v>0.5</v>
      </c>
      <c r="J70" s="13" t="s">
        <v>145</v>
      </c>
      <c r="K70" s="13" t="s">
        <v>167</v>
      </c>
      <c r="L70" s="23" t="s">
        <v>72</v>
      </c>
      <c r="M70" s="13">
        <v>14</v>
      </c>
      <c r="N70" s="13">
        <v>150</v>
      </c>
      <c r="O70" s="13">
        <v>4.2</v>
      </c>
      <c r="P70" s="13" t="s">
        <v>329</v>
      </c>
    </row>
    <row r="71" spans="1:16" x14ac:dyDescent="0.25">
      <c r="A71" s="13">
        <v>23</v>
      </c>
      <c r="B71" s="13" t="s">
        <v>479</v>
      </c>
      <c r="C71" s="13" t="s">
        <v>330</v>
      </c>
      <c r="D71" s="13" t="s">
        <v>328</v>
      </c>
      <c r="E71" s="13" t="s">
        <v>270</v>
      </c>
      <c r="F71" s="23" t="s">
        <v>79</v>
      </c>
      <c r="G71" s="13" t="s">
        <v>89</v>
      </c>
      <c r="H71" s="13" t="s">
        <v>1</v>
      </c>
      <c r="I71" s="13">
        <v>0.5</v>
      </c>
      <c r="J71" s="13" t="s">
        <v>145</v>
      </c>
      <c r="K71" s="13" t="s">
        <v>168</v>
      </c>
      <c r="L71" s="23" t="s">
        <v>73</v>
      </c>
      <c r="M71" s="13">
        <v>8</v>
      </c>
      <c r="N71" s="13">
        <v>150</v>
      </c>
      <c r="O71" s="13">
        <v>2.4</v>
      </c>
      <c r="P71" s="13" t="s">
        <v>329</v>
      </c>
    </row>
    <row r="72" spans="1:16" x14ac:dyDescent="0.25">
      <c r="A72" s="13">
        <v>24</v>
      </c>
      <c r="B72" s="13" t="s">
        <v>479</v>
      </c>
      <c r="C72" s="13" t="s">
        <v>330</v>
      </c>
      <c r="D72" s="13" t="s">
        <v>328</v>
      </c>
      <c r="E72" s="13" t="s">
        <v>271</v>
      </c>
      <c r="F72" s="23" t="s">
        <v>79</v>
      </c>
      <c r="G72" s="13" t="s">
        <v>89</v>
      </c>
      <c r="H72" s="13" t="s">
        <v>2</v>
      </c>
      <c r="I72" s="13">
        <v>0.5</v>
      </c>
      <c r="J72" s="13" t="s">
        <v>145</v>
      </c>
      <c r="K72" s="13" t="s">
        <v>169</v>
      </c>
      <c r="L72" s="23" t="s">
        <v>74</v>
      </c>
      <c r="M72" s="13">
        <v>21.7</v>
      </c>
      <c r="N72" s="13">
        <v>150</v>
      </c>
      <c r="O72" s="13">
        <v>6.5</v>
      </c>
      <c r="P72" s="13" t="s">
        <v>329</v>
      </c>
    </row>
    <row r="73" spans="1:16" x14ac:dyDescent="0.25">
      <c r="A73" s="13">
        <v>25</v>
      </c>
      <c r="B73" s="13" t="s">
        <v>479</v>
      </c>
      <c r="C73" s="13" t="s">
        <v>330</v>
      </c>
      <c r="D73" s="44" t="s">
        <v>711</v>
      </c>
      <c r="E73" s="13" t="s">
        <v>334</v>
      </c>
      <c r="F73" s="13" t="s">
        <v>238</v>
      </c>
      <c r="G73" s="25" t="s">
        <v>661</v>
      </c>
      <c r="H73" s="13" t="s">
        <v>1</v>
      </c>
      <c r="I73" s="13">
        <v>1.5</v>
      </c>
      <c r="J73" s="13" t="s">
        <v>239</v>
      </c>
      <c r="K73" s="13" t="s">
        <v>240</v>
      </c>
      <c r="L73" s="13" t="s">
        <v>241</v>
      </c>
      <c r="M73" s="13">
        <v>156.4</v>
      </c>
      <c r="N73" s="13">
        <v>101</v>
      </c>
      <c r="O73" s="13">
        <v>31.6</v>
      </c>
      <c r="P73" s="13" t="s">
        <v>237</v>
      </c>
    </row>
    <row r="74" spans="1:16" x14ac:dyDescent="0.25">
      <c r="A74" s="13">
        <v>26</v>
      </c>
      <c r="B74" s="24" t="s">
        <v>658</v>
      </c>
      <c r="C74" s="13" t="s">
        <v>330</v>
      </c>
      <c r="D74" s="44" t="s">
        <v>710</v>
      </c>
      <c r="E74" s="24" t="s">
        <v>659</v>
      </c>
      <c r="F74" s="13" t="s">
        <v>244</v>
      </c>
      <c r="G74" s="25" t="s">
        <v>662</v>
      </c>
      <c r="H74" s="13" t="s">
        <v>1</v>
      </c>
      <c r="I74" s="13">
        <v>1</v>
      </c>
      <c r="J74" s="13" t="s">
        <v>239</v>
      </c>
      <c r="K74" s="13" t="s">
        <v>243</v>
      </c>
      <c r="L74" s="13" t="s">
        <v>242</v>
      </c>
      <c r="M74" s="13">
        <v>188.2</v>
      </c>
      <c r="N74" s="13">
        <v>101</v>
      </c>
      <c r="O74" s="13">
        <v>38</v>
      </c>
      <c r="P74" s="13"/>
    </row>
    <row r="75" spans="1:16" x14ac:dyDescent="0.25">
      <c r="A75" s="13">
        <v>27</v>
      </c>
      <c r="B75" s="24" t="s">
        <v>658</v>
      </c>
      <c r="C75" s="13" t="s">
        <v>330</v>
      </c>
      <c r="D75" s="44" t="s">
        <v>709</v>
      </c>
      <c r="E75" s="24" t="s">
        <v>660</v>
      </c>
      <c r="F75" s="13" t="s">
        <v>246</v>
      </c>
      <c r="G75" s="25" t="s">
        <v>661</v>
      </c>
      <c r="H75" s="13" t="s">
        <v>1</v>
      </c>
      <c r="I75" s="13">
        <v>1.5</v>
      </c>
      <c r="J75" s="13" t="s">
        <v>663</v>
      </c>
      <c r="K75" s="13" t="s">
        <v>245</v>
      </c>
      <c r="L75" s="13" t="s">
        <v>247</v>
      </c>
      <c r="M75" s="13">
        <v>167.4</v>
      </c>
      <c r="N75" s="13">
        <v>101</v>
      </c>
      <c r="O75" s="13">
        <v>33.799999999999997</v>
      </c>
      <c r="P75" s="13"/>
    </row>
    <row r="76" spans="1:16" x14ac:dyDescent="0.25">
      <c r="A76" s="13">
        <v>28</v>
      </c>
      <c r="B76" s="13" t="s">
        <v>479</v>
      </c>
      <c r="C76" s="13" t="s">
        <v>331</v>
      </c>
      <c r="D76" s="13" t="s">
        <v>83</v>
      </c>
      <c r="E76" s="13" t="s">
        <v>290</v>
      </c>
      <c r="F76" s="13" t="s">
        <v>82</v>
      </c>
      <c r="G76" s="13" t="s">
        <v>110</v>
      </c>
      <c r="H76" s="13" t="s">
        <v>1</v>
      </c>
      <c r="I76" s="13" t="s">
        <v>224</v>
      </c>
      <c r="J76" s="13" t="s">
        <v>188</v>
      </c>
      <c r="K76" s="13" t="s">
        <v>189</v>
      </c>
      <c r="L76" s="13" t="s">
        <v>27</v>
      </c>
      <c r="M76" s="13">
        <v>10</v>
      </c>
      <c r="N76" s="13">
        <v>150</v>
      </c>
      <c r="O76" s="13">
        <v>3</v>
      </c>
      <c r="P76" s="13" t="s">
        <v>158</v>
      </c>
    </row>
    <row r="77" spans="1:16" x14ac:dyDescent="0.25">
      <c r="A77" s="13">
        <v>29</v>
      </c>
      <c r="B77" s="13" t="s">
        <v>479</v>
      </c>
      <c r="C77" s="13" t="s">
        <v>331</v>
      </c>
      <c r="D77" s="13" t="s">
        <v>83</v>
      </c>
      <c r="E77" s="13" t="s">
        <v>291</v>
      </c>
      <c r="F77" s="13" t="s">
        <v>82</v>
      </c>
      <c r="G77" s="13" t="s">
        <v>111</v>
      </c>
      <c r="H77" s="13" t="s">
        <v>1</v>
      </c>
      <c r="I77" s="13" t="s">
        <v>224</v>
      </c>
      <c r="J77" s="13" t="s">
        <v>188</v>
      </c>
      <c r="K77" s="13" t="s">
        <v>190</v>
      </c>
      <c r="L77" s="13" t="s">
        <v>28</v>
      </c>
      <c r="M77" s="13">
        <v>21.9</v>
      </c>
      <c r="N77" s="13">
        <v>150</v>
      </c>
      <c r="O77" s="13">
        <v>6.6</v>
      </c>
      <c r="P77" s="13" t="s">
        <v>158</v>
      </c>
    </row>
    <row r="78" spans="1:16" x14ac:dyDescent="0.25">
      <c r="A78" s="13">
        <v>30</v>
      </c>
      <c r="B78" s="13" t="s">
        <v>479</v>
      </c>
      <c r="C78" s="13" t="s">
        <v>331</v>
      </c>
      <c r="D78" s="13" t="s">
        <v>83</v>
      </c>
      <c r="E78" s="13" t="s">
        <v>292</v>
      </c>
      <c r="F78" s="13" t="s">
        <v>82</v>
      </c>
      <c r="G78" s="13" t="s">
        <v>112</v>
      </c>
      <c r="H78" s="13" t="s">
        <v>1</v>
      </c>
      <c r="I78" s="13" t="s">
        <v>224</v>
      </c>
      <c r="J78" s="13" t="s">
        <v>188</v>
      </c>
      <c r="K78" s="13" t="s">
        <v>191</v>
      </c>
      <c r="L78" s="13" t="s">
        <v>29</v>
      </c>
      <c r="M78" s="13">
        <v>24.9</v>
      </c>
      <c r="N78" s="13">
        <v>150</v>
      </c>
      <c r="O78" s="13">
        <v>7.5</v>
      </c>
      <c r="P78" s="13" t="s">
        <v>158</v>
      </c>
    </row>
    <row r="79" spans="1:16" x14ac:dyDescent="0.25">
      <c r="A79" s="13">
        <v>31</v>
      </c>
      <c r="B79" s="13" t="s">
        <v>479</v>
      </c>
      <c r="C79" s="13" t="s">
        <v>331</v>
      </c>
      <c r="D79" s="13" t="s">
        <v>83</v>
      </c>
      <c r="E79" s="13" t="s">
        <v>293</v>
      </c>
      <c r="F79" s="13" t="s">
        <v>81</v>
      </c>
      <c r="G79" s="13" t="s">
        <v>110</v>
      </c>
      <c r="H79" s="13" t="s">
        <v>1</v>
      </c>
      <c r="I79" s="13" t="s">
        <v>224</v>
      </c>
      <c r="J79" s="13" t="s">
        <v>188</v>
      </c>
      <c r="K79" s="13" t="s">
        <v>192</v>
      </c>
      <c r="L79" s="13" t="s">
        <v>30</v>
      </c>
      <c r="M79" s="13">
        <v>10</v>
      </c>
      <c r="N79" s="13">
        <v>150</v>
      </c>
      <c r="O79" s="13">
        <v>3</v>
      </c>
      <c r="P79" s="13" t="s">
        <v>158</v>
      </c>
    </row>
    <row r="80" spans="1:16" x14ac:dyDescent="0.25">
      <c r="A80" s="13">
        <v>32</v>
      </c>
      <c r="B80" s="13" t="s">
        <v>479</v>
      </c>
      <c r="C80" s="13" t="s">
        <v>331</v>
      </c>
      <c r="D80" s="13" t="s">
        <v>83</v>
      </c>
      <c r="E80" s="13" t="s">
        <v>294</v>
      </c>
      <c r="F80" s="13" t="s">
        <v>81</v>
      </c>
      <c r="G80" s="13" t="s">
        <v>111</v>
      </c>
      <c r="H80" s="13" t="s">
        <v>1</v>
      </c>
      <c r="I80" s="13" t="s">
        <v>224</v>
      </c>
      <c r="J80" s="13" t="s">
        <v>188</v>
      </c>
      <c r="K80" s="13" t="s">
        <v>193</v>
      </c>
      <c r="L80" s="13" t="s">
        <v>31</v>
      </c>
      <c r="M80" s="13">
        <v>9.6</v>
      </c>
      <c r="N80" s="13">
        <v>150</v>
      </c>
      <c r="O80" s="13">
        <v>2.9</v>
      </c>
      <c r="P80" s="13" t="s">
        <v>158</v>
      </c>
    </row>
    <row r="81" spans="1:16" x14ac:dyDescent="0.25">
      <c r="A81" s="13">
        <v>33</v>
      </c>
      <c r="B81" s="13" t="s">
        <v>479</v>
      </c>
      <c r="C81" s="13" t="s">
        <v>331</v>
      </c>
      <c r="D81" s="13" t="s">
        <v>83</v>
      </c>
      <c r="E81" s="13" t="s">
        <v>295</v>
      </c>
      <c r="F81" s="13" t="s">
        <v>81</v>
      </c>
      <c r="G81" s="13" t="s">
        <v>112</v>
      </c>
      <c r="H81" s="13" t="s">
        <v>1</v>
      </c>
      <c r="I81" s="13" t="s">
        <v>224</v>
      </c>
      <c r="J81" s="13" t="s">
        <v>188</v>
      </c>
      <c r="K81" s="13" t="s">
        <v>194</v>
      </c>
      <c r="L81" s="13" t="s">
        <v>32</v>
      </c>
      <c r="M81" s="13">
        <v>25.7</v>
      </c>
      <c r="N81" s="13">
        <v>150</v>
      </c>
      <c r="O81" s="13">
        <v>7.7</v>
      </c>
      <c r="P81" s="13" t="s">
        <v>158</v>
      </c>
    </row>
    <row r="82" spans="1:16" x14ac:dyDescent="0.25">
      <c r="A82" s="13">
        <v>34</v>
      </c>
      <c r="B82" s="13" t="s">
        <v>479</v>
      </c>
      <c r="C82" s="13" t="s">
        <v>331</v>
      </c>
      <c r="D82" s="13" t="s">
        <v>83</v>
      </c>
      <c r="E82" s="13" t="s">
        <v>296</v>
      </c>
      <c r="F82" s="13" t="s">
        <v>80</v>
      </c>
      <c r="G82" s="13" t="s">
        <v>110</v>
      </c>
      <c r="H82" s="13" t="s">
        <v>1</v>
      </c>
      <c r="I82" s="13" t="s">
        <v>224</v>
      </c>
      <c r="J82" s="13" t="s">
        <v>188</v>
      </c>
      <c r="K82" s="13" t="s">
        <v>195</v>
      </c>
      <c r="L82" s="13" t="s">
        <v>33</v>
      </c>
      <c r="M82" s="13">
        <v>19.2</v>
      </c>
      <c r="N82" s="13">
        <v>150</v>
      </c>
      <c r="O82" s="13">
        <v>5.8</v>
      </c>
      <c r="P82" s="13" t="s">
        <v>158</v>
      </c>
    </row>
    <row r="83" spans="1:16" x14ac:dyDescent="0.25">
      <c r="A83" s="13">
        <v>35</v>
      </c>
      <c r="B83" s="13" t="s">
        <v>479</v>
      </c>
      <c r="C83" s="13" t="s">
        <v>331</v>
      </c>
      <c r="D83" s="13" t="s">
        <v>83</v>
      </c>
      <c r="E83" s="13" t="s">
        <v>297</v>
      </c>
      <c r="F83" s="13" t="s">
        <v>80</v>
      </c>
      <c r="G83" s="13" t="s">
        <v>111</v>
      </c>
      <c r="H83" s="13" t="s">
        <v>1</v>
      </c>
      <c r="I83" s="13" t="s">
        <v>224</v>
      </c>
      <c r="J83" s="13" t="s">
        <v>188</v>
      </c>
      <c r="K83" s="13" t="s">
        <v>196</v>
      </c>
      <c r="L83" s="13" t="s">
        <v>34</v>
      </c>
      <c r="M83" s="13">
        <v>12.8</v>
      </c>
      <c r="N83" s="13">
        <v>150</v>
      </c>
      <c r="O83" s="13">
        <v>3.9</v>
      </c>
      <c r="P83" s="13" t="s">
        <v>158</v>
      </c>
    </row>
    <row r="84" spans="1:16" x14ac:dyDescent="0.25">
      <c r="A84" s="13">
        <v>36</v>
      </c>
      <c r="B84" s="13" t="s">
        <v>479</v>
      </c>
      <c r="C84" s="13" t="s">
        <v>331</v>
      </c>
      <c r="D84" s="13" t="s">
        <v>83</v>
      </c>
      <c r="E84" s="13" t="s">
        <v>298</v>
      </c>
      <c r="F84" s="13" t="s">
        <v>80</v>
      </c>
      <c r="G84" s="13" t="s">
        <v>112</v>
      </c>
      <c r="H84" s="13" t="s">
        <v>1</v>
      </c>
      <c r="I84" s="13" t="s">
        <v>224</v>
      </c>
      <c r="J84" s="13" t="s">
        <v>188</v>
      </c>
      <c r="K84" s="13" t="s">
        <v>197</v>
      </c>
      <c r="L84" s="13" t="s">
        <v>35</v>
      </c>
      <c r="M84" s="13">
        <v>21.6</v>
      </c>
      <c r="N84" s="13">
        <v>150</v>
      </c>
      <c r="O84" s="13">
        <v>6.5</v>
      </c>
      <c r="P84" s="13" t="s">
        <v>158</v>
      </c>
    </row>
    <row r="85" spans="1:16" x14ac:dyDescent="0.25">
      <c r="A85" s="13">
        <v>37</v>
      </c>
      <c r="B85" s="13" t="s">
        <v>480</v>
      </c>
      <c r="C85" s="13" t="s">
        <v>331</v>
      </c>
      <c r="D85" s="13" t="s">
        <v>424</v>
      </c>
      <c r="E85" s="13" t="s">
        <v>425</v>
      </c>
      <c r="F85" s="13" t="s">
        <v>437</v>
      </c>
      <c r="G85" s="26" t="s">
        <v>443</v>
      </c>
      <c r="H85" s="13" t="s">
        <v>1</v>
      </c>
      <c r="I85" s="13" t="s">
        <v>439</v>
      </c>
      <c r="J85" s="13" t="s">
        <v>444</v>
      </c>
      <c r="K85" s="13" t="s">
        <v>445</v>
      </c>
      <c r="L85" s="13" t="s">
        <v>446</v>
      </c>
      <c r="M85" s="15">
        <v>5.0339559999999999</v>
      </c>
      <c r="N85" s="13">
        <v>301</v>
      </c>
      <c r="O85" s="15">
        <v>1.104863156</v>
      </c>
      <c r="P85" s="13"/>
    </row>
    <row r="86" spans="1:16" x14ac:dyDescent="0.25">
      <c r="A86" s="13">
        <v>38</v>
      </c>
      <c r="B86" s="13" t="s">
        <v>480</v>
      </c>
      <c r="C86" s="13" t="s">
        <v>331</v>
      </c>
      <c r="D86" s="13" t="s">
        <v>424</v>
      </c>
      <c r="E86" s="13" t="s">
        <v>426</v>
      </c>
      <c r="F86" s="13" t="s">
        <v>437</v>
      </c>
      <c r="G86" s="26" t="s">
        <v>447</v>
      </c>
      <c r="H86" s="13" t="s">
        <v>1</v>
      </c>
      <c r="I86" s="13" t="s">
        <v>439</v>
      </c>
      <c r="J86" s="13" t="s">
        <v>444</v>
      </c>
      <c r="K86" s="13" t="s">
        <v>448</v>
      </c>
      <c r="L86" s="13" t="s">
        <v>449</v>
      </c>
      <c r="M86" s="15">
        <v>5.1679760000000003</v>
      </c>
      <c r="N86" s="13">
        <v>301</v>
      </c>
      <c r="O86" s="15">
        <v>1.152847314</v>
      </c>
      <c r="P86" s="13"/>
    </row>
    <row r="87" spans="1:16" x14ac:dyDescent="0.25">
      <c r="A87" s="13">
        <v>39</v>
      </c>
      <c r="B87" s="13" t="s">
        <v>480</v>
      </c>
      <c r="C87" s="13" t="s">
        <v>331</v>
      </c>
      <c r="D87" s="13" t="s">
        <v>424</v>
      </c>
      <c r="E87" s="13" t="s">
        <v>427</v>
      </c>
      <c r="F87" s="13" t="s">
        <v>437</v>
      </c>
      <c r="G87" s="26" t="s">
        <v>450</v>
      </c>
      <c r="H87" s="13" t="s">
        <v>1</v>
      </c>
      <c r="I87" s="13" t="s">
        <v>439</v>
      </c>
      <c r="J87" s="13" t="s">
        <v>444</v>
      </c>
      <c r="K87" s="16" t="s">
        <v>451</v>
      </c>
      <c r="L87" s="16" t="s">
        <v>452</v>
      </c>
      <c r="M87" s="15">
        <v>4.5699420000000002</v>
      </c>
      <c r="N87" s="13">
        <v>301</v>
      </c>
      <c r="O87" s="15">
        <v>0.96248198600000001</v>
      </c>
      <c r="P87" s="13"/>
    </row>
    <row r="88" spans="1:16" x14ac:dyDescent="0.25">
      <c r="A88" s="13">
        <v>40</v>
      </c>
      <c r="B88" s="13" t="s">
        <v>480</v>
      </c>
      <c r="C88" s="13" t="s">
        <v>331</v>
      </c>
      <c r="D88" s="13" t="s">
        <v>424</v>
      </c>
      <c r="E88" s="13" t="s">
        <v>428</v>
      </c>
      <c r="F88" s="13" t="s">
        <v>437</v>
      </c>
      <c r="G88" s="26" t="s">
        <v>438</v>
      </c>
      <c r="H88" s="13" t="s">
        <v>1</v>
      </c>
      <c r="I88" s="13" t="s">
        <v>439</v>
      </c>
      <c r="J88" s="13" t="s">
        <v>441</v>
      </c>
      <c r="K88" s="13" t="s">
        <v>440</v>
      </c>
      <c r="L88" s="13" t="s">
        <v>442</v>
      </c>
      <c r="M88" s="15">
        <v>4.579968</v>
      </c>
      <c r="N88" s="13">
        <v>301</v>
      </c>
      <c r="O88" s="15">
        <v>0.94434132699999995</v>
      </c>
      <c r="P88" s="13"/>
    </row>
    <row r="89" spans="1:16" x14ac:dyDescent="0.25">
      <c r="A89" s="13">
        <v>41</v>
      </c>
      <c r="B89" s="13" t="s">
        <v>480</v>
      </c>
      <c r="C89" s="13" t="s">
        <v>331</v>
      </c>
      <c r="D89" s="13" t="s">
        <v>424</v>
      </c>
      <c r="E89" s="13" t="s">
        <v>429</v>
      </c>
      <c r="F89" s="13" t="s">
        <v>437</v>
      </c>
      <c r="G89" s="27" t="s">
        <v>455</v>
      </c>
      <c r="H89" s="13" t="s">
        <v>1</v>
      </c>
      <c r="I89" s="13" t="s">
        <v>439</v>
      </c>
      <c r="J89" s="13" t="s">
        <v>444</v>
      </c>
      <c r="K89" s="16" t="s">
        <v>454</v>
      </c>
      <c r="L89" s="16" t="s">
        <v>453</v>
      </c>
      <c r="M89" s="15">
        <v>1.01298</v>
      </c>
      <c r="N89" s="13">
        <v>301</v>
      </c>
      <c r="O89" s="15">
        <v>0.232179994</v>
      </c>
      <c r="P89" s="13"/>
    </row>
    <row r="90" spans="1:16" x14ac:dyDescent="0.25">
      <c r="A90" s="13">
        <v>42</v>
      </c>
      <c r="B90" s="13" t="s">
        <v>480</v>
      </c>
      <c r="C90" s="13" t="s">
        <v>331</v>
      </c>
      <c r="D90" s="13" t="s">
        <v>424</v>
      </c>
      <c r="E90" s="13" t="s">
        <v>430</v>
      </c>
      <c r="F90" s="13" t="s">
        <v>437</v>
      </c>
      <c r="G90" s="26" t="s">
        <v>457</v>
      </c>
      <c r="H90" s="13" t="s">
        <v>1</v>
      </c>
      <c r="I90" s="13" t="s">
        <v>439</v>
      </c>
      <c r="J90" s="13" t="s">
        <v>444</v>
      </c>
      <c r="K90" s="16" t="s">
        <v>458</v>
      </c>
      <c r="L90" s="16" t="s">
        <v>456</v>
      </c>
      <c r="M90" s="15">
        <v>3.8286479999999998</v>
      </c>
      <c r="N90" s="13">
        <v>301</v>
      </c>
      <c r="O90" s="15">
        <v>0.86789246399999997</v>
      </c>
      <c r="P90" s="13"/>
    </row>
    <row r="91" spans="1:16" x14ac:dyDescent="0.25">
      <c r="A91" s="13">
        <v>43</v>
      </c>
      <c r="B91" s="13" t="s">
        <v>480</v>
      </c>
      <c r="C91" s="13" t="s">
        <v>331</v>
      </c>
      <c r="D91" s="13" t="s">
        <v>424</v>
      </c>
      <c r="E91" s="13" t="s">
        <v>431</v>
      </c>
      <c r="F91" s="13" t="s">
        <v>437</v>
      </c>
      <c r="G91" s="26" t="s">
        <v>461</v>
      </c>
      <c r="H91" s="13" t="s">
        <v>1</v>
      </c>
      <c r="I91" s="13" t="s">
        <v>439</v>
      </c>
      <c r="J91" s="13" t="s">
        <v>444</v>
      </c>
      <c r="K91" s="16" t="s">
        <v>460</v>
      </c>
      <c r="L91" s="16" t="s">
        <v>459</v>
      </c>
      <c r="M91" s="15">
        <v>6.2329299999999996</v>
      </c>
      <c r="N91" s="13">
        <v>301</v>
      </c>
      <c r="O91" s="15">
        <v>1.345142034</v>
      </c>
      <c r="P91" s="13"/>
    </row>
    <row r="92" spans="1:16" x14ac:dyDescent="0.25">
      <c r="A92" s="13">
        <v>44</v>
      </c>
      <c r="B92" s="13" t="s">
        <v>480</v>
      </c>
      <c r="C92" s="13" t="s">
        <v>331</v>
      </c>
      <c r="D92" s="13" t="s">
        <v>424</v>
      </c>
      <c r="E92" s="13" t="s">
        <v>432</v>
      </c>
      <c r="F92" s="13" t="s">
        <v>437</v>
      </c>
      <c r="G92" s="28" t="s">
        <v>464</v>
      </c>
      <c r="H92" s="13" t="s">
        <v>1</v>
      </c>
      <c r="I92" s="13" t="s">
        <v>439</v>
      </c>
      <c r="J92" s="13" t="s">
        <v>444</v>
      </c>
      <c r="K92" s="16" t="s">
        <v>462</v>
      </c>
      <c r="L92" s="13" t="s">
        <v>463</v>
      </c>
      <c r="M92" s="15">
        <v>5.1331519999999999</v>
      </c>
      <c r="N92" s="13">
        <v>301</v>
      </c>
      <c r="O92" s="15">
        <v>1.2464126120000001</v>
      </c>
      <c r="P92" s="13"/>
    </row>
    <row r="93" spans="1:16" x14ac:dyDescent="0.25">
      <c r="A93" s="13">
        <v>45</v>
      </c>
      <c r="B93" s="13" t="s">
        <v>480</v>
      </c>
      <c r="C93" s="13" t="s">
        <v>331</v>
      </c>
      <c r="D93" s="13" t="s">
        <v>424</v>
      </c>
      <c r="E93" s="13" t="s">
        <v>433</v>
      </c>
      <c r="F93" s="13" t="s">
        <v>437</v>
      </c>
      <c r="G93" s="26" t="s">
        <v>465</v>
      </c>
      <c r="H93" s="13" t="s">
        <v>1</v>
      </c>
      <c r="I93" s="13" t="s">
        <v>439</v>
      </c>
      <c r="J93" s="13" t="s">
        <v>444</v>
      </c>
      <c r="K93" s="16" t="s">
        <v>467</v>
      </c>
      <c r="L93" s="16" t="s">
        <v>466</v>
      </c>
      <c r="M93" s="15">
        <v>4.3705540000000003</v>
      </c>
      <c r="N93" s="13">
        <v>301</v>
      </c>
      <c r="O93" s="15">
        <v>1.0704003369999999</v>
      </c>
      <c r="P93" s="13"/>
    </row>
    <row r="94" spans="1:16" x14ac:dyDescent="0.25">
      <c r="A94" s="13">
        <v>46</v>
      </c>
      <c r="B94" s="13" t="s">
        <v>480</v>
      </c>
      <c r="C94" s="13" t="s">
        <v>331</v>
      </c>
      <c r="D94" s="13" t="s">
        <v>424</v>
      </c>
      <c r="E94" s="13" t="s">
        <v>434</v>
      </c>
      <c r="F94" s="13" t="s">
        <v>437</v>
      </c>
      <c r="G94" s="26" t="s">
        <v>468</v>
      </c>
      <c r="H94" s="13" t="s">
        <v>1</v>
      </c>
      <c r="I94" s="13" t="s">
        <v>439</v>
      </c>
      <c r="J94" s="13" t="s">
        <v>444</v>
      </c>
      <c r="K94" s="16" t="s">
        <v>469</v>
      </c>
      <c r="L94" s="16" t="s">
        <v>470</v>
      </c>
      <c r="M94" s="15">
        <v>3.753746</v>
      </c>
      <c r="N94" s="13">
        <v>301</v>
      </c>
      <c r="O94" s="15">
        <v>0.87261334899999998</v>
      </c>
      <c r="P94" s="13"/>
    </row>
    <row r="95" spans="1:16" x14ac:dyDescent="0.25">
      <c r="A95" s="13">
        <v>47</v>
      </c>
      <c r="B95" s="13" t="s">
        <v>480</v>
      </c>
      <c r="C95" s="13" t="s">
        <v>331</v>
      </c>
      <c r="D95" s="13" t="s">
        <v>424</v>
      </c>
      <c r="E95" s="13" t="s">
        <v>435</v>
      </c>
      <c r="F95" s="13" t="s">
        <v>437</v>
      </c>
      <c r="G95" s="26" t="s">
        <v>473</v>
      </c>
      <c r="H95" s="13" t="s">
        <v>1</v>
      </c>
      <c r="I95" s="13" t="s">
        <v>439</v>
      </c>
      <c r="J95" s="13" t="s">
        <v>444</v>
      </c>
      <c r="K95" s="16" t="s">
        <v>472</v>
      </c>
      <c r="L95" s="16" t="s">
        <v>471</v>
      </c>
      <c r="M95" s="15">
        <v>7.0824340000000001</v>
      </c>
      <c r="N95" s="13">
        <v>301</v>
      </c>
      <c r="O95" s="15">
        <v>1.5116984520000001</v>
      </c>
      <c r="P95" s="13"/>
    </row>
    <row r="96" spans="1:16" x14ac:dyDescent="0.25">
      <c r="A96" s="13">
        <v>48</v>
      </c>
      <c r="B96" s="13" t="s">
        <v>480</v>
      </c>
      <c r="C96" s="13" t="s">
        <v>331</v>
      </c>
      <c r="D96" s="13" t="s">
        <v>424</v>
      </c>
      <c r="E96" s="13" t="s">
        <v>436</v>
      </c>
      <c r="F96" s="13" t="s">
        <v>437</v>
      </c>
      <c r="G96" s="26" t="s">
        <v>476</v>
      </c>
      <c r="H96" s="13" t="s">
        <v>1</v>
      </c>
      <c r="I96" s="13" t="s">
        <v>439</v>
      </c>
      <c r="J96" s="13" t="s">
        <v>444</v>
      </c>
      <c r="K96" s="13" t="s">
        <v>475</v>
      </c>
      <c r="L96" s="16" t="s">
        <v>474</v>
      </c>
      <c r="M96" s="15">
        <v>7.0824340000000001</v>
      </c>
      <c r="N96" s="13">
        <v>301</v>
      </c>
      <c r="O96" s="15">
        <v>1.5116984520000001</v>
      </c>
      <c r="P96" s="13"/>
    </row>
    <row r="97" spans="1:16" x14ac:dyDescent="0.25">
      <c r="A97" s="13">
        <v>49</v>
      </c>
      <c r="B97" s="13" t="s">
        <v>480</v>
      </c>
      <c r="C97" s="13" t="s">
        <v>332</v>
      </c>
      <c r="D97" s="13" t="s">
        <v>3</v>
      </c>
      <c r="E97" s="13" t="s">
        <v>272</v>
      </c>
      <c r="F97" s="13" t="s">
        <v>88</v>
      </c>
      <c r="G97" s="13"/>
      <c r="H97" s="13" t="s">
        <v>1</v>
      </c>
      <c r="I97" s="13" t="s">
        <v>224</v>
      </c>
      <c r="J97" s="13" t="s">
        <v>171</v>
      </c>
      <c r="K97" s="13" t="s">
        <v>170</v>
      </c>
      <c r="L97" s="13" t="s">
        <v>9</v>
      </c>
      <c r="M97" s="13">
        <v>20.399999999999999</v>
      </c>
      <c r="N97" s="13">
        <v>101</v>
      </c>
      <c r="O97" s="13">
        <v>4.0999999999999996</v>
      </c>
      <c r="P97" s="13" t="s">
        <v>4</v>
      </c>
    </row>
    <row r="98" spans="1:16" x14ac:dyDescent="0.25">
      <c r="A98" s="13">
        <v>50</v>
      </c>
      <c r="B98" s="13" t="s">
        <v>480</v>
      </c>
      <c r="C98" s="13" t="s">
        <v>332</v>
      </c>
      <c r="D98" s="13" t="s">
        <v>3</v>
      </c>
      <c r="E98" s="13" t="s">
        <v>273</v>
      </c>
      <c r="F98" s="13" t="s">
        <v>88</v>
      </c>
      <c r="G98" s="13" t="s">
        <v>94</v>
      </c>
      <c r="H98" s="13" t="s">
        <v>1</v>
      </c>
      <c r="I98" s="13" t="s">
        <v>224</v>
      </c>
      <c r="J98" s="13" t="s">
        <v>171</v>
      </c>
      <c r="K98" s="13" t="s">
        <v>172</v>
      </c>
      <c r="L98" s="13" t="s">
        <v>10</v>
      </c>
      <c r="M98" s="13">
        <v>21</v>
      </c>
      <c r="N98" s="13">
        <v>101</v>
      </c>
      <c r="O98" s="13">
        <v>4.2</v>
      </c>
      <c r="P98" s="13" t="s">
        <v>4</v>
      </c>
    </row>
    <row r="99" spans="1:16" x14ac:dyDescent="0.25">
      <c r="A99" s="13">
        <v>51</v>
      </c>
      <c r="B99" s="13" t="s">
        <v>480</v>
      </c>
      <c r="C99" s="13" t="s">
        <v>332</v>
      </c>
      <c r="D99" s="13" t="s">
        <v>3</v>
      </c>
      <c r="E99" s="13" t="s">
        <v>274</v>
      </c>
      <c r="F99" s="13" t="s">
        <v>88</v>
      </c>
      <c r="G99" s="13" t="s">
        <v>95</v>
      </c>
      <c r="H99" s="13" t="s">
        <v>1</v>
      </c>
      <c r="I99" s="13" t="s">
        <v>224</v>
      </c>
      <c r="J99" s="13" t="s">
        <v>171</v>
      </c>
      <c r="K99" s="13" t="s">
        <v>173</v>
      </c>
      <c r="L99" s="13" t="s">
        <v>11</v>
      </c>
      <c r="M99" s="13">
        <v>23.4</v>
      </c>
      <c r="N99" s="13">
        <v>101</v>
      </c>
      <c r="O99" s="13">
        <v>4.7</v>
      </c>
      <c r="P99" s="13" t="s">
        <v>4</v>
      </c>
    </row>
    <row r="100" spans="1:16" x14ac:dyDescent="0.25">
      <c r="A100" s="13">
        <v>52</v>
      </c>
      <c r="B100" s="13" t="s">
        <v>480</v>
      </c>
      <c r="C100" s="13" t="s">
        <v>332</v>
      </c>
      <c r="D100" s="13" t="s">
        <v>3</v>
      </c>
      <c r="E100" s="13" t="s">
        <v>275</v>
      </c>
      <c r="F100" s="13" t="s">
        <v>88</v>
      </c>
      <c r="G100" s="13" t="s">
        <v>96</v>
      </c>
      <c r="H100" s="13" t="s">
        <v>1</v>
      </c>
      <c r="I100" s="13" t="s">
        <v>224</v>
      </c>
      <c r="J100" s="13" t="s">
        <v>171</v>
      </c>
      <c r="K100" s="13" t="s">
        <v>174</v>
      </c>
      <c r="L100" s="13" t="s">
        <v>12</v>
      </c>
      <c r="M100" s="13">
        <v>24.4</v>
      </c>
      <c r="N100" s="13">
        <v>101</v>
      </c>
      <c r="O100" s="13">
        <v>4.9000000000000004</v>
      </c>
      <c r="P100" s="13" t="s">
        <v>4</v>
      </c>
    </row>
    <row r="101" spans="1:16" x14ac:dyDescent="0.25">
      <c r="A101" s="13">
        <v>53</v>
      </c>
      <c r="B101" s="13" t="s">
        <v>480</v>
      </c>
      <c r="C101" s="13" t="s">
        <v>332</v>
      </c>
      <c r="D101" s="13" t="s">
        <v>3</v>
      </c>
      <c r="E101" s="13" t="s">
        <v>276</v>
      </c>
      <c r="F101" s="13" t="s">
        <v>88</v>
      </c>
      <c r="G101" s="13" t="s">
        <v>97</v>
      </c>
      <c r="H101" s="13" t="s">
        <v>1</v>
      </c>
      <c r="I101" s="13" t="s">
        <v>224</v>
      </c>
      <c r="J101" s="13" t="s">
        <v>171</v>
      </c>
      <c r="K101" s="13" t="s">
        <v>175</v>
      </c>
      <c r="L101" s="13" t="s">
        <v>13</v>
      </c>
      <c r="M101" s="13">
        <v>20.8</v>
      </c>
      <c r="N101" s="13">
        <v>101</v>
      </c>
      <c r="O101" s="13">
        <v>4.2</v>
      </c>
      <c r="P101" s="13" t="s">
        <v>4</v>
      </c>
    </row>
    <row r="102" spans="1:16" x14ac:dyDescent="0.25">
      <c r="A102" s="13">
        <v>54</v>
      </c>
      <c r="B102" s="13" t="s">
        <v>480</v>
      </c>
      <c r="C102" s="13" t="s">
        <v>332</v>
      </c>
      <c r="D102" s="13" t="s">
        <v>3</v>
      </c>
      <c r="E102" s="13" t="s">
        <v>277</v>
      </c>
      <c r="F102" s="13" t="s">
        <v>88</v>
      </c>
      <c r="G102" s="13" t="s">
        <v>98</v>
      </c>
      <c r="H102" s="13" t="s">
        <v>1</v>
      </c>
      <c r="I102" s="13" t="s">
        <v>224</v>
      </c>
      <c r="J102" s="13" t="s">
        <v>171</v>
      </c>
      <c r="K102" s="13" t="s">
        <v>176</v>
      </c>
      <c r="L102" s="13" t="s">
        <v>14</v>
      </c>
      <c r="M102" s="13">
        <v>11.1</v>
      </c>
      <c r="N102" s="13">
        <v>101</v>
      </c>
      <c r="O102" s="13">
        <v>2.2000000000000002</v>
      </c>
      <c r="P102" s="13" t="s">
        <v>4</v>
      </c>
    </row>
    <row r="103" spans="1:16" x14ac:dyDescent="0.25">
      <c r="A103" s="13">
        <v>55</v>
      </c>
      <c r="B103" s="13" t="s">
        <v>480</v>
      </c>
      <c r="C103" s="13" t="s">
        <v>332</v>
      </c>
      <c r="D103" s="13" t="s">
        <v>3</v>
      </c>
      <c r="E103" s="13" t="s">
        <v>278</v>
      </c>
      <c r="F103" s="13" t="s">
        <v>88</v>
      </c>
      <c r="G103" s="13" t="s">
        <v>99</v>
      </c>
      <c r="H103" s="13" t="s">
        <v>1</v>
      </c>
      <c r="I103" s="13" t="s">
        <v>224</v>
      </c>
      <c r="J103" s="13" t="s">
        <v>171</v>
      </c>
      <c r="K103" s="13" t="s">
        <v>177</v>
      </c>
      <c r="L103" s="13" t="s">
        <v>15</v>
      </c>
      <c r="M103" s="13">
        <v>20.6</v>
      </c>
      <c r="N103" s="13">
        <v>101</v>
      </c>
      <c r="O103" s="13">
        <v>4.2</v>
      </c>
      <c r="P103" s="13" t="s">
        <v>4</v>
      </c>
    </row>
    <row r="104" spans="1:16" x14ac:dyDescent="0.25">
      <c r="A104" s="13">
        <v>56</v>
      </c>
      <c r="B104" s="13" t="s">
        <v>480</v>
      </c>
      <c r="C104" s="13" t="s">
        <v>332</v>
      </c>
      <c r="D104" s="13" t="s">
        <v>3</v>
      </c>
      <c r="E104" s="13" t="s">
        <v>279</v>
      </c>
      <c r="F104" s="13" t="s">
        <v>88</v>
      </c>
      <c r="G104" s="13" t="s">
        <v>100</v>
      </c>
      <c r="H104" s="13" t="s">
        <v>1</v>
      </c>
      <c r="I104" s="13" t="s">
        <v>224</v>
      </c>
      <c r="J104" s="13" t="s">
        <v>171</v>
      </c>
      <c r="K104" s="13" t="s">
        <v>178</v>
      </c>
      <c r="L104" s="13" t="s">
        <v>16</v>
      </c>
      <c r="M104" s="13">
        <v>21.3</v>
      </c>
      <c r="N104" s="13">
        <v>101</v>
      </c>
      <c r="O104" s="13">
        <v>4.3</v>
      </c>
      <c r="P104" s="13" t="s">
        <v>4</v>
      </c>
    </row>
    <row r="105" spans="1:16" x14ac:dyDescent="0.25">
      <c r="A105" s="13">
        <v>57</v>
      </c>
      <c r="B105" s="13" t="s">
        <v>480</v>
      </c>
      <c r="C105" s="13" t="s">
        <v>332</v>
      </c>
      <c r="D105" s="13" t="s">
        <v>3</v>
      </c>
      <c r="E105" s="13" t="s">
        <v>280</v>
      </c>
      <c r="F105" s="13" t="s">
        <v>88</v>
      </c>
      <c r="G105" s="13" t="s">
        <v>101</v>
      </c>
      <c r="H105" s="13" t="s">
        <v>1</v>
      </c>
      <c r="I105" s="13" t="s">
        <v>224</v>
      </c>
      <c r="J105" s="13" t="s">
        <v>171</v>
      </c>
      <c r="K105" s="13" t="s">
        <v>179</v>
      </c>
      <c r="L105" s="13" t="s">
        <v>17</v>
      </c>
      <c r="M105" s="13">
        <v>65.099999999999994</v>
      </c>
      <c r="N105" s="13">
        <v>101</v>
      </c>
      <c r="O105" s="13">
        <v>13.1</v>
      </c>
      <c r="P105" s="13" t="s">
        <v>4</v>
      </c>
    </row>
    <row r="106" spans="1:16" x14ac:dyDescent="0.25">
      <c r="A106" s="13">
        <v>58</v>
      </c>
      <c r="B106" s="13" t="s">
        <v>480</v>
      </c>
      <c r="C106" s="13" t="s">
        <v>332</v>
      </c>
      <c r="D106" s="13" t="s">
        <v>3</v>
      </c>
      <c r="E106" s="13" t="s">
        <v>281</v>
      </c>
      <c r="F106" s="13" t="s">
        <v>88</v>
      </c>
      <c r="G106" s="13" t="s">
        <v>102</v>
      </c>
      <c r="H106" s="13" t="s">
        <v>1</v>
      </c>
      <c r="I106" s="13" t="s">
        <v>224</v>
      </c>
      <c r="J106" s="13" t="s">
        <v>171</v>
      </c>
      <c r="K106" s="13" t="s">
        <v>180</v>
      </c>
      <c r="L106" s="13" t="s">
        <v>18</v>
      </c>
      <c r="M106" s="13">
        <v>51</v>
      </c>
      <c r="N106" s="13">
        <v>101</v>
      </c>
      <c r="O106" s="13">
        <v>10.3</v>
      </c>
      <c r="P106" s="13" t="s">
        <v>4</v>
      </c>
    </row>
    <row r="107" spans="1:16" x14ac:dyDescent="0.25">
      <c r="A107" s="13">
        <v>59</v>
      </c>
      <c r="B107" s="13" t="s">
        <v>480</v>
      </c>
      <c r="C107" s="13" t="s">
        <v>332</v>
      </c>
      <c r="D107" s="13" t="s">
        <v>3</v>
      </c>
      <c r="E107" s="13" t="s">
        <v>282</v>
      </c>
      <c r="F107" s="13" t="s">
        <v>88</v>
      </c>
      <c r="G107" s="13" t="s">
        <v>103</v>
      </c>
      <c r="H107" s="13" t="s">
        <v>1</v>
      </c>
      <c r="I107" s="13" t="s">
        <v>224</v>
      </c>
      <c r="J107" s="13" t="s">
        <v>171</v>
      </c>
      <c r="K107" s="13" t="s">
        <v>181</v>
      </c>
      <c r="L107" s="13" t="s">
        <v>19</v>
      </c>
      <c r="M107" s="13">
        <v>38.799999999999997</v>
      </c>
      <c r="N107" s="13">
        <v>101</v>
      </c>
      <c r="O107" s="13">
        <v>7.8</v>
      </c>
      <c r="P107" s="13" t="s">
        <v>4</v>
      </c>
    </row>
    <row r="108" spans="1:16" x14ac:dyDescent="0.25">
      <c r="A108" s="13">
        <v>60</v>
      </c>
      <c r="B108" s="13" t="s">
        <v>480</v>
      </c>
      <c r="C108" s="13" t="s">
        <v>332</v>
      </c>
      <c r="D108" s="13" t="s">
        <v>3</v>
      </c>
      <c r="E108" s="13" t="s">
        <v>283</v>
      </c>
      <c r="F108" s="13" t="s">
        <v>88</v>
      </c>
      <c r="G108" s="13" t="s">
        <v>104</v>
      </c>
      <c r="H108" s="13" t="s">
        <v>1</v>
      </c>
      <c r="I108" s="13" t="s">
        <v>224</v>
      </c>
      <c r="J108" s="13" t="s">
        <v>171</v>
      </c>
      <c r="K108" s="13" t="s">
        <v>182</v>
      </c>
      <c r="L108" s="13" t="s">
        <v>20</v>
      </c>
      <c r="M108" s="13">
        <v>38</v>
      </c>
      <c r="N108" s="13">
        <v>101</v>
      </c>
      <c r="O108" s="13">
        <v>7.7</v>
      </c>
      <c r="P108" s="13" t="s">
        <v>4</v>
      </c>
    </row>
    <row r="109" spans="1:16" x14ac:dyDescent="0.25">
      <c r="A109" s="13">
        <v>61</v>
      </c>
      <c r="B109" s="13" t="s">
        <v>480</v>
      </c>
      <c r="C109" s="13" t="s">
        <v>332</v>
      </c>
      <c r="D109" s="13" t="s">
        <v>3</v>
      </c>
      <c r="E109" s="13" t="s">
        <v>284</v>
      </c>
      <c r="F109" s="13" t="s">
        <v>88</v>
      </c>
      <c r="G109" s="13" t="s">
        <v>105</v>
      </c>
      <c r="H109" s="13" t="s">
        <v>1</v>
      </c>
      <c r="I109" s="13" t="s">
        <v>224</v>
      </c>
      <c r="J109" s="13" t="s">
        <v>171</v>
      </c>
      <c r="K109" s="13" t="s">
        <v>183</v>
      </c>
      <c r="L109" s="13" t="s">
        <v>21</v>
      </c>
      <c r="M109" s="13">
        <v>49.7</v>
      </c>
      <c r="N109" s="13">
        <v>101</v>
      </c>
      <c r="O109" s="13">
        <v>10</v>
      </c>
      <c r="P109" s="13" t="s">
        <v>4</v>
      </c>
    </row>
    <row r="110" spans="1:16" x14ac:dyDescent="0.25">
      <c r="A110" s="13">
        <v>62</v>
      </c>
      <c r="B110" s="13" t="s">
        <v>480</v>
      </c>
      <c r="C110" s="13" t="s">
        <v>332</v>
      </c>
      <c r="D110" s="13" t="s">
        <v>3</v>
      </c>
      <c r="E110" s="13" t="s">
        <v>285</v>
      </c>
      <c r="F110" s="13" t="s">
        <v>88</v>
      </c>
      <c r="G110" s="13" t="s">
        <v>106</v>
      </c>
      <c r="H110" s="13" t="s">
        <v>1</v>
      </c>
      <c r="I110" s="13" t="s">
        <v>224</v>
      </c>
      <c r="J110" s="13" t="s">
        <v>171</v>
      </c>
      <c r="K110" s="13" t="s">
        <v>184</v>
      </c>
      <c r="L110" s="13" t="s">
        <v>22</v>
      </c>
      <c r="M110" s="13">
        <v>22.3</v>
      </c>
      <c r="N110" s="13">
        <v>101</v>
      </c>
      <c r="O110" s="13">
        <v>4.5</v>
      </c>
      <c r="P110" s="13" t="s">
        <v>4</v>
      </c>
    </row>
    <row r="111" spans="1:16" x14ac:dyDescent="0.25">
      <c r="A111" s="13">
        <v>63</v>
      </c>
      <c r="B111" s="13" t="s">
        <v>480</v>
      </c>
      <c r="C111" s="13" t="s">
        <v>332</v>
      </c>
      <c r="D111" s="13" t="s">
        <v>3</v>
      </c>
      <c r="E111" s="13" t="s">
        <v>286</v>
      </c>
      <c r="F111" s="13" t="s">
        <v>88</v>
      </c>
      <c r="G111" s="13" t="s">
        <v>106</v>
      </c>
      <c r="H111" s="13" t="s">
        <v>1</v>
      </c>
      <c r="I111" s="13" t="s">
        <v>224</v>
      </c>
      <c r="J111" s="13" t="s">
        <v>171</v>
      </c>
      <c r="K111" s="13" t="s">
        <v>184</v>
      </c>
      <c r="L111" s="13" t="s">
        <v>23</v>
      </c>
      <c r="M111" s="13">
        <v>23.7</v>
      </c>
      <c r="N111" s="13">
        <v>101</v>
      </c>
      <c r="O111" s="13">
        <v>4.8</v>
      </c>
      <c r="P111" s="13" t="s">
        <v>4</v>
      </c>
    </row>
    <row r="112" spans="1:16" x14ac:dyDescent="0.25">
      <c r="A112" s="13">
        <v>64</v>
      </c>
      <c r="B112" s="13" t="s">
        <v>480</v>
      </c>
      <c r="C112" s="13" t="s">
        <v>332</v>
      </c>
      <c r="D112" s="13" t="s">
        <v>3</v>
      </c>
      <c r="E112" s="13" t="s">
        <v>287</v>
      </c>
      <c r="F112" s="13" t="s">
        <v>88</v>
      </c>
      <c r="G112" s="13" t="s">
        <v>107</v>
      </c>
      <c r="H112" s="13" t="s">
        <v>1</v>
      </c>
      <c r="I112" s="13" t="s">
        <v>224</v>
      </c>
      <c r="J112" s="13" t="s">
        <v>171</v>
      </c>
      <c r="K112" s="13" t="s">
        <v>185</v>
      </c>
      <c r="L112" s="13" t="s">
        <v>24</v>
      </c>
      <c r="M112" s="13">
        <v>21</v>
      </c>
      <c r="N112" s="13">
        <v>101</v>
      </c>
      <c r="O112" s="13">
        <v>4.2</v>
      </c>
      <c r="P112" s="13" t="s">
        <v>4</v>
      </c>
    </row>
    <row r="113" spans="1:16" x14ac:dyDescent="0.25">
      <c r="A113" s="13">
        <v>65</v>
      </c>
      <c r="B113" s="13" t="s">
        <v>480</v>
      </c>
      <c r="C113" s="13" t="s">
        <v>332</v>
      </c>
      <c r="D113" s="13" t="s">
        <v>3</v>
      </c>
      <c r="E113" s="13" t="s">
        <v>288</v>
      </c>
      <c r="F113" s="13" t="s">
        <v>88</v>
      </c>
      <c r="G113" s="13" t="s">
        <v>108</v>
      </c>
      <c r="H113" s="13" t="s">
        <v>1</v>
      </c>
      <c r="I113" s="13" t="s">
        <v>224</v>
      </c>
      <c r="J113" s="13" t="s">
        <v>171</v>
      </c>
      <c r="K113" s="13" t="s">
        <v>186</v>
      </c>
      <c r="L113" s="13" t="s">
        <v>25</v>
      </c>
      <c r="M113" s="13">
        <v>21.3</v>
      </c>
      <c r="N113" s="13">
        <v>101</v>
      </c>
      <c r="O113" s="13">
        <v>4.3</v>
      </c>
      <c r="P113" s="13" t="s">
        <v>4</v>
      </c>
    </row>
    <row r="114" spans="1:16" x14ac:dyDescent="0.25">
      <c r="A114" s="13">
        <v>66</v>
      </c>
      <c r="B114" s="13" t="s">
        <v>480</v>
      </c>
      <c r="C114" s="13" t="s">
        <v>332</v>
      </c>
      <c r="D114" s="13" t="s">
        <v>3</v>
      </c>
      <c r="E114" s="13" t="s">
        <v>289</v>
      </c>
      <c r="F114" s="13" t="s">
        <v>88</v>
      </c>
      <c r="G114" s="13" t="s">
        <v>109</v>
      </c>
      <c r="H114" s="13" t="s">
        <v>1</v>
      </c>
      <c r="I114" s="13" t="s">
        <v>224</v>
      </c>
      <c r="J114" s="13" t="s">
        <v>171</v>
      </c>
      <c r="K114" s="13" t="s">
        <v>187</v>
      </c>
      <c r="L114" s="13" t="s">
        <v>26</v>
      </c>
      <c r="M114" s="13">
        <v>24.9</v>
      </c>
      <c r="N114" s="13">
        <v>101</v>
      </c>
      <c r="O114" s="13">
        <v>5</v>
      </c>
      <c r="P114" s="13" t="s">
        <v>4</v>
      </c>
    </row>
    <row r="115" spans="1:16" x14ac:dyDescent="0.25">
      <c r="A115" s="13">
        <v>67</v>
      </c>
      <c r="B115" s="13" t="s">
        <v>480</v>
      </c>
      <c r="C115" s="13" t="s">
        <v>332</v>
      </c>
      <c r="D115" s="13" t="s">
        <v>5</v>
      </c>
      <c r="E115" s="13" t="s">
        <v>299</v>
      </c>
      <c r="F115" s="13" t="s">
        <v>87</v>
      </c>
      <c r="G115" s="13" t="s">
        <v>121</v>
      </c>
      <c r="H115" s="13" t="s">
        <v>1</v>
      </c>
      <c r="I115" s="13" t="s">
        <v>224</v>
      </c>
      <c r="J115" s="13" t="s">
        <v>198</v>
      </c>
      <c r="K115" s="13" t="s">
        <v>199</v>
      </c>
      <c r="L115" s="13" t="s">
        <v>36</v>
      </c>
      <c r="M115" s="13">
        <v>21.1</v>
      </c>
      <c r="N115" s="13">
        <v>101</v>
      </c>
      <c r="O115" s="13">
        <v>4.3</v>
      </c>
      <c r="P115" s="13" t="s">
        <v>4</v>
      </c>
    </row>
    <row r="116" spans="1:16" x14ac:dyDescent="0.25">
      <c r="A116" s="13">
        <v>68</v>
      </c>
      <c r="B116" s="13" t="s">
        <v>480</v>
      </c>
      <c r="C116" s="13" t="s">
        <v>332</v>
      </c>
      <c r="D116" s="13" t="s">
        <v>5</v>
      </c>
      <c r="E116" s="13" t="s">
        <v>300</v>
      </c>
      <c r="F116" s="13" t="s">
        <v>87</v>
      </c>
      <c r="G116" s="13" t="s">
        <v>122</v>
      </c>
      <c r="H116" s="13" t="s">
        <v>1</v>
      </c>
      <c r="I116" s="13" t="s">
        <v>224</v>
      </c>
      <c r="J116" s="13" t="s">
        <v>198</v>
      </c>
      <c r="K116" s="13" t="s">
        <v>200</v>
      </c>
      <c r="L116" s="13" t="s">
        <v>37</v>
      </c>
      <c r="M116" s="13">
        <v>398.4</v>
      </c>
      <c r="N116" s="13">
        <v>101</v>
      </c>
      <c r="O116" s="13">
        <v>120.3</v>
      </c>
      <c r="P116" s="13" t="s">
        <v>4</v>
      </c>
    </row>
    <row r="117" spans="1:16" x14ac:dyDescent="0.25">
      <c r="A117" s="13">
        <v>69</v>
      </c>
      <c r="B117" s="13" t="s">
        <v>480</v>
      </c>
      <c r="C117" s="13" t="s">
        <v>332</v>
      </c>
      <c r="D117" s="13" t="s">
        <v>5</v>
      </c>
      <c r="E117" s="13" t="s">
        <v>301</v>
      </c>
      <c r="F117" s="13" t="s">
        <v>86</v>
      </c>
      <c r="G117" s="13" t="s">
        <v>123</v>
      </c>
      <c r="H117" s="13" t="s">
        <v>1</v>
      </c>
      <c r="I117" s="13" t="s">
        <v>224</v>
      </c>
      <c r="J117" s="13" t="s">
        <v>198</v>
      </c>
      <c r="K117" s="13" t="s">
        <v>201</v>
      </c>
      <c r="L117" s="13" t="s">
        <v>38</v>
      </c>
      <c r="M117" s="13">
        <v>29.2</v>
      </c>
      <c r="N117" s="13">
        <v>101</v>
      </c>
      <c r="O117" s="13">
        <v>5.9</v>
      </c>
      <c r="P117" s="13" t="s">
        <v>4</v>
      </c>
    </row>
    <row r="118" spans="1:16" x14ac:dyDescent="0.25">
      <c r="A118" s="13">
        <v>70</v>
      </c>
      <c r="B118" s="13" t="s">
        <v>480</v>
      </c>
      <c r="C118" s="13" t="s">
        <v>332</v>
      </c>
      <c r="D118" s="13" t="s">
        <v>5</v>
      </c>
      <c r="E118" s="13" t="s">
        <v>302</v>
      </c>
      <c r="F118" s="13" t="s">
        <v>86</v>
      </c>
      <c r="G118" s="13" t="s">
        <v>124</v>
      </c>
      <c r="H118" s="13" t="s">
        <v>1</v>
      </c>
      <c r="I118" s="13" t="s">
        <v>224</v>
      </c>
      <c r="J118" s="13" t="s">
        <v>198</v>
      </c>
      <c r="K118" s="13" t="s">
        <v>202</v>
      </c>
      <c r="L118" s="13" t="s">
        <v>39</v>
      </c>
      <c r="M118" s="13">
        <v>28.1</v>
      </c>
      <c r="N118" s="13">
        <v>101</v>
      </c>
      <c r="O118" s="13">
        <v>5.7</v>
      </c>
      <c r="P118" s="13" t="s">
        <v>4</v>
      </c>
    </row>
    <row r="119" spans="1:16" x14ac:dyDescent="0.25">
      <c r="A119" s="13">
        <v>71</v>
      </c>
      <c r="B119" s="13" t="s">
        <v>480</v>
      </c>
      <c r="C119" s="13" t="s">
        <v>332</v>
      </c>
      <c r="D119" s="13" t="s">
        <v>5</v>
      </c>
      <c r="E119" s="13" t="s">
        <v>303</v>
      </c>
      <c r="F119" s="13" t="s">
        <v>86</v>
      </c>
      <c r="G119" s="13" t="s">
        <v>125</v>
      </c>
      <c r="H119" s="13" t="s">
        <v>1</v>
      </c>
      <c r="I119" s="13" t="s">
        <v>224</v>
      </c>
      <c r="J119" s="13" t="s">
        <v>198</v>
      </c>
      <c r="K119" s="13" t="s">
        <v>203</v>
      </c>
      <c r="L119" s="13" t="s">
        <v>40</v>
      </c>
      <c r="M119" s="13">
        <v>29.5</v>
      </c>
      <c r="N119" s="13">
        <v>101</v>
      </c>
      <c r="O119" s="13">
        <v>6</v>
      </c>
      <c r="P119" s="13" t="s">
        <v>4</v>
      </c>
    </row>
    <row r="120" spans="1:16" x14ac:dyDescent="0.25">
      <c r="A120" s="13">
        <v>72</v>
      </c>
      <c r="B120" s="13" t="s">
        <v>480</v>
      </c>
      <c r="C120" s="13" t="s">
        <v>332</v>
      </c>
      <c r="D120" s="13" t="s">
        <v>5</v>
      </c>
      <c r="E120" s="13" t="s">
        <v>304</v>
      </c>
      <c r="F120" s="13" t="s">
        <v>86</v>
      </c>
      <c r="G120" s="13" t="s">
        <v>126</v>
      </c>
      <c r="H120" s="13" t="s">
        <v>1</v>
      </c>
      <c r="I120" s="13" t="s">
        <v>224</v>
      </c>
      <c r="J120" s="13" t="s">
        <v>198</v>
      </c>
      <c r="K120" s="13" t="s">
        <v>204</v>
      </c>
      <c r="L120" s="13" t="s">
        <v>41</v>
      </c>
      <c r="M120" s="13">
        <v>33.9</v>
      </c>
      <c r="N120" s="13">
        <v>101</v>
      </c>
      <c r="O120" s="13">
        <v>6.8</v>
      </c>
      <c r="P120" s="13" t="s">
        <v>4</v>
      </c>
    </row>
    <row r="121" spans="1:16" x14ac:dyDescent="0.25">
      <c r="A121" s="13">
        <v>73</v>
      </c>
      <c r="B121" s="13" t="s">
        <v>480</v>
      </c>
      <c r="C121" s="13" t="s">
        <v>332</v>
      </c>
      <c r="D121" s="13" t="s">
        <v>5</v>
      </c>
      <c r="E121" s="13" t="s">
        <v>305</v>
      </c>
      <c r="F121" s="13" t="s">
        <v>86</v>
      </c>
      <c r="G121" s="13" t="s">
        <v>127</v>
      </c>
      <c r="H121" s="13" t="s">
        <v>1</v>
      </c>
      <c r="I121" s="13" t="s">
        <v>224</v>
      </c>
      <c r="J121" s="13" t="s">
        <v>198</v>
      </c>
      <c r="K121" s="13" t="s">
        <v>205</v>
      </c>
      <c r="L121" s="13" t="s">
        <v>42</v>
      </c>
      <c r="M121" s="13">
        <v>28.2</v>
      </c>
      <c r="N121" s="13">
        <v>101</v>
      </c>
      <c r="O121" s="13">
        <v>5.7</v>
      </c>
      <c r="P121" s="13" t="s">
        <v>4</v>
      </c>
    </row>
    <row r="122" spans="1:16" x14ac:dyDescent="0.25">
      <c r="A122" s="13">
        <v>74</v>
      </c>
      <c r="B122" s="13" t="s">
        <v>480</v>
      </c>
      <c r="C122" s="13" t="s">
        <v>332</v>
      </c>
      <c r="D122" s="13" t="s">
        <v>5</v>
      </c>
      <c r="E122" s="13" t="s">
        <v>306</v>
      </c>
      <c r="F122" s="13" t="s">
        <v>86</v>
      </c>
      <c r="G122" s="13" t="s">
        <v>121</v>
      </c>
      <c r="H122" s="13" t="s">
        <v>1</v>
      </c>
      <c r="I122" s="13" t="s">
        <v>224</v>
      </c>
      <c r="J122" s="13" t="s">
        <v>198</v>
      </c>
      <c r="K122" s="13" t="s">
        <v>206</v>
      </c>
      <c r="L122" s="13" t="s">
        <v>43</v>
      </c>
      <c r="M122" s="13">
        <v>27.6</v>
      </c>
      <c r="N122" s="13">
        <v>101</v>
      </c>
      <c r="O122" s="13">
        <v>5.6</v>
      </c>
      <c r="P122" s="13" t="s">
        <v>4</v>
      </c>
    </row>
    <row r="123" spans="1:16" x14ac:dyDescent="0.25">
      <c r="A123" s="13">
        <v>75</v>
      </c>
      <c r="B123" s="13" t="s">
        <v>480</v>
      </c>
      <c r="C123" s="13" t="s">
        <v>332</v>
      </c>
      <c r="D123" s="13" t="s">
        <v>5</v>
      </c>
      <c r="E123" s="13" t="s">
        <v>307</v>
      </c>
      <c r="F123" s="13" t="s">
        <v>85</v>
      </c>
      <c r="G123" s="13" t="s">
        <v>101</v>
      </c>
      <c r="H123" s="13" t="s">
        <v>1</v>
      </c>
      <c r="I123" s="13" t="s">
        <v>224</v>
      </c>
      <c r="J123" s="13" t="s">
        <v>198</v>
      </c>
      <c r="K123" s="13" t="s">
        <v>207</v>
      </c>
      <c r="L123" s="13" t="s">
        <v>44</v>
      </c>
      <c r="M123" s="13">
        <v>6.2</v>
      </c>
      <c r="N123" s="13">
        <v>101</v>
      </c>
      <c r="O123" s="13">
        <v>2.4</v>
      </c>
      <c r="P123" s="13" t="s">
        <v>4</v>
      </c>
    </row>
    <row r="124" spans="1:16" x14ac:dyDescent="0.25">
      <c r="A124" s="13">
        <v>76</v>
      </c>
      <c r="B124" s="13" t="s">
        <v>480</v>
      </c>
      <c r="C124" s="13" t="s">
        <v>332</v>
      </c>
      <c r="D124" s="13" t="s">
        <v>6</v>
      </c>
      <c r="E124" s="13" t="s">
        <v>308</v>
      </c>
      <c r="F124" s="13" t="s">
        <v>84</v>
      </c>
      <c r="G124" s="13" t="s">
        <v>107</v>
      </c>
      <c r="H124" s="13" t="s">
        <v>1</v>
      </c>
      <c r="I124" s="13" t="s">
        <v>224</v>
      </c>
      <c r="J124" s="13" t="s">
        <v>209</v>
      </c>
      <c r="K124" s="13" t="s">
        <v>208</v>
      </c>
      <c r="L124" s="13" t="s">
        <v>45</v>
      </c>
      <c r="M124" s="13">
        <v>17.399999999999999</v>
      </c>
      <c r="N124" s="13">
        <v>101</v>
      </c>
      <c r="O124" s="13">
        <v>3.5</v>
      </c>
      <c r="P124" s="13" t="s">
        <v>4</v>
      </c>
    </row>
    <row r="125" spans="1:16" x14ac:dyDescent="0.25">
      <c r="A125" s="13">
        <v>77</v>
      </c>
      <c r="B125" s="13" t="s">
        <v>480</v>
      </c>
      <c r="C125" s="13" t="s">
        <v>332</v>
      </c>
      <c r="D125" s="13" t="s">
        <v>6</v>
      </c>
      <c r="E125" s="13" t="s">
        <v>309</v>
      </c>
      <c r="F125" s="13" t="s">
        <v>84</v>
      </c>
      <c r="G125" s="13" t="s">
        <v>116</v>
      </c>
      <c r="H125" s="13" t="s">
        <v>1</v>
      </c>
      <c r="I125" s="13" t="s">
        <v>224</v>
      </c>
      <c r="J125" s="13" t="s">
        <v>209</v>
      </c>
      <c r="K125" s="13" t="s">
        <v>210</v>
      </c>
      <c r="L125" s="13" t="s">
        <v>46</v>
      </c>
      <c r="M125" s="13">
        <v>19.399999999999999</v>
      </c>
      <c r="N125" s="13">
        <v>101</v>
      </c>
      <c r="O125" s="13">
        <v>3.9</v>
      </c>
      <c r="P125" s="13" t="s">
        <v>4</v>
      </c>
    </row>
    <row r="126" spans="1:16" x14ac:dyDescent="0.25">
      <c r="A126" s="13">
        <v>78</v>
      </c>
      <c r="B126" s="13" t="s">
        <v>480</v>
      </c>
      <c r="C126" s="13" t="s">
        <v>332</v>
      </c>
      <c r="D126" s="13" t="s">
        <v>6</v>
      </c>
      <c r="E126" s="13" t="s">
        <v>310</v>
      </c>
      <c r="F126" s="13" t="s">
        <v>84</v>
      </c>
      <c r="G126" s="13" t="s">
        <v>117</v>
      </c>
      <c r="H126" s="13" t="s">
        <v>1</v>
      </c>
      <c r="I126" s="13" t="s">
        <v>224</v>
      </c>
      <c r="J126" s="13" t="s">
        <v>209</v>
      </c>
      <c r="K126" s="13" t="s">
        <v>211</v>
      </c>
      <c r="L126" s="13" t="s">
        <v>47</v>
      </c>
      <c r="M126" s="13">
        <v>23.8</v>
      </c>
      <c r="N126" s="13">
        <v>101</v>
      </c>
      <c r="O126" s="13">
        <v>4.8</v>
      </c>
      <c r="P126" s="13" t="s">
        <v>4</v>
      </c>
    </row>
    <row r="127" spans="1:16" x14ac:dyDescent="0.25">
      <c r="A127" s="13">
        <v>79</v>
      </c>
      <c r="B127" s="13" t="s">
        <v>480</v>
      </c>
      <c r="C127" s="13" t="s">
        <v>332</v>
      </c>
      <c r="D127" s="13" t="s">
        <v>6</v>
      </c>
      <c r="E127" s="13" t="s">
        <v>311</v>
      </c>
      <c r="F127" s="13" t="s">
        <v>84</v>
      </c>
      <c r="G127" s="13" t="s">
        <v>118</v>
      </c>
      <c r="H127" s="13" t="s">
        <v>1</v>
      </c>
      <c r="I127" s="13" t="s">
        <v>224</v>
      </c>
      <c r="J127" s="13" t="s">
        <v>209</v>
      </c>
      <c r="K127" s="13" t="s">
        <v>212</v>
      </c>
      <c r="L127" s="13" t="s">
        <v>48</v>
      </c>
      <c r="M127" s="13">
        <v>371.2</v>
      </c>
      <c r="N127" s="13">
        <v>101</v>
      </c>
      <c r="O127" s="13">
        <v>112.1</v>
      </c>
      <c r="P127" s="13" t="s">
        <v>4</v>
      </c>
    </row>
    <row r="128" spans="1:16" x14ac:dyDescent="0.25">
      <c r="A128" s="13">
        <v>80</v>
      </c>
      <c r="B128" s="13" t="s">
        <v>480</v>
      </c>
      <c r="C128" s="13" t="s">
        <v>332</v>
      </c>
      <c r="D128" s="13" t="s">
        <v>6</v>
      </c>
      <c r="E128" s="13" t="s">
        <v>312</v>
      </c>
      <c r="F128" s="13" t="s">
        <v>84</v>
      </c>
      <c r="G128" s="13" t="s">
        <v>119</v>
      </c>
      <c r="H128" s="13" t="s">
        <v>1</v>
      </c>
      <c r="I128" s="13" t="s">
        <v>224</v>
      </c>
      <c r="J128" s="13" t="s">
        <v>209</v>
      </c>
      <c r="K128" s="13" t="s">
        <v>213</v>
      </c>
      <c r="L128" s="13" t="s">
        <v>49</v>
      </c>
      <c r="M128" s="13">
        <v>21.5</v>
      </c>
      <c r="N128" s="13">
        <v>101</v>
      </c>
      <c r="O128" s="13">
        <v>4.3</v>
      </c>
      <c r="P128" s="13" t="s">
        <v>4</v>
      </c>
    </row>
    <row r="129" spans="1:16" x14ac:dyDescent="0.25">
      <c r="A129" s="13">
        <v>81</v>
      </c>
      <c r="B129" s="13" t="s">
        <v>480</v>
      </c>
      <c r="C129" s="13" t="s">
        <v>332</v>
      </c>
      <c r="D129" s="13" t="s">
        <v>6</v>
      </c>
      <c r="E129" s="13" t="s">
        <v>313</v>
      </c>
      <c r="F129" s="13" t="s">
        <v>84</v>
      </c>
      <c r="G129" s="13" t="s">
        <v>120</v>
      </c>
      <c r="H129" s="13" t="s">
        <v>1</v>
      </c>
      <c r="I129" s="13" t="s">
        <v>224</v>
      </c>
      <c r="J129" s="13" t="s">
        <v>209</v>
      </c>
      <c r="K129" s="13" t="s">
        <v>214</v>
      </c>
      <c r="L129" s="13" t="s">
        <v>50</v>
      </c>
      <c r="M129" s="13">
        <v>22.7</v>
      </c>
      <c r="N129" s="13">
        <v>101</v>
      </c>
      <c r="O129" s="13">
        <v>4.5999999999999996</v>
      </c>
      <c r="P129" s="13" t="s">
        <v>4</v>
      </c>
    </row>
    <row r="130" spans="1:16" x14ac:dyDescent="0.25">
      <c r="A130" s="13">
        <v>82</v>
      </c>
      <c r="B130" s="13" t="s">
        <v>480</v>
      </c>
      <c r="C130" s="13" t="s">
        <v>332</v>
      </c>
      <c r="D130" s="13" t="s">
        <v>7</v>
      </c>
      <c r="E130" s="13" t="s">
        <v>314</v>
      </c>
      <c r="F130" s="13" t="s">
        <v>128</v>
      </c>
      <c r="G130" s="13" t="s">
        <v>113</v>
      </c>
      <c r="H130" s="13" t="s">
        <v>1</v>
      </c>
      <c r="I130" s="13" t="s">
        <v>224</v>
      </c>
      <c r="J130" s="13" t="s">
        <v>215</v>
      </c>
      <c r="K130" s="13" t="s">
        <v>216</v>
      </c>
      <c r="L130" s="13" t="s">
        <v>131</v>
      </c>
      <c r="M130" s="13">
        <v>12.9</v>
      </c>
      <c r="N130" s="13">
        <v>150</v>
      </c>
      <c r="O130" s="13">
        <v>3.9</v>
      </c>
      <c r="P130" s="13" t="s">
        <v>219</v>
      </c>
    </row>
    <row r="131" spans="1:16" x14ac:dyDescent="0.25">
      <c r="A131" s="13">
        <v>83</v>
      </c>
      <c r="B131" s="13" t="s">
        <v>480</v>
      </c>
      <c r="C131" s="13" t="s">
        <v>332</v>
      </c>
      <c r="D131" s="13" t="s">
        <v>7</v>
      </c>
      <c r="E131" s="13" t="s">
        <v>315</v>
      </c>
      <c r="F131" s="13" t="s">
        <v>128</v>
      </c>
      <c r="G131" s="13" t="s">
        <v>114</v>
      </c>
      <c r="H131" s="13" t="s">
        <v>1</v>
      </c>
      <c r="I131" s="13" t="s">
        <v>224</v>
      </c>
      <c r="J131" s="13" t="s">
        <v>218</v>
      </c>
      <c r="K131" s="13" t="s">
        <v>217</v>
      </c>
      <c r="L131" s="13" t="s">
        <v>130</v>
      </c>
      <c r="M131" s="13">
        <v>13.6</v>
      </c>
      <c r="N131" s="13">
        <v>150</v>
      </c>
      <c r="O131" s="13">
        <v>4.0999999999999996</v>
      </c>
      <c r="P131" s="13" t="s">
        <v>219</v>
      </c>
    </row>
    <row r="132" spans="1:16" x14ac:dyDescent="0.25">
      <c r="A132" s="13">
        <v>84</v>
      </c>
      <c r="B132" s="13" t="s">
        <v>480</v>
      </c>
      <c r="C132" s="13" t="s">
        <v>332</v>
      </c>
      <c r="D132" s="13" t="s">
        <v>7</v>
      </c>
      <c r="E132" s="13" t="s">
        <v>316</v>
      </c>
      <c r="F132" s="13" t="s">
        <v>128</v>
      </c>
      <c r="G132" s="13" t="s">
        <v>115</v>
      </c>
      <c r="H132" s="13" t="s">
        <v>1</v>
      </c>
      <c r="I132" s="13" t="s">
        <v>224</v>
      </c>
      <c r="J132" s="13" t="s">
        <v>221</v>
      </c>
      <c r="K132" s="13" t="s">
        <v>220</v>
      </c>
      <c r="L132" s="13" t="s">
        <v>129</v>
      </c>
      <c r="M132" s="13">
        <v>16.7</v>
      </c>
      <c r="N132" s="13">
        <v>150</v>
      </c>
      <c r="O132" s="13">
        <v>5</v>
      </c>
      <c r="P132" s="13" t="s">
        <v>219</v>
      </c>
    </row>
    <row r="133" spans="1:16" x14ac:dyDescent="0.25">
      <c r="A133" s="13">
        <v>85</v>
      </c>
      <c r="B133" s="13" t="s">
        <v>480</v>
      </c>
      <c r="C133" s="13" t="s">
        <v>332</v>
      </c>
      <c r="D133" s="44" t="s">
        <v>708</v>
      </c>
      <c r="E133" s="13" t="s">
        <v>317</v>
      </c>
      <c r="F133" s="13" t="s">
        <v>224</v>
      </c>
      <c r="G133" s="13" t="s">
        <v>135</v>
      </c>
      <c r="H133" s="13" t="s">
        <v>1</v>
      </c>
      <c r="I133" s="13" t="s">
        <v>224</v>
      </c>
      <c r="J133" s="13" t="s">
        <v>224</v>
      </c>
      <c r="K133" s="13" t="s">
        <v>222</v>
      </c>
      <c r="L133" s="13" t="s">
        <v>134</v>
      </c>
      <c r="M133" s="13">
        <v>39.4</v>
      </c>
      <c r="N133" s="13">
        <v>151</v>
      </c>
      <c r="O133" s="13">
        <v>11.9</v>
      </c>
      <c r="P133" s="13" t="s">
        <v>140</v>
      </c>
    </row>
    <row r="134" spans="1:16" x14ac:dyDescent="0.25">
      <c r="A134" s="13">
        <v>86</v>
      </c>
      <c r="B134" s="13" t="s">
        <v>480</v>
      </c>
      <c r="C134" s="13" t="s">
        <v>332</v>
      </c>
      <c r="D134" s="44" t="s">
        <v>708</v>
      </c>
      <c r="E134" s="13" t="s">
        <v>318</v>
      </c>
      <c r="F134" s="13" t="s">
        <v>224</v>
      </c>
      <c r="G134" s="13" t="s">
        <v>132</v>
      </c>
      <c r="H134" s="13" t="s">
        <v>1</v>
      </c>
      <c r="I134" s="13" t="s">
        <v>224</v>
      </c>
      <c r="J134" s="13" t="s">
        <v>224</v>
      </c>
      <c r="K134" s="13" t="s">
        <v>223</v>
      </c>
      <c r="L134" s="13" t="s">
        <v>133</v>
      </c>
      <c r="M134" s="13">
        <v>34.799999999999997</v>
      </c>
      <c r="N134" s="13">
        <v>151</v>
      </c>
      <c r="O134" s="13">
        <v>10.5</v>
      </c>
      <c r="P134" s="13" t="s">
        <v>140</v>
      </c>
    </row>
    <row r="135" spans="1:16" x14ac:dyDescent="0.25">
      <c r="A135" s="13">
        <v>87</v>
      </c>
      <c r="B135" s="13" t="s">
        <v>480</v>
      </c>
      <c r="C135" s="13" t="s">
        <v>331</v>
      </c>
      <c r="D135" s="44" t="s">
        <v>706</v>
      </c>
      <c r="E135" s="13" t="s">
        <v>325</v>
      </c>
      <c r="F135" s="13" t="s">
        <v>236</v>
      </c>
      <c r="G135" s="29">
        <v>40940</v>
      </c>
      <c r="H135" s="13" t="s">
        <v>1</v>
      </c>
      <c r="I135" s="13">
        <v>10</v>
      </c>
      <c r="J135" s="13" t="s">
        <v>227</v>
      </c>
      <c r="K135" s="13" t="s">
        <v>225</v>
      </c>
      <c r="L135" s="13" t="s">
        <v>226</v>
      </c>
      <c r="M135" s="13">
        <v>99</v>
      </c>
      <c r="N135" s="13">
        <v>101</v>
      </c>
      <c r="O135" s="13">
        <v>20</v>
      </c>
      <c r="P135" s="13" t="s">
        <v>228</v>
      </c>
    </row>
    <row r="136" spans="1:16" x14ac:dyDescent="0.25">
      <c r="A136" s="13">
        <v>88</v>
      </c>
      <c r="B136" s="13" t="s">
        <v>480</v>
      </c>
      <c r="C136" s="13" t="s">
        <v>331</v>
      </c>
      <c r="D136" s="44" t="s">
        <v>706</v>
      </c>
      <c r="E136" s="13" t="s">
        <v>323</v>
      </c>
      <c r="F136" s="13" t="s">
        <v>236</v>
      </c>
      <c r="G136" s="29">
        <v>40940</v>
      </c>
      <c r="H136" s="13" t="s">
        <v>2</v>
      </c>
      <c r="I136" s="13">
        <v>10</v>
      </c>
      <c r="J136" s="13" t="s">
        <v>227</v>
      </c>
      <c r="K136" s="13" t="s">
        <v>229</v>
      </c>
      <c r="L136" s="13" t="s">
        <v>230</v>
      </c>
      <c r="M136" s="13">
        <v>23.9</v>
      </c>
      <c r="N136" s="13">
        <v>101</v>
      </c>
      <c r="O136" s="13">
        <v>4.8</v>
      </c>
      <c r="P136" s="13" t="s">
        <v>326</v>
      </c>
    </row>
    <row r="137" spans="1:16" x14ac:dyDescent="0.25">
      <c r="A137" s="13">
        <v>89</v>
      </c>
      <c r="B137" s="13" t="s">
        <v>480</v>
      </c>
      <c r="C137" s="13" t="s">
        <v>331</v>
      </c>
      <c r="D137" s="44" t="s">
        <v>707</v>
      </c>
      <c r="E137" s="13" t="s">
        <v>136</v>
      </c>
      <c r="F137" s="13" t="s">
        <v>320</v>
      </c>
      <c r="G137" s="29">
        <v>42055</v>
      </c>
      <c r="H137" s="13" t="s">
        <v>1</v>
      </c>
      <c r="I137" s="13">
        <v>12</v>
      </c>
      <c r="J137" s="13" t="s">
        <v>231</v>
      </c>
      <c r="K137" s="13" t="s">
        <v>235</v>
      </c>
      <c r="L137" s="13" t="s">
        <v>234</v>
      </c>
      <c r="M137" s="13">
        <v>142.19999999999999</v>
      </c>
      <c r="N137" s="13">
        <v>101</v>
      </c>
      <c r="O137" s="13">
        <v>28.4</v>
      </c>
      <c r="P137" s="13"/>
    </row>
    <row r="138" spans="1:16" x14ac:dyDescent="0.25">
      <c r="A138" s="13">
        <v>90</v>
      </c>
      <c r="B138" s="13" t="s">
        <v>480</v>
      </c>
      <c r="C138" s="13" t="s">
        <v>331</v>
      </c>
      <c r="D138" s="44" t="s">
        <v>707</v>
      </c>
      <c r="E138" s="13" t="s">
        <v>327</v>
      </c>
      <c r="F138" s="13" t="s">
        <v>320</v>
      </c>
      <c r="G138" s="29">
        <v>42055</v>
      </c>
      <c r="H138" s="13" t="s">
        <v>1</v>
      </c>
      <c r="I138" s="13">
        <v>25</v>
      </c>
      <c r="J138" s="13" t="s">
        <v>231</v>
      </c>
      <c r="K138" s="13" t="s">
        <v>232</v>
      </c>
      <c r="L138" s="13" t="s">
        <v>233</v>
      </c>
      <c r="M138" s="13">
        <v>140.6</v>
      </c>
      <c r="N138" s="13">
        <v>101</v>
      </c>
      <c r="O138" s="13">
        <v>28.1</v>
      </c>
      <c r="P138" s="13"/>
    </row>
    <row r="139" spans="1:16" x14ac:dyDescent="0.25">
      <c r="A139" s="13">
        <v>91</v>
      </c>
      <c r="B139" s="13" t="s">
        <v>480</v>
      </c>
      <c r="C139" s="13" t="s">
        <v>331</v>
      </c>
      <c r="D139" s="44" t="s">
        <v>144</v>
      </c>
      <c r="E139" s="13" t="s">
        <v>137</v>
      </c>
      <c r="F139" s="13" t="s">
        <v>355</v>
      </c>
      <c r="G139" s="13" t="s">
        <v>139</v>
      </c>
      <c r="H139" s="13" t="s">
        <v>1</v>
      </c>
      <c r="I139" s="13">
        <v>5</v>
      </c>
      <c r="J139" s="13" t="s">
        <v>354</v>
      </c>
      <c r="K139" s="48" t="s">
        <v>358</v>
      </c>
      <c r="L139" s="48" t="s">
        <v>712</v>
      </c>
      <c r="M139" s="13">
        <v>163.4</v>
      </c>
      <c r="N139" s="13">
        <v>151</v>
      </c>
      <c r="O139" s="13">
        <v>49</v>
      </c>
      <c r="P139" s="13"/>
    </row>
    <row r="140" spans="1:16" x14ac:dyDescent="0.25">
      <c r="A140" s="13">
        <v>92</v>
      </c>
      <c r="B140" s="13" t="s">
        <v>480</v>
      </c>
      <c r="C140" s="13" t="s">
        <v>331</v>
      </c>
      <c r="D140" s="13" t="s">
        <v>144</v>
      </c>
      <c r="E140" s="13" t="s">
        <v>138</v>
      </c>
      <c r="F140" s="13" t="s">
        <v>355</v>
      </c>
      <c r="G140" s="13" t="s">
        <v>139</v>
      </c>
      <c r="H140" s="13" t="s">
        <v>1</v>
      </c>
      <c r="I140" s="13" t="s">
        <v>319</v>
      </c>
      <c r="J140" s="13" t="s">
        <v>354</v>
      </c>
      <c r="K140" s="13" t="s">
        <v>356</v>
      </c>
      <c r="L140" s="48" t="s">
        <v>713</v>
      </c>
      <c r="M140" s="13">
        <v>139</v>
      </c>
      <c r="N140" s="13">
        <v>151</v>
      </c>
      <c r="O140" s="13">
        <v>41.7</v>
      </c>
      <c r="P140" s="13"/>
    </row>
    <row r="141" spans="1:16" x14ac:dyDescent="0.25">
      <c r="A141" s="13">
        <v>93</v>
      </c>
      <c r="B141" s="13" t="s">
        <v>480</v>
      </c>
      <c r="C141" s="13" t="s">
        <v>331</v>
      </c>
      <c r="D141" s="13" t="s">
        <v>144</v>
      </c>
      <c r="E141" s="13" t="s">
        <v>335</v>
      </c>
      <c r="F141" s="13" t="s">
        <v>355</v>
      </c>
      <c r="G141" s="29">
        <v>40464</v>
      </c>
      <c r="H141" s="13" t="s">
        <v>1</v>
      </c>
      <c r="I141" s="13">
        <v>5</v>
      </c>
      <c r="J141" s="13" t="s">
        <v>354</v>
      </c>
      <c r="K141" s="13" t="s">
        <v>361</v>
      </c>
      <c r="L141" s="13" t="s">
        <v>364</v>
      </c>
      <c r="M141" s="13">
        <v>64.400000000000006</v>
      </c>
      <c r="N141" s="13">
        <v>251</v>
      </c>
      <c r="O141" s="13">
        <v>32.299999999999997</v>
      </c>
      <c r="P141" s="13"/>
    </row>
    <row r="142" spans="1:16" x14ac:dyDescent="0.25">
      <c r="A142" s="13">
        <v>94</v>
      </c>
      <c r="B142" s="13" t="s">
        <v>480</v>
      </c>
      <c r="C142" s="13" t="s">
        <v>331</v>
      </c>
      <c r="D142" s="13" t="s">
        <v>144</v>
      </c>
      <c r="E142" s="13" t="s">
        <v>337</v>
      </c>
      <c r="F142" s="13" t="s">
        <v>355</v>
      </c>
      <c r="G142" s="29">
        <v>41407</v>
      </c>
      <c r="H142" s="13" t="s">
        <v>1</v>
      </c>
      <c r="I142" s="13">
        <v>5</v>
      </c>
      <c r="J142" s="13" t="s">
        <v>354</v>
      </c>
      <c r="K142" s="13" t="s">
        <v>359</v>
      </c>
      <c r="L142" s="13" t="s">
        <v>366</v>
      </c>
      <c r="M142" s="13">
        <v>41</v>
      </c>
      <c r="N142" s="13">
        <v>251</v>
      </c>
      <c r="O142" s="13">
        <v>20.6</v>
      </c>
      <c r="P142" s="13"/>
    </row>
    <row r="143" spans="1:16" x14ac:dyDescent="0.25">
      <c r="A143" s="13">
        <v>95</v>
      </c>
      <c r="B143" s="13" t="s">
        <v>480</v>
      </c>
      <c r="C143" s="13" t="s">
        <v>331</v>
      </c>
      <c r="D143" s="13" t="s">
        <v>144</v>
      </c>
      <c r="E143" s="13" t="s">
        <v>336</v>
      </c>
      <c r="F143" s="13" t="s">
        <v>355</v>
      </c>
      <c r="G143" s="29">
        <v>41407</v>
      </c>
      <c r="H143" s="13" t="s">
        <v>1</v>
      </c>
      <c r="I143" s="13">
        <v>80</v>
      </c>
      <c r="J143" s="13" t="s">
        <v>354</v>
      </c>
      <c r="K143" s="13" t="s">
        <v>357</v>
      </c>
      <c r="L143" s="13" t="s">
        <v>365</v>
      </c>
      <c r="M143" s="13">
        <v>48</v>
      </c>
      <c r="N143" s="13">
        <v>251</v>
      </c>
      <c r="O143" s="13">
        <v>24.1</v>
      </c>
      <c r="P143" s="13"/>
    </row>
    <row r="144" spans="1:16" x14ac:dyDescent="0.25">
      <c r="A144" s="13">
        <v>96</v>
      </c>
      <c r="B144" s="13" t="s">
        <v>480</v>
      </c>
      <c r="C144" s="13" t="s">
        <v>331</v>
      </c>
      <c r="D144" s="13" t="s">
        <v>144</v>
      </c>
      <c r="E144" s="13" t="s">
        <v>338</v>
      </c>
      <c r="F144" s="13" t="s">
        <v>355</v>
      </c>
      <c r="G144" s="29">
        <v>42811</v>
      </c>
      <c r="H144" s="13" t="s">
        <v>1</v>
      </c>
      <c r="I144" s="13">
        <v>2</v>
      </c>
      <c r="J144" s="13" t="s">
        <v>354</v>
      </c>
      <c r="K144" s="13" t="s">
        <v>360</v>
      </c>
      <c r="L144" s="13" t="s">
        <v>367</v>
      </c>
      <c r="M144" s="13">
        <v>44.6</v>
      </c>
      <c r="N144" s="13">
        <v>251</v>
      </c>
      <c r="O144" s="13">
        <v>22.4</v>
      </c>
      <c r="P144" s="13"/>
    </row>
    <row r="145" spans="1:16" x14ac:dyDescent="0.25">
      <c r="A145" s="13">
        <v>97</v>
      </c>
      <c r="B145" s="13" t="s">
        <v>480</v>
      </c>
      <c r="C145" s="13" t="s">
        <v>333</v>
      </c>
      <c r="D145" s="44" t="s">
        <v>704</v>
      </c>
      <c r="E145" s="13" t="s">
        <v>339</v>
      </c>
      <c r="F145" s="30" t="s">
        <v>368</v>
      </c>
      <c r="G145" s="31">
        <v>42571</v>
      </c>
      <c r="H145" s="13" t="s">
        <v>1</v>
      </c>
      <c r="I145" s="13">
        <v>5</v>
      </c>
      <c r="J145" s="13" t="s">
        <v>353</v>
      </c>
      <c r="K145" s="13" t="s">
        <v>664</v>
      </c>
      <c r="L145" s="13" t="s">
        <v>665</v>
      </c>
      <c r="M145" s="30">
        <v>5.423</v>
      </c>
      <c r="N145" s="30">
        <v>300</v>
      </c>
      <c r="O145" s="30">
        <v>3.22</v>
      </c>
      <c r="P145" s="13"/>
    </row>
    <row r="146" spans="1:16" x14ac:dyDescent="0.25">
      <c r="A146" s="13">
        <v>98</v>
      </c>
      <c r="B146" s="13" t="s">
        <v>480</v>
      </c>
      <c r="C146" s="13" t="s">
        <v>333</v>
      </c>
      <c r="D146" s="44" t="s">
        <v>704</v>
      </c>
      <c r="E146" s="13" t="s">
        <v>340</v>
      </c>
      <c r="F146" s="30" t="s">
        <v>368</v>
      </c>
      <c r="G146" s="31">
        <v>42600</v>
      </c>
      <c r="H146" s="13" t="s">
        <v>1</v>
      </c>
      <c r="I146" s="13">
        <v>5</v>
      </c>
      <c r="J146" s="13" t="s">
        <v>353</v>
      </c>
      <c r="K146" s="13" t="s">
        <v>666</v>
      </c>
      <c r="L146" s="13" t="s">
        <v>667</v>
      </c>
      <c r="M146" s="30">
        <v>8.2210000000000001</v>
      </c>
      <c r="N146" s="30">
        <v>300</v>
      </c>
      <c r="O146" s="30">
        <v>4.82</v>
      </c>
      <c r="P146" s="13"/>
    </row>
    <row r="147" spans="1:16" x14ac:dyDescent="0.25">
      <c r="A147" s="13">
        <v>99</v>
      </c>
      <c r="B147" s="13" t="s">
        <v>480</v>
      </c>
      <c r="C147" s="13" t="s">
        <v>333</v>
      </c>
      <c r="D147" s="44" t="s">
        <v>704</v>
      </c>
      <c r="E147" s="13" t="s">
        <v>341</v>
      </c>
      <c r="F147" s="30" t="s">
        <v>368</v>
      </c>
      <c r="G147" s="31">
        <v>42640</v>
      </c>
      <c r="H147" s="13" t="s">
        <v>1</v>
      </c>
      <c r="I147" s="13">
        <v>5</v>
      </c>
      <c r="J147" s="13" t="s">
        <v>353</v>
      </c>
      <c r="K147" s="13" t="s">
        <v>668</v>
      </c>
      <c r="L147" s="13" t="s">
        <v>669</v>
      </c>
      <c r="M147" s="30">
        <v>8.6039999999999992</v>
      </c>
      <c r="N147" s="30">
        <v>300</v>
      </c>
      <c r="O147" s="30">
        <v>5.05</v>
      </c>
      <c r="P147" s="13"/>
    </row>
    <row r="148" spans="1:16" x14ac:dyDescent="0.25">
      <c r="A148" s="13">
        <v>100</v>
      </c>
      <c r="B148" s="13" t="s">
        <v>480</v>
      </c>
      <c r="C148" s="13" t="s">
        <v>333</v>
      </c>
      <c r="D148" s="44" t="s">
        <v>704</v>
      </c>
      <c r="E148" s="13" t="s">
        <v>342</v>
      </c>
      <c r="F148" s="30" t="s">
        <v>368</v>
      </c>
      <c r="G148" s="31">
        <v>42626</v>
      </c>
      <c r="H148" s="13" t="s">
        <v>1</v>
      </c>
      <c r="I148" s="13">
        <v>65</v>
      </c>
      <c r="J148" s="13" t="s">
        <v>353</v>
      </c>
      <c r="K148" s="13" t="s">
        <v>670</v>
      </c>
      <c r="L148" s="13" t="s">
        <v>671</v>
      </c>
      <c r="M148" s="30">
        <v>4.7279999999999998</v>
      </c>
      <c r="N148" s="30">
        <v>300</v>
      </c>
      <c r="O148" s="30">
        <v>2.79</v>
      </c>
      <c r="P148" s="13"/>
    </row>
    <row r="149" spans="1:16" x14ac:dyDescent="0.25">
      <c r="A149" s="13">
        <v>101</v>
      </c>
      <c r="B149" s="13" t="s">
        <v>480</v>
      </c>
      <c r="C149" s="13" t="s">
        <v>333</v>
      </c>
      <c r="D149" s="44" t="s">
        <v>704</v>
      </c>
      <c r="E149" s="13" t="s">
        <v>343</v>
      </c>
      <c r="F149" s="30" t="s">
        <v>368</v>
      </c>
      <c r="G149" s="31">
        <v>42654</v>
      </c>
      <c r="H149" s="13" t="s">
        <v>1</v>
      </c>
      <c r="I149" s="13">
        <v>65</v>
      </c>
      <c r="J149" s="13" t="s">
        <v>353</v>
      </c>
      <c r="K149" s="13" t="s">
        <v>672</v>
      </c>
      <c r="L149" s="13" t="s">
        <v>673</v>
      </c>
      <c r="M149" s="30">
        <v>4.798</v>
      </c>
      <c r="N149" s="30">
        <v>300</v>
      </c>
      <c r="O149" s="30">
        <v>2.82</v>
      </c>
      <c r="P149" s="13"/>
    </row>
    <row r="150" spans="1:16" x14ac:dyDescent="0.25">
      <c r="A150" s="13">
        <v>102</v>
      </c>
      <c r="B150" s="13" t="s">
        <v>480</v>
      </c>
      <c r="C150" s="13" t="s">
        <v>333</v>
      </c>
      <c r="D150" s="44" t="s">
        <v>704</v>
      </c>
      <c r="E150" s="13" t="s">
        <v>344</v>
      </c>
      <c r="F150" s="30" t="s">
        <v>369</v>
      </c>
      <c r="G150" s="31">
        <v>42691</v>
      </c>
      <c r="H150" s="13" t="s">
        <v>1</v>
      </c>
      <c r="I150" s="13">
        <v>65</v>
      </c>
      <c r="J150" s="13" t="s">
        <v>353</v>
      </c>
      <c r="K150" s="13" t="s">
        <v>674</v>
      </c>
      <c r="L150" s="13" t="s">
        <v>675</v>
      </c>
      <c r="M150" s="30">
        <v>4.9980000000000002</v>
      </c>
      <c r="N150" s="30">
        <v>300</v>
      </c>
      <c r="O150" s="30">
        <v>2.94</v>
      </c>
      <c r="P150" s="13"/>
    </row>
    <row r="151" spans="1:16" x14ac:dyDescent="0.25">
      <c r="A151" s="13">
        <v>103</v>
      </c>
      <c r="B151" s="13" t="s">
        <v>480</v>
      </c>
      <c r="C151" s="13" t="s">
        <v>333</v>
      </c>
      <c r="D151" s="44" t="s">
        <v>704</v>
      </c>
      <c r="E151" s="13" t="s">
        <v>345</v>
      </c>
      <c r="F151" s="30" t="s">
        <v>369</v>
      </c>
      <c r="G151" s="31">
        <v>42716</v>
      </c>
      <c r="H151" s="13" t="s">
        <v>1</v>
      </c>
      <c r="I151" s="13">
        <v>65</v>
      </c>
      <c r="J151" s="13" t="s">
        <v>353</v>
      </c>
      <c r="K151" s="13" t="s">
        <v>676</v>
      </c>
      <c r="L151" s="13" t="s">
        <v>677</v>
      </c>
      <c r="M151" s="30">
        <v>4.577</v>
      </c>
      <c r="N151" s="30">
        <v>300</v>
      </c>
      <c r="O151" s="30">
        <v>2.71</v>
      </c>
      <c r="P151" s="13"/>
    </row>
    <row r="152" spans="1:16" x14ac:dyDescent="0.25">
      <c r="A152" s="13">
        <v>104</v>
      </c>
      <c r="B152" s="13" t="s">
        <v>480</v>
      </c>
      <c r="C152" s="13" t="s">
        <v>333</v>
      </c>
      <c r="D152" s="44" t="s">
        <v>705</v>
      </c>
      <c r="E152" s="44" t="s">
        <v>703</v>
      </c>
      <c r="F152" s="13" t="s">
        <v>350</v>
      </c>
      <c r="G152" s="32">
        <v>42443</v>
      </c>
      <c r="H152" s="13" t="s">
        <v>1</v>
      </c>
      <c r="I152" s="13">
        <v>5</v>
      </c>
      <c r="J152" s="13" t="s">
        <v>347</v>
      </c>
      <c r="K152" s="13" t="s">
        <v>351</v>
      </c>
      <c r="L152" s="13" t="s">
        <v>352</v>
      </c>
      <c r="M152" s="13">
        <v>105.5</v>
      </c>
      <c r="N152" s="13">
        <v>151</v>
      </c>
      <c r="O152" s="13">
        <v>31.9</v>
      </c>
      <c r="P152" s="13"/>
    </row>
    <row r="153" spans="1:16" x14ac:dyDescent="0.25">
      <c r="A153" s="13">
        <v>105</v>
      </c>
      <c r="B153" s="13" t="s">
        <v>480</v>
      </c>
      <c r="C153" s="13" t="s">
        <v>333</v>
      </c>
      <c r="D153" s="44" t="s">
        <v>705</v>
      </c>
      <c r="E153" s="13" t="s">
        <v>346</v>
      </c>
      <c r="F153" s="13" t="s">
        <v>350</v>
      </c>
      <c r="G153" s="29">
        <v>42443</v>
      </c>
      <c r="H153" s="13" t="s">
        <v>1</v>
      </c>
      <c r="I153" s="13">
        <v>20</v>
      </c>
      <c r="J153" s="13" t="s">
        <v>347</v>
      </c>
      <c r="K153" s="13" t="s">
        <v>348</v>
      </c>
      <c r="L153" s="13" t="s">
        <v>349</v>
      </c>
      <c r="M153" s="13">
        <v>118</v>
      </c>
      <c r="N153" s="13">
        <v>151</v>
      </c>
      <c r="O153" s="13">
        <v>35.6</v>
      </c>
      <c r="P153" s="13"/>
    </row>
    <row r="154" spans="1:16" customFormat="1" x14ac:dyDescent="0.25">
      <c r="A154" s="13">
        <v>106</v>
      </c>
      <c r="B154" s="13" t="s">
        <v>480</v>
      </c>
      <c r="C154" s="13" t="s">
        <v>332</v>
      </c>
      <c r="D154" s="33" t="s">
        <v>499</v>
      </c>
      <c r="E154" s="33" t="s">
        <v>500</v>
      </c>
      <c r="F154" s="33" t="s">
        <v>501</v>
      </c>
      <c r="G154" s="33" t="s">
        <v>502</v>
      </c>
      <c r="H154" s="33" t="s">
        <v>1</v>
      </c>
      <c r="I154" s="33" t="s">
        <v>224</v>
      </c>
      <c r="J154" s="33" t="s">
        <v>503</v>
      </c>
      <c r="K154" s="33" t="s">
        <v>504</v>
      </c>
      <c r="L154" s="34" t="s">
        <v>505</v>
      </c>
      <c r="M154" s="33">
        <v>0.68384299999999998</v>
      </c>
      <c r="N154" s="33">
        <v>251</v>
      </c>
      <c r="O154" s="33">
        <v>0.34329999999999999</v>
      </c>
      <c r="P154" s="33" t="s">
        <v>506</v>
      </c>
    </row>
    <row r="155" spans="1:16" customFormat="1" x14ac:dyDescent="0.25">
      <c r="A155" s="13">
        <v>107</v>
      </c>
      <c r="B155" s="13" t="s">
        <v>480</v>
      </c>
      <c r="C155" s="13" t="s">
        <v>332</v>
      </c>
      <c r="D155" s="33" t="s">
        <v>499</v>
      </c>
      <c r="E155" s="33" t="s">
        <v>507</v>
      </c>
      <c r="F155" s="33" t="s">
        <v>501</v>
      </c>
      <c r="G155" s="33" t="s">
        <v>508</v>
      </c>
      <c r="H155" s="33" t="s">
        <v>1</v>
      </c>
      <c r="I155" s="33" t="s">
        <v>224</v>
      </c>
      <c r="J155" s="33" t="s">
        <v>503</v>
      </c>
      <c r="K155" s="33" t="s">
        <v>509</v>
      </c>
      <c r="L155" s="34" t="s">
        <v>510</v>
      </c>
      <c r="M155" s="33">
        <v>1</v>
      </c>
      <c r="N155" s="33">
        <v>251</v>
      </c>
      <c r="O155" s="33">
        <v>0.50890000000000002</v>
      </c>
      <c r="P155" s="33" t="s">
        <v>506</v>
      </c>
    </row>
    <row r="156" spans="1:16" customFormat="1" x14ac:dyDescent="0.25">
      <c r="A156" s="13">
        <v>108</v>
      </c>
      <c r="B156" s="13" t="s">
        <v>480</v>
      </c>
      <c r="C156" s="13" t="s">
        <v>332</v>
      </c>
      <c r="D156" s="33" t="s">
        <v>499</v>
      </c>
      <c r="E156" s="33" t="s">
        <v>511</v>
      </c>
      <c r="F156" s="33" t="s">
        <v>501</v>
      </c>
      <c r="G156" s="33" t="s">
        <v>512</v>
      </c>
      <c r="H156" s="33" t="s">
        <v>1</v>
      </c>
      <c r="I156" s="33" t="s">
        <v>224</v>
      </c>
      <c r="J156" s="33" t="s">
        <v>503</v>
      </c>
      <c r="K156" s="33" t="s">
        <v>513</v>
      </c>
      <c r="L156" s="34" t="s">
        <v>514</v>
      </c>
      <c r="M156" s="33">
        <v>0.41767300000000002</v>
      </c>
      <c r="N156" s="33">
        <v>251</v>
      </c>
      <c r="O156" s="33">
        <v>0.2097</v>
      </c>
      <c r="P156" s="33" t="s">
        <v>506</v>
      </c>
    </row>
    <row r="157" spans="1:16" customFormat="1" x14ac:dyDescent="0.25">
      <c r="A157" s="13">
        <v>109</v>
      </c>
      <c r="B157" s="13" t="s">
        <v>480</v>
      </c>
      <c r="C157" s="13" t="s">
        <v>332</v>
      </c>
      <c r="D157" s="33" t="s">
        <v>499</v>
      </c>
      <c r="E157" s="33" t="s">
        <v>515</v>
      </c>
      <c r="F157" s="33" t="s">
        <v>501</v>
      </c>
      <c r="G157" s="33" t="s">
        <v>103</v>
      </c>
      <c r="H157" s="33" t="s">
        <v>1</v>
      </c>
      <c r="I157" s="33" t="s">
        <v>224</v>
      </c>
      <c r="J157" s="33" t="s">
        <v>503</v>
      </c>
      <c r="K157" s="33" t="s">
        <v>516</v>
      </c>
      <c r="L157" s="34" t="s">
        <v>517</v>
      </c>
      <c r="M157" s="33">
        <v>1.2</v>
      </c>
      <c r="N157" s="33">
        <v>251</v>
      </c>
      <c r="O157" s="33">
        <v>0.61829999999999996</v>
      </c>
      <c r="P157" s="33" t="s">
        <v>506</v>
      </c>
    </row>
    <row r="158" spans="1:16" customFormat="1" x14ac:dyDescent="0.25">
      <c r="A158" s="13">
        <v>110</v>
      </c>
      <c r="B158" s="13" t="s">
        <v>480</v>
      </c>
      <c r="C158" s="13" t="s">
        <v>332</v>
      </c>
      <c r="D158" s="33" t="s">
        <v>499</v>
      </c>
      <c r="E158" s="33" t="s">
        <v>518</v>
      </c>
      <c r="F158" s="33" t="s">
        <v>501</v>
      </c>
      <c r="G158" s="33" t="s">
        <v>519</v>
      </c>
      <c r="H158" s="33" t="s">
        <v>1</v>
      </c>
      <c r="I158" s="33" t="s">
        <v>224</v>
      </c>
      <c r="J158" s="33" t="s">
        <v>503</v>
      </c>
      <c r="K158" s="33" t="s">
        <v>520</v>
      </c>
      <c r="L158" s="34" t="s">
        <v>521</v>
      </c>
      <c r="M158" s="33">
        <v>1.7</v>
      </c>
      <c r="N158" s="33">
        <v>251</v>
      </c>
      <c r="O158" s="33">
        <v>0.45550000000000002</v>
      </c>
      <c r="P158" s="33" t="s">
        <v>506</v>
      </c>
    </row>
    <row r="159" spans="1:16" customFormat="1" x14ac:dyDescent="0.25">
      <c r="A159" s="13">
        <v>111</v>
      </c>
      <c r="B159" s="13" t="s">
        <v>480</v>
      </c>
      <c r="C159" s="13" t="s">
        <v>332</v>
      </c>
      <c r="D159" s="33" t="s">
        <v>499</v>
      </c>
      <c r="E159" s="33" t="s">
        <v>522</v>
      </c>
      <c r="F159" s="33" t="s">
        <v>501</v>
      </c>
      <c r="G159" s="33" t="s">
        <v>523</v>
      </c>
      <c r="H159" s="33" t="s">
        <v>1</v>
      </c>
      <c r="I159" s="33" t="s">
        <v>224</v>
      </c>
      <c r="J159" s="33" t="s">
        <v>503</v>
      </c>
      <c r="K159" s="33" t="s">
        <v>524</v>
      </c>
      <c r="L159" s="34" t="s">
        <v>525</v>
      </c>
      <c r="M159" s="33">
        <v>1.4</v>
      </c>
      <c r="N159" s="33">
        <v>251</v>
      </c>
      <c r="O159" s="33">
        <v>0.71060000000000001</v>
      </c>
      <c r="P159" s="33" t="s">
        <v>506</v>
      </c>
    </row>
    <row r="160" spans="1:16" customFormat="1" x14ac:dyDescent="0.25">
      <c r="A160" s="13">
        <v>112</v>
      </c>
      <c r="B160" s="13" t="s">
        <v>480</v>
      </c>
      <c r="C160" s="13" t="s">
        <v>332</v>
      </c>
      <c r="D160" s="33" t="s">
        <v>499</v>
      </c>
      <c r="E160" s="33" t="s">
        <v>526</v>
      </c>
      <c r="F160" s="33" t="s">
        <v>527</v>
      </c>
      <c r="G160" s="33" t="s">
        <v>502</v>
      </c>
      <c r="H160" s="33" t="s">
        <v>1</v>
      </c>
      <c r="I160" s="33" t="s">
        <v>224</v>
      </c>
      <c r="J160" s="33" t="s">
        <v>503</v>
      </c>
      <c r="K160" s="33" t="s">
        <v>528</v>
      </c>
      <c r="L160" s="34" t="s">
        <v>529</v>
      </c>
      <c r="M160" s="33">
        <v>2.1</v>
      </c>
      <c r="N160" s="33">
        <v>251</v>
      </c>
      <c r="O160" s="33">
        <v>1.1000000000000001</v>
      </c>
      <c r="P160" s="33" t="s">
        <v>506</v>
      </c>
    </row>
    <row r="161" spans="1:16" customFormat="1" x14ac:dyDescent="0.25">
      <c r="A161" s="13">
        <v>113</v>
      </c>
      <c r="B161" s="13" t="s">
        <v>480</v>
      </c>
      <c r="C161" s="13" t="s">
        <v>332</v>
      </c>
      <c r="D161" s="33" t="s">
        <v>499</v>
      </c>
      <c r="E161" s="33" t="s">
        <v>530</v>
      </c>
      <c r="F161" s="33" t="s">
        <v>527</v>
      </c>
      <c r="G161" s="33" t="s">
        <v>508</v>
      </c>
      <c r="H161" s="33" t="s">
        <v>1</v>
      </c>
      <c r="I161" s="33" t="s">
        <v>224</v>
      </c>
      <c r="J161" s="33" t="s">
        <v>503</v>
      </c>
      <c r="K161" s="33" t="s">
        <v>531</v>
      </c>
      <c r="L161" s="34" t="s">
        <v>532</v>
      </c>
      <c r="M161" s="33">
        <v>1.7</v>
      </c>
      <c r="N161" s="33">
        <v>251</v>
      </c>
      <c r="O161" s="33">
        <v>0.85209999999999997</v>
      </c>
      <c r="P161" s="33" t="s">
        <v>506</v>
      </c>
    </row>
    <row r="162" spans="1:16" customFormat="1" x14ac:dyDescent="0.25">
      <c r="A162" s="13">
        <v>114</v>
      </c>
      <c r="B162" s="13" t="s">
        <v>480</v>
      </c>
      <c r="C162" s="13" t="s">
        <v>332</v>
      </c>
      <c r="D162" s="33" t="s">
        <v>499</v>
      </c>
      <c r="E162" s="33" t="s">
        <v>533</v>
      </c>
      <c r="F162" s="33" t="s">
        <v>527</v>
      </c>
      <c r="G162" s="33" t="s">
        <v>512</v>
      </c>
      <c r="H162" s="33" t="s">
        <v>1</v>
      </c>
      <c r="I162" s="33" t="s">
        <v>224</v>
      </c>
      <c r="J162" s="33" t="s">
        <v>503</v>
      </c>
      <c r="K162" s="33" t="s">
        <v>534</v>
      </c>
      <c r="L162" s="34" t="s">
        <v>535</v>
      </c>
      <c r="M162" s="33">
        <v>1.8</v>
      </c>
      <c r="N162" s="33">
        <v>251</v>
      </c>
      <c r="O162" s="33">
        <v>0.89059999999999995</v>
      </c>
      <c r="P162" s="33" t="s">
        <v>506</v>
      </c>
    </row>
    <row r="163" spans="1:16" customFormat="1" x14ac:dyDescent="0.25">
      <c r="A163" s="13">
        <v>115</v>
      </c>
      <c r="B163" s="13" t="s">
        <v>480</v>
      </c>
      <c r="C163" s="13" t="s">
        <v>332</v>
      </c>
      <c r="D163" s="33" t="s">
        <v>499</v>
      </c>
      <c r="E163" s="33" t="s">
        <v>536</v>
      </c>
      <c r="F163" s="33" t="s">
        <v>527</v>
      </c>
      <c r="G163" s="33" t="s">
        <v>103</v>
      </c>
      <c r="H163" s="33" t="s">
        <v>1</v>
      </c>
      <c r="I163" s="33" t="s">
        <v>224</v>
      </c>
      <c r="J163" s="33" t="s">
        <v>503</v>
      </c>
      <c r="K163" s="33" t="s">
        <v>537</v>
      </c>
      <c r="L163" s="34" t="s">
        <v>538</v>
      </c>
      <c r="M163" s="33">
        <v>1.1000000000000001</v>
      </c>
      <c r="N163" s="33">
        <v>251</v>
      </c>
      <c r="O163" s="33">
        <v>0.56940000000000002</v>
      </c>
      <c r="P163" s="33" t="s">
        <v>506</v>
      </c>
    </row>
    <row r="164" spans="1:16" customFormat="1" x14ac:dyDescent="0.25">
      <c r="A164" s="13">
        <v>116</v>
      </c>
      <c r="B164" s="13" t="s">
        <v>480</v>
      </c>
      <c r="C164" s="13" t="s">
        <v>332</v>
      </c>
      <c r="D164" s="33" t="s">
        <v>499</v>
      </c>
      <c r="E164" s="33" t="s">
        <v>539</v>
      </c>
      <c r="F164" s="33" t="s">
        <v>527</v>
      </c>
      <c r="G164" s="33" t="s">
        <v>105</v>
      </c>
      <c r="H164" s="33" t="s">
        <v>1</v>
      </c>
      <c r="I164" s="33" t="s">
        <v>224</v>
      </c>
      <c r="J164" s="33" t="s">
        <v>503</v>
      </c>
      <c r="K164" s="33" t="s">
        <v>540</v>
      </c>
      <c r="L164" s="34" t="s">
        <v>541</v>
      </c>
      <c r="M164" s="33">
        <v>1</v>
      </c>
      <c r="N164" s="33">
        <v>251</v>
      </c>
      <c r="O164" s="33">
        <v>0.50219999999999998</v>
      </c>
      <c r="P164" s="33" t="s">
        <v>506</v>
      </c>
    </row>
    <row r="165" spans="1:16" customFormat="1" x14ac:dyDescent="0.25">
      <c r="A165" s="13">
        <v>117</v>
      </c>
      <c r="B165" s="13" t="s">
        <v>480</v>
      </c>
      <c r="C165" s="13" t="s">
        <v>332</v>
      </c>
      <c r="D165" s="33" t="s">
        <v>499</v>
      </c>
      <c r="E165" s="33" t="s">
        <v>542</v>
      </c>
      <c r="F165" s="33" t="s">
        <v>527</v>
      </c>
      <c r="G165" s="33" t="s">
        <v>519</v>
      </c>
      <c r="H165" s="33" t="s">
        <v>1</v>
      </c>
      <c r="I165" s="33" t="s">
        <v>224</v>
      </c>
      <c r="J165" s="33" t="s">
        <v>503</v>
      </c>
      <c r="K165" s="33" t="s">
        <v>543</v>
      </c>
      <c r="L165" s="34" t="s">
        <v>544</v>
      </c>
      <c r="M165" s="33">
        <v>1.1000000000000001</v>
      </c>
      <c r="N165" s="33">
        <v>251</v>
      </c>
      <c r="O165" s="33">
        <v>0.56730000000000003</v>
      </c>
      <c r="P165" s="33" t="s">
        <v>506</v>
      </c>
    </row>
    <row r="166" spans="1:16" customFormat="1" x14ac:dyDescent="0.25">
      <c r="A166" s="13">
        <v>118</v>
      </c>
      <c r="B166" s="13" t="s">
        <v>480</v>
      </c>
      <c r="C166" s="13" t="s">
        <v>332</v>
      </c>
      <c r="D166" s="33" t="s">
        <v>499</v>
      </c>
      <c r="E166" s="33" t="s">
        <v>545</v>
      </c>
      <c r="F166" s="33" t="s">
        <v>527</v>
      </c>
      <c r="G166" s="33" t="s">
        <v>523</v>
      </c>
      <c r="H166" s="33" t="s">
        <v>1</v>
      </c>
      <c r="I166" s="33" t="s">
        <v>224</v>
      </c>
      <c r="J166" s="33" t="s">
        <v>503</v>
      </c>
      <c r="K166" s="33" t="s">
        <v>546</v>
      </c>
      <c r="L166" s="34" t="s">
        <v>547</v>
      </c>
      <c r="M166" s="33">
        <v>4</v>
      </c>
      <c r="N166" s="33">
        <v>251</v>
      </c>
      <c r="O166" s="33">
        <v>3</v>
      </c>
      <c r="P166" s="33" t="s">
        <v>506</v>
      </c>
    </row>
    <row r="167" spans="1:16" customFormat="1" x14ac:dyDescent="0.25">
      <c r="A167" s="13">
        <v>119</v>
      </c>
      <c r="B167" s="13" t="s">
        <v>480</v>
      </c>
      <c r="C167" s="13" t="s">
        <v>332</v>
      </c>
      <c r="D167" s="33" t="s">
        <v>499</v>
      </c>
      <c r="E167" s="33" t="s">
        <v>548</v>
      </c>
      <c r="F167" s="33" t="s">
        <v>549</v>
      </c>
      <c r="G167" s="33" t="s">
        <v>508</v>
      </c>
      <c r="H167" s="33" t="s">
        <v>1</v>
      </c>
      <c r="I167" s="33" t="s">
        <v>224</v>
      </c>
      <c r="J167" s="33" t="s">
        <v>503</v>
      </c>
      <c r="K167" s="33" t="s">
        <v>550</v>
      </c>
      <c r="L167" s="34" t="s">
        <v>551</v>
      </c>
      <c r="M167" s="33">
        <v>1.1000000000000001</v>
      </c>
      <c r="N167" s="33">
        <v>251</v>
      </c>
      <c r="O167" s="33">
        <v>0.53080000000000005</v>
      </c>
      <c r="P167" s="33" t="s">
        <v>506</v>
      </c>
    </row>
    <row r="168" spans="1:16" customFormat="1" x14ac:dyDescent="0.25">
      <c r="A168" s="13">
        <v>120</v>
      </c>
      <c r="B168" s="13" t="s">
        <v>480</v>
      </c>
      <c r="C168" s="13" t="s">
        <v>332</v>
      </c>
      <c r="D168" s="33" t="s">
        <v>499</v>
      </c>
      <c r="E168" s="33" t="s">
        <v>552</v>
      </c>
      <c r="F168" s="33" t="s">
        <v>549</v>
      </c>
      <c r="G168" s="33" t="s">
        <v>512</v>
      </c>
      <c r="H168" s="33" t="s">
        <v>1</v>
      </c>
      <c r="I168" s="33" t="s">
        <v>224</v>
      </c>
      <c r="J168" s="33" t="s">
        <v>503</v>
      </c>
      <c r="K168" s="33" t="s">
        <v>553</v>
      </c>
      <c r="L168" s="34" t="s">
        <v>554</v>
      </c>
      <c r="M168" s="33">
        <v>1.3</v>
      </c>
      <c r="N168" s="33">
        <v>251</v>
      </c>
      <c r="O168" s="33">
        <v>0.64700000000000002</v>
      </c>
      <c r="P168" s="33" t="s">
        <v>506</v>
      </c>
    </row>
    <row r="169" spans="1:16" customFormat="1" x14ac:dyDescent="0.25">
      <c r="A169" s="13">
        <v>121</v>
      </c>
      <c r="B169" s="13" t="s">
        <v>480</v>
      </c>
      <c r="C169" s="13" t="s">
        <v>332</v>
      </c>
      <c r="D169" s="33" t="s">
        <v>499</v>
      </c>
      <c r="E169" s="33" t="s">
        <v>555</v>
      </c>
      <c r="F169" s="33" t="s">
        <v>549</v>
      </c>
      <c r="G169" s="33" t="s">
        <v>103</v>
      </c>
      <c r="H169" s="33" t="s">
        <v>1</v>
      </c>
      <c r="I169" s="33" t="s">
        <v>224</v>
      </c>
      <c r="J169" s="33" t="s">
        <v>503</v>
      </c>
      <c r="K169" s="33" t="s">
        <v>556</v>
      </c>
      <c r="L169" s="34" t="s">
        <v>557</v>
      </c>
      <c r="M169" s="33">
        <v>1.3</v>
      </c>
      <c r="N169" s="33">
        <v>251</v>
      </c>
      <c r="O169" s="33">
        <v>0.65390000000000004</v>
      </c>
      <c r="P169" s="33" t="s">
        <v>506</v>
      </c>
    </row>
    <row r="170" spans="1:16" customFormat="1" x14ac:dyDescent="0.25">
      <c r="A170" s="13">
        <v>122</v>
      </c>
      <c r="B170" s="13" t="s">
        <v>480</v>
      </c>
      <c r="C170" s="13" t="s">
        <v>332</v>
      </c>
      <c r="D170" s="33" t="s">
        <v>499</v>
      </c>
      <c r="E170" s="33" t="s">
        <v>558</v>
      </c>
      <c r="F170" s="33" t="s">
        <v>549</v>
      </c>
      <c r="G170" s="33" t="s">
        <v>105</v>
      </c>
      <c r="H170" s="33" t="s">
        <v>1</v>
      </c>
      <c r="I170" s="33" t="s">
        <v>224</v>
      </c>
      <c r="J170" s="33" t="s">
        <v>503</v>
      </c>
      <c r="K170" s="33" t="s">
        <v>559</v>
      </c>
      <c r="L170" s="34" t="s">
        <v>560</v>
      </c>
      <c r="M170" s="33">
        <v>1.2</v>
      </c>
      <c r="N170" s="33">
        <v>251</v>
      </c>
      <c r="O170" s="33">
        <v>0.59689999999999999</v>
      </c>
      <c r="P170" s="33" t="s">
        <v>506</v>
      </c>
    </row>
    <row r="171" spans="1:16" customFormat="1" x14ac:dyDescent="0.25">
      <c r="A171" s="13">
        <v>123</v>
      </c>
      <c r="B171" s="13" t="s">
        <v>480</v>
      </c>
      <c r="C171" s="13" t="s">
        <v>332</v>
      </c>
      <c r="D171" s="33" t="s">
        <v>499</v>
      </c>
      <c r="E171" s="33" t="s">
        <v>561</v>
      </c>
      <c r="F171" s="33" t="s">
        <v>549</v>
      </c>
      <c r="G171" s="33" t="s">
        <v>519</v>
      </c>
      <c r="H171" s="33" t="s">
        <v>1</v>
      </c>
      <c r="I171" s="33" t="s">
        <v>224</v>
      </c>
      <c r="J171" s="33" t="s">
        <v>503</v>
      </c>
      <c r="K171" s="33" t="s">
        <v>562</v>
      </c>
      <c r="L171" s="34" t="s">
        <v>563</v>
      </c>
      <c r="M171" s="33">
        <v>1.3</v>
      </c>
      <c r="N171" s="33">
        <v>251</v>
      </c>
      <c r="O171" s="33">
        <v>0.63639999999999997</v>
      </c>
      <c r="P171" s="33" t="s">
        <v>506</v>
      </c>
    </row>
    <row r="172" spans="1:16" customFormat="1" x14ac:dyDescent="0.25">
      <c r="A172" s="13">
        <v>124</v>
      </c>
      <c r="B172" s="13" t="s">
        <v>480</v>
      </c>
      <c r="C172" s="13" t="s">
        <v>332</v>
      </c>
      <c r="D172" s="33" t="s">
        <v>499</v>
      </c>
      <c r="E172" s="33" t="s">
        <v>564</v>
      </c>
      <c r="F172" s="33" t="s">
        <v>549</v>
      </c>
      <c r="G172" s="33" t="s">
        <v>523</v>
      </c>
      <c r="H172" s="33" t="s">
        <v>1</v>
      </c>
      <c r="I172" s="33" t="s">
        <v>224</v>
      </c>
      <c r="J172" s="33" t="s">
        <v>503</v>
      </c>
      <c r="K172" s="33" t="s">
        <v>565</v>
      </c>
      <c r="L172" s="34" t="s">
        <v>566</v>
      </c>
      <c r="M172" s="33">
        <v>1.7</v>
      </c>
      <c r="N172" s="33">
        <v>251</v>
      </c>
      <c r="O172" s="33">
        <v>0.87209999999999999</v>
      </c>
      <c r="P172" s="33" t="s">
        <v>506</v>
      </c>
    </row>
    <row r="173" spans="1:16" customFormat="1" x14ac:dyDescent="0.25">
      <c r="A173" s="13">
        <v>125</v>
      </c>
      <c r="B173" s="13" t="s">
        <v>480</v>
      </c>
      <c r="C173" s="13" t="s">
        <v>332</v>
      </c>
      <c r="D173" s="33" t="s">
        <v>499</v>
      </c>
      <c r="E173" s="33" t="s">
        <v>567</v>
      </c>
      <c r="F173" s="33" t="s">
        <v>568</v>
      </c>
      <c r="G173" s="33" t="s">
        <v>502</v>
      </c>
      <c r="H173" s="33" t="s">
        <v>1</v>
      </c>
      <c r="I173" s="33" t="s">
        <v>224</v>
      </c>
      <c r="J173" s="33" t="s">
        <v>503</v>
      </c>
      <c r="K173" s="33" t="s">
        <v>569</v>
      </c>
      <c r="L173" s="34" t="s">
        <v>570</v>
      </c>
      <c r="M173" s="33">
        <v>1.2</v>
      </c>
      <c r="N173" s="33">
        <v>251</v>
      </c>
      <c r="O173" s="33">
        <v>0.58940000000000003</v>
      </c>
      <c r="P173" s="33" t="s">
        <v>506</v>
      </c>
    </row>
    <row r="174" spans="1:16" customFormat="1" x14ac:dyDescent="0.25">
      <c r="A174" s="13">
        <v>126</v>
      </c>
      <c r="B174" s="13" t="s">
        <v>480</v>
      </c>
      <c r="C174" s="13" t="s">
        <v>332</v>
      </c>
      <c r="D174" s="33" t="s">
        <v>499</v>
      </c>
      <c r="E174" s="33" t="s">
        <v>571</v>
      </c>
      <c r="F174" s="33" t="s">
        <v>568</v>
      </c>
      <c r="G174" s="33" t="s">
        <v>508</v>
      </c>
      <c r="H174" s="33" t="s">
        <v>1</v>
      </c>
      <c r="I174" s="33" t="s">
        <v>224</v>
      </c>
      <c r="J174" s="33" t="s">
        <v>503</v>
      </c>
      <c r="K174" s="33" t="s">
        <v>572</v>
      </c>
      <c r="L174" s="34" t="s">
        <v>573</v>
      </c>
      <c r="M174" s="33">
        <v>1.7</v>
      </c>
      <c r="N174" s="33">
        <v>251</v>
      </c>
      <c r="O174" s="33">
        <v>0.83620000000000005</v>
      </c>
      <c r="P174" s="33" t="s">
        <v>506</v>
      </c>
    </row>
    <row r="175" spans="1:16" customFormat="1" x14ac:dyDescent="0.25">
      <c r="A175" s="13">
        <v>127</v>
      </c>
      <c r="B175" s="13" t="s">
        <v>480</v>
      </c>
      <c r="C175" s="13" t="s">
        <v>332</v>
      </c>
      <c r="D175" s="33" t="s">
        <v>499</v>
      </c>
      <c r="E175" s="33" t="s">
        <v>574</v>
      </c>
      <c r="F175" s="33" t="s">
        <v>568</v>
      </c>
      <c r="G175" s="33" t="s">
        <v>512</v>
      </c>
      <c r="H175" s="33" t="s">
        <v>1</v>
      </c>
      <c r="I175" s="33" t="s">
        <v>224</v>
      </c>
      <c r="J175" s="33" t="s">
        <v>503</v>
      </c>
      <c r="K175" s="33" t="s">
        <v>575</v>
      </c>
      <c r="L175" s="34" t="s">
        <v>576</v>
      </c>
      <c r="M175" s="33">
        <v>1.2</v>
      </c>
      <c r="N175" s="33">
        <v>251</v>
      </c>
      <c r="O175" s="33">
        <v>0.61260000000000003</v>
      </c>
      <c r="P175" s="33" t="s">
        <v>506</v>
      </c>
    </row>
    <row r="176" spans="1:16" customFormat="1" x14ac:dyDescent="0.25">
      <c r="A176" s="13">
        <v>128</v>
      </c>
      <c r="B176" s="13" t="s">
        <v>480</v>
      </c>
      <c r="C176" s="13" t="s">
        <v>332</v>
      </c>
      <c r="D176" s="33" t="s">
        <v>499</v>
      </c>
      <c r="E176" s="33" t="s">
        <v>577</v>
      </c>
      <c r="F176" s="33" t="s">
        <v>568</v>
      </c>
      <c r="G176" s="33" t="s">
        <v>103</v>
      </c>
      <c r="H176" s="33" t="s">
        <v>1</v>
      </c>
      <c r="I176" s="33" t="s">
        <v>224</v>
      </c>
      <c r="J176" s="33" t="s">
        <v>503</v>
      </c>
      <c r="K176" s="33" t="s">
        <v>578</v>
      </c>
      <c r="L176" s="34" t="s">
        <v>579</v>
      </c>
      <c r="M176" s="33">
        <v>1.8</v>
      </c>
      <c r="N176" s="33">
        <v>251</v>
      </c>
      <c r="O176" s="33">
        <v>0.91279999999999994</v>
      </c>
      <c r="P176" s="33" t="s">
        <v>506</v>
      </c>
    </row>
    <row r="177" spans="1:16" customFormat="1" x14ac:dyDescent="0.25">
      <c r="A177" s="13">
        <v>129</v>
      </c>
      <c r="B177" s="13" t="s">
        <v>480</v>
      </c>
      <c r="C177" s="13" t="s">
        <v>332</v>
      </c>
      <c r="D177" s="33" t="s">
        <v>499</v>
      </c>
      <c r="E177" s="33" t="s">
        <v>580</v>
      </c>
      <c r="F177" s="33" t="s">
        <v>568</v>
      </c>
      <c r="G177" s="33" t="s">
        <v>105</v>
      </c>
      <c r="H177" s="33" t="s">
        <v>1</v>
      </c>
      <c r="I177" s="33" t="s">
        <v>224</v>
      </c>
      <c r="J177" s="33" t="s">
        <v>503</v>
      </c>
      <c r="K177" s="33" t="s">
        <v>581</v>
      </c>
      <c r="L177" s="34" t="s">
        <v>582</v>
      </c>
      <c r="M177" s="33">
        <v>1.1000000000000001</v>
      </c>
      <c r="N177" s="33">
        <v>251</v>
      </c>
      <c r="O177" s="33">
        <v>0.56140000000000001</v>
      </c>
      <c r="P177" s="33" t="s">
        <v>506</v>
      </c>
    </row>
    <row r="178" spans="1:16" customFormat="1" x14ac:dyDescent="0.25">
      <c r="A178" s="13">
        <v>130</v>
      </c>
      <c r="B178" s="13" t="s">
        <v>480</v>
      </c>
      <c r="C178" s="13" t="s">
        <v>332</v>
      </c>
      <c r="D178" s="33" t="s">
        <v>499</v>
      </c>
      <c r="E178" s="33" t="s">
        <v>583</v>
      </c>
      <c r="F178" s="33" t="s">
        <v>568</v>
      </c>
      <c r="G178" s="33" t="s">
        <v>519</v>
      </c>
      <c r="H178" s="33" t="s">
        <v>1</v>
      </c>
      <c r="I178" s="33" t="s">
        <v>224</v>
      </c>
      <c r="J178" s="33" t="s">
        <v>503</v>
      </c>
      <c r="K178" s="33" t="s">
        <v>584</v>
      </c>
      <c r="L178" s="34" t="s">
        <v>585</v>
      </c>
      <c r="M178" s="33">
        <v>1.5</v>
      </c>
      <c r="N178" s="33">
        <v>251</v>
      </c>
      <c r="O178" s="33">
        <v>0.76690000000000003</v>
      </c>
      <c r="P178" s="33" t="s">
        <v>506</v>
      </c>
    </row>
    <row r="179" spans="1:16" customFormat="1" x14ac:dyDescent="0.25">
      <c r="A179" s="13">
        <v>131</v>
      </c>
      <c r="B179" s="13" t="s">
        <v>480</v>
      </c>
      <c r="C179" s="13" t="s">
        <v>332</v>
      </c>
      <c r="D179" s="33" t="s">
        <v>499</v>
      </c>
      <c r="E179" s="33" t="s">
        <v>586</v>
      </c>
      <c r="F179" s="33" t="s">
        <v>568</v>
      </c>
      <c r="G179" s="33" t="s">
        <v>523</v>
      </c>
      <c r="H179" s="33" t="s">
        <v>1</v>
      </c>
      <c r="I179" s="33" t="s">
        <v>224</v>
      </c>
      <c r="J179" s="33" t="s">
        <v>503</v>
      </c>
      <c r="K179" s="33" t="s">
        <v>587</v>
      </c>
      <c r="L179" s="34" t="s">
        <v>588</v>
      </c>
      <c r="M179" s="33">
        <v>1.8</v>
      </c>
      <c r="N179" s="33">
        <v>251</v>
      </c>
      <c r="O179" s="33">
        <v>0.88400000000000001</v>
      </c>
      <c r="P179" s="33" t="s">
        <v>506</v>
      </c>
    </row>
    <row r="180" spans="1:16" customFormat="1" x14ac:dyDescent="0.25">
      <c r="A180" s="13">
        <v>132</v>
      </c>
      <c r="B180" s="13" t="s">
        <v>480</v>
      </c>
      <c r="C180" s="13" t="s">
        <v>332</v>
      </c>
      <c r="D180" s="33" t="s">
        <v>589</v>
      </c>
      <c r="E180" s="33" t="s">
        <v>590</v>
      </c>
      <c r="F180" s="33" t="s">
        <v>591</v>
      </c>
      <c r="G180" s="33" t="s">
        <v>592</v>
      </c>
      <c r="H180" s="33" t="s">
        <v>1</v>
      </c>
      <c r="I180" s="33">
        <v>1</v>
      </c>
      <c r="J180" s="33" t="s">
        <v>593</v>
      </c>
      <c r="K180" s="33" t="s">
        <v>594</v>
      </c>
      <c r="L180" s="34" t="s">
        <v>595</v>
      </c>
      <c r="M180" s="33">
        <v>3.5</v>
      </c>
      <c r="N180" s="33" t="s">
        <v>596</v>
      </c>
      <c r="O180" s="33">
        <v>0.35339999999999999</v>
      </c>
      <c r="P180" s="33"/>
    </row>
    <row r="181" spans="1:16" customFormat="1" x14ac:dyDescent="0.25">
      <c r="A181" s="13">
        <v>133</v>
      </c>
      <c r="B181" s="13" t="s">
        <v>480</v>
      </c>
      <c r="C181" s="13" t="s">
        <v>332</v>
      </c>
      <c r="D181" s="33" t="s">
        <v>589</v>
      </c>
      <c r="E181" s="33" t="s">
        <v>597</v>
      </c>
      <c r="F181" s="33" t="s">
        <v>598</v>
      </c>
      <c r="G181" s="33" t="s">
        <v>592</v>
      </c>
      <c r="H181" s="33" t="s">
        <v>1</v>
      </c>
      <c r="I181" s="33">
        <v>1</v>
      </c>
      <c r="J181" s="33" t="s">
        <v>593</v>
      </c>
      <c r="K181" s="33" t="s">
        <v>599</v>
      </c>
      <c r="L181" s="34" t="s">
        <v>600</v>
      </c>
      <c r="M181" s="33">
        <v>1.8</v>
      </c>
      <c r="N181" s="33" t="s">
        <v>601</v>
      </c>
      <c r="O181" s="33">
        <v>0.27450000000000002</v>
      </c>
      <c r="P181" s="33"/>
    </row>
    <row r="182" spans="1:16" customFormat="1" x14ac:dyDescent="0.25">
      <c r="A182" s="13">
        <v>134</v>
      </c>
      <c r="B182" s="13" t="s">
        <v>480</v>
      </c>
      <c r="C182" s="13" t="s">
        <v>332</v>
      </c>
      <c r="D182" s="33" t="s">
        <v>589</v>
      </c>
      <c r="E182" s="33" t="s">
        <v>602</v>
      </c>
      <c r="F182" s="33" t="s">
        <v>591</v>
      </c>
      <c r="G182" s="33" t="s">
        <v>592</v>
      </c>
      <c r="H182" s="33" t="s">
        <v>1</v>
      </c>
      <c r="I182" s="33">
        <v>1</v>
      </c>
      <c r="J182" s="33" t="s">
        <v>593</v>
      </c>
      <c r="K182" s="33" t="s">
        <v>603</v>
      </c>
      <c r="L182" s="34" t="s">
        <v>604</v>
      </c>
      <c r="M182" s="33">
        <v>3.3</v>
      </c>
      <c r="N182" s="33" t="s">
        <v>601</v>
      </c>
      <c r="O182" s="33">
        <v>0.49580000000000002</v>
      </c>
      <c r="P182" s="33"/>
    </row>
    <row r="183" spans="1:16" customFormat="1" x14ac:dyDescent="0.25">
      <c r="A183" s="13">
        <v>135</v>
      </c>
      <c r="B183" s="13" t="s">
        <v>480</v>
      </c>
      <c r="C183" s="13" t="s">
        <v>332</v>
      </c>
      <c r="D183" s="33" t="s">
        <v>589</v>
      </c>
      <c r="E183" s="33" t="s">
        <v>605</v>
      </c>
      <c r="F183" s="33" t="s">
        <v>598</v>
      </c>
      <c r="G183" s="33" t="s">
        <v>606</v>
      </c>
      <c r="H183" s="33" t="s">
        <v>1</v>
      </c>
      <c r="I183" s="33">
        <v>1</v>
      </c>
      <c r="J183" s="33" t="s">
        <v>593</v>
      </c>
      <c r="K183" s="33" t="s">
        <v>607</v>
      </c>
      <c r="L183" s="34" t="s">
        <v>608</v>
      </c>
      <c r="M183" s="33">
        <v>2.1</v>
      </c>
      <c r="N183" s="33" t="s">
        <v>596</v>
      </c>
      <c r="O183" s="33">
        <v>0.21640000000000001</v>
      </c>
      <c r="P183" s="33"/>
    </row>
    <row r="184" spans="1:16" customFormat="1" x14ac:dyDescent="0.25">
      <c r="A184" s="13">
        <v>136</v>
      </c>
      <c r="B184" s="13" t="s">
        <v>480</v>
      </c>
      <c r="C184" s="13" t="s">
        <v>332</v>
      </c>
      <c r="D184" s="33" t="s">
        <v>589</v>
      </c>
      <c r="E184" s="33" t="s">
        <v>609</v>
      </c>
      <c r="F184" s="33" t="s">
        <v>610</v>
      </c>
      <c r="G184" s="33" t="s">
        <v>611</v>
      </c>
      <c r="H184" s="33" t="s">
        <v>1</v>
      </c>
      <c r="I184" s="33">
        <v>1</v>
      </c>
      <c r="J184" s="33" t="s">
        <v>593</v>
      </c>
      <c r="K184" s="33" t="s">
        <v>612</v>
      </c>
      <c r="L184" s="34" t="s">
        <v>613</v>
      </c>
      <c r="M184" s="33">
        <v>1.1000000000000001</v>
      </c>
      <c r="N184" s="33" t="s">
        <v>596</v>
      </c>
      <c r="O184" s="33">
        <v>0.1134</v>
      </c>
      <c r="P184" s="33"/>
    </row>
    <row r="185" spans="1:16" customFormat="1" x14ac:dyDescent="0.25">
      <c r="A185" s="13">
        <v>137</v>
      </c>
      <c r="B185" s="13" t="s">
        <v>480</v>
      </c>
      <c r="C185" s="13" t="s">
        <v>332</v>
      </c>
      <c r="D185" s="33" t="s">
        <v>589</v>
      </c>
      <c r="E185" s="33" t="s">
        <v>614</v>
      </c>
      <c r="F185" s="33" t="s">
        <v>598</v>
      </c>
      <c r="G185" s="33" t="s">
        <v>592</v>
      </c>
      <c r="H185" s="33" t="s">
        <v>1</v>
      </c>
      <c r="I185" s="33">
        <v>1</v>
      </c>
      <c r="J185" s="33" t="s">
        <v>593</v>
      </c>
      <c r="K185" s="33" t="s">
        <v>615</v>
      </c>
      <c r="L185" s="34" t="s">
        <v>616</v>
      </c>
      <c r="M185" s="33">
        <v>2.5</v>
      </c>
      <c r="N185" s="33" t="s">
        <v>601</v>
      </c>
      <c r="O185" s="33">
        <v>0.37469999999999998</v>
      </c>
      <c r="P185" s="33"/>
    </row>
    <row r="186" spans="1:16" customFormat="1" x14ac:dyDescent="0.25">
      <c r="A186" s="13">
        <v>138</v>
      </c>
      <c r="B186" s="13" t="s">
        <v>480</v>
      </c>
      <c r="C186" s="13" t="s">
        <v>332</v>
      </c>
      <c r="D186" s="33" t="s">
        <v>589</v>
      </c>
      <c r="E186" s="33" t="s">
        <v>617</v>
      </c>
      <c r="F186" s="33" t="s">
        <v>618</v>
      </c>
      <c r="G186" s="33" t="s">
        <v>592</v>
      </c>
      <c r="H186" s="33" t="s">
        <v>1</v>
      </c>
      <c r="I186" s="33">
        <v>1</v>
      </c>
      <c r="J186" s="33" t="s">
        <v>593</v>
      </c>
      <c r="K186" s="33" t="s">
        <v>619</v>
      </c>
      <c r="L186" s="34" t="s">
        <v>620</v>
      </c>
      <c r="M186" s="33">
        <v>0.83242400000000005</v>
      </c>
      <c r="N186" s="33" t="s">
        <v>601</v>
      </c>
      <c r="O186" s="33">
        <v>0.12570000000000001</v>
      </c>
      <c r="P186" s="33"/>
    </row>
    <row r="187" spans="1:16" customFormat="1" x14ac:dyDescent="0.25">
      <c r="A187" s="13">
        <v>139</v>
      </c>
      <c r="B187" s="13" t="s">
        <v>480</v>
      </c>
      <c r="C187" s="13" t="s">
        <v>332</v>
      </c>
      <c r="D187" s="33" t="s">
        <v>589</v>
      </c>
      <c r="E187" s="33" t="s">
        <v>621</v>
      </c>
      <c r="F187" s="33" t="s">
        <v>618</v>
      </c>
      <c r="G187" s="33" t="s">
        <v>611</v>
      </c>
      <c r="H187" s="33" t="s">
        <v>1</v>
      </c>
      <c r="I187" s="33">
        <v>1</v>
      </c>
      <c r="J187" s="33" t="s">
        <v>593</v>
      </c>
      <c r="K187" s="33" t="s">
        <v>622</v>
      </c>
      <c r="L187" s="34" t="s">
        <v>623</v>
      </c>
      <c r="M187" s="35">
        <v>3</v>
      </c>
      <c r="N187" s="33" t="s">
        <v>596</v>
      </c>
      <c r="O187" s="33">
        <v>0.30220000000000002</v>
      </c>
      <c r="P187" s="33"/>
    </row>
    <row r="188" spans="1:16" customFormat="1" x14ac:dyDescent="0.25">
      <c r="A188" s="13">
        <v>140</v>
      </c>
      <c r="B188" s="13" t="s">
        <v>480</v>
      </c>
      <c r="C188" s="13" t="s">
        <v>332</v>
      </c>
      <c r="D188" s="33" t="s">
        <v>624</v>
      </c>
      <c r="E188" s="33" t="s">
        <v>625</v>
      </c>
      <c r="F188" s="33" t="s">
        <v>626</v>
      </c>
      <c r="G188" s="33" t="s">
        <v>592</v>
      </c>
      <c r="H188" s="33" t="s">
        <v>1</v>
      </c>
      <c r="I188" s="33">
        <v>1</v>
      </c>
      <c r="J188" s="33" t="s">
        <v>593</v>
      </c>
      <c r="K188" s="33" t="s">
        <v>627</v>
      </c>
      <c r="L188" s="34" t="s">
        <v>628</v>
      </c>
      <c r="M188" s="35">
        <v>2.2999999999999998</v>
      </c>
      <c r="N188" s="33" t="s">
        <v>596</v>
      </c>
      <c r="O188" s="33">
        <v>0.23150000000000001</v>
      </c>
      <c r="P188" s="33"/>
    </row>
    <row r="189" spans="1:16" customFormat="1" x14ac:dyDescent="0.25">
      <c r="A189" s="13">
        <v>141</v>
      </c>
      <c r="B189" s="13" t="s">
        <v>480</v>
      </c>
      <c r="C189" s="13" t="s">
        <v>332</v>
      </c>
      <c r="D189" s="33" t="s">
        <v>624</v>
      </c>
      <c r="E189" s="33" t="s">
        <v>629</v>
      </c>
      <c r="F189" s="33" t="s">
        <v>626</v>
      </c>
      <c r="G189" s="33" t="s">
        <v>592</v>
      </c>
      <c r="H189" s="33" t="s">
        <v>1</v>
      </c>
      <c r="I189" s="33">
        <v>1</v>
      </c>
      <c r="J189" s="33" t="s">
        <v>593</v>
      </c>
      <c r="K189" s="33" t="s">
        <v>630</v>
      </c>
      <c r="L189" s="34" t="s">
        <v>631</v>
      </c>
      <c r="M189" s="33">
        <v>3.6</v>
      </c>
      <c r="N189" s="33" t="s">
        <v>596</v>
      </c>
      <c r="O189" s="33">
        <v>0.36840000000000001</v>
      </c>
      <c r="P189" s="33"/>
    </row>
    <row r="190" spans="1:16" customFormat="1" x14ac:dyDescent="0.25">
      <c r="A190" s="13">
        <v>142</v>
      </c>
      <c r="B190" s="13" t="s">
        <v>480</v>
      </c>
      <c r="C190" s="13" t="s">
        <v>332</v>
      </c>
      <c r="D190" s="33" t="s">
        <v>624</v>
      </c>
      <c r="E190" s="33" t="s">
        <v>632</v>
      </c>
      <c r="F190" s="33" t="s">
        <v>633</v>
      </c>
      <c r="G190" s="33" t="s">
        <v>592</v>
      </c>
      <c r="H190" s="33" t="s">
        <v>1</v>
      </c>
      <c r="I190" s="33">
        <v>1</v>
      </c>
      <c r="J190" s="33" t="s">
        <v>593</v>
      </c>
      <c r="K190" s="33" t="s">
        <v>634</v>
      </c>
      <c r="L190" s="34" t="s">
        <v>635</v>
      </c>
      <c r="M190" s="33">
        <v>2.8</v>
      </c>
      <c r="N190" s="33" t="s">
        <v>596</v>
      </c>
      <c r="O190" s="33">
        <v>0.27839999999999998</v>
      </c>
      <c r="P190" s="33"/>
    </row>
    <row r="191" spans="1:16" customFormat="1" x14ac:dyDescent="0.25">
      <c r="A191" s="13">
        <v>143</v>
      </c>
      <c r="B191" s="13" t="s">
        <v>480</v>
      </c>
      <c r="C191" s="13" t="s">
        <v>332</v>
      </c>
      <c r="D191" s="33" t="s">
        <v>624</v>
      </c>
      <c r="E191" s="33" t="s">
        <v>636</v>
      </c>
      <c r="F191" s="33" t="s">
        <v>633</v>
      </c>
      <c r="G191" s="33" t="s">
        <v>592</v>
      </c>
      <c r="H191" s="33" t="s">
        <v>1</v>
      </c>
      <c r="I191" s="33">
        <v>1</v>
      </c>
      <c r="J191" s="33" t="s">
        <v>593</v>
      </c>
      <c r="K191" s="33" t="s">
        <v>634</v>
      </c>
      <c r="L191" s="34" t="s">
        <v>637</v>
      </c>
      <c r="M191" s="33">
        <v>2.8</v>
      </c>
      <c r="N191" s="33" t="s">
        <v>596</v>
      </c>
      <c r="O191" s="33">
        <v>0.27839999999999998</v>
      </c>
      <c r="P191" s="33"/>
    </row>
    <row r="192" spans="1:16" customFormat="1" x14ac:dyDescent="0.25">
      <c r="A192" s="13">
        <v>144</v>
      </c>
      <c r="B192" s="13" t="s">
        <v>480</v>
      </c>
      <c r="C192" s="13" t="s">
        <v>332</v>
      </c>
      <c r="D192" s="33" t="s">
        <v>624</v>
      </c>
      <c r="E192" s="33" t="s">
        <v>638</v>
      </c>
      <c r="F192" s="33" t="s">
        <v>633</v>
      </c>
      <c r="G192" s="33" t="s">
        <v>592</v>
      </c>
      <c r="H192" s="33" t="s">
        <v>1</v>
      </c>
      <c r="I192" s="33">
        <v>1</v>
      </c>
      <c r="J192" s="33" t="s">
        <v>593</v>
      </c>
      <c r="K192" s="33" t="s">
        <v>639</v>
      </c>
      <c r="L192" s="34" t="s">
        <v>640</v>
      </c>
      <c r="M192" s="33">
        <v>1.1000000000000001</v>
      </c>
      <c r="N192" s="33" t="s">
        <v>596</v>
      </c>
      <c r="O192" s="33">
        <v>0.11020000000000001</v>
      </c>
      <c r="P192" s="33"/>
    </row>
    <row r="193" spans="1:16" customFormat="1" x14ac:dyDescent="0.25">
      <c r="A193" s="13">
        <v>145</v>
      </c>
      <c r="B193" s="13" t="s">
        <v>480</v>
      </c>
      <c r="C193" s="13" t="s">
        <v>332</v>
      </c>
      <c r="D193" s="33" t="s">
        <v>624</v>
      </c>
      <c r="E193" s="33" t="s">
        <v>641</v>
      </c>
      <c r="F193" s="33" t="s">
        <v>642</v>
      </c>
      <c r="G193" s="33" t="s">
        <v>592</v>
      </c>
      <c r="H193" s="33" t="s">
        <v>1</v>
      </c>
      <c r="I193" s="33">
        <v>1</v>
      </c>
      <c r="J193" s="33" t="s">
        <v>593</v>
      </c>
      <c r="K193" s="33" t="s">
        <v>643</v>
      </c>
      <c r="L193" s="34" t="s">
        <v>644</v>
      </c>
      <c r="M193" s="33">
        <v>3.1</v>
      </c>
      <c r="N193" s="33" t="s">
        <v>596</v>
      </c>
      <c r="O193" s="33">
        <v>0.31280000000000002</v>
      </c>
      <c r="P193" s="33"/>
    </row>
    <row r="194" spans="1:16" customFormat="1" x14ac:dyDescent="0.25">
      <c r="A194" s="13">
        <v>146</v>
      </c>
      <c r="B194" s="13" t="s">
        <v>480</v>
      </c>
      <c r="C194" s="13" t="s">
        <v>332</v>
      </c>
      <c r="D194" s="33" t="s">
        <v>624</v>
      </c>
      <c r="E194" s="33" t="s">
        <v>645</v>
      </c>
      <c r="F194" s="33" t="s">
        <v>633</v>
      </c>
      <c r="G194" s="33" t="s">
        <v>606</v>
      </c>
      <c r="H194" s="33" t="s">
        <v>1</v>
      </c>
      <c r="I194" s="33">
        <v>1</v>
      </c>
      <c r="J194" s="33" t="s">
        <v>593</v>
      </c>
      <c r="K194" s="33" t="s">
        <v>646</v>
      </c>
      <c r="L194" s="34" t="s">
        <v>647</v>
      </c>
      <c r="M194" s="33">
        <v>2.8</v>
      </c>
      <c r="N194" s="33" t="s">
        <v>596</v>
      </c>
      <c r="O194" s="33">
        <v>0.28220000000000001</v>
      </c>
      <c r="P194" s="33"/>
    </row>
    <row r="195" spans="1:16" customFormat="1" x14ac:dyDescent="0.25">
      <c r="A195" s="13">
        <v>147</v>
      </c>
      <c r="B195" s="13" t="s">
        <v>480</v>
      </c>
      <c r="C195" s="13" t="s">
        <v>332</v>
      </c>
      <c r="D195" s="33" t="s">
        <v>624</v>
      </c>
      <c r="E195" s="33" t="s">
        <v>648</v>
      </c>
      <c r="F195" s="33" t="s">
        <v>633</v>
      </c>
      <c r="G195" s="33" t="s">
        <v>592</v>
      </c>
      <c r="H195" s="33" t="s">
        <v>1</v>
      </c>
      <c r="I195" s="33">
        <v>1</v>
      </c>
      <c r="J195" s="33" t="s">
        <v>593</v>
      </c>
      <c r="K195" s="33" t="s">
        <v>649</v>
      </c>
      <c r="L195" s="34" t="s">
        <v>650</v>
      </c>
      <c r="M195" s="33">
        <v>1.3</v>
      </c>
      <c r="N195" s="33" t="s">
        <v>601</v>
      </c>
      <c r="O195" s="33">
        <v>0.2014</v>
      </c>
      <c r="P195" s="33"/>
    </row>
    <row r="196" spans="1:16" customFormat="1" x14ac:dyDescent="0.25">
      <c r="A196" s="13">
        <v>148</v>
      </c>
      <c r="B196" s="13" t="s">
        <v>480</v>
      </c>
      <c r="C196" s="13" t="s">
        <v>332</v>
      </c>
      <c r="D196" s="33" t="s">
        <v>624</v>
      </c>
      <c r="E196" s="33" t="s">
        <v>651</v>
      </c>
      <c r="F196" s="33" t="s">
        <v>652</v>
      </c>
      <c r="G196" s="33" t="s">
        <v>592</v>
      </c>
      <c r="H196" s="33" t="s">
        <v>1</v>
      </c>
      <c r="I196" s="33">
        <v>1</v>
      </c>
      <c r="J196" s="33" t="s">
        <v>593</v>
      </c>
      <c r="K196" s="33" t="s">
        <v>653</v>
      </c>
      <c r="L196" s="34" t="s">
        <v>654</v>
      </c>
      <c r="M196" s="33">
        <v>3.1</v>
      </c>
      <c r="N196" s="33" t="s">
        <v>601</v>
      </c>
      <c r="O196" s="33">
        <v>0.31680000000000003</v>
      </c>
      <c r="P196" s="33"/>
    </row>
    <row r="197" spans="1:16" customFormat="1" x14ac:dyDescent="0.25">
      <c r="A197" s="13">
        <v>149</v>
      </c>
      <c r="B197" s="13" t="s">
        <v>480</v>
      </c>
      <c r="C197" s="13" t="s">
        <v>332</v>
      </c>
      <c r="D197" s="33" t="s">
        <v>624</v>
      </c>
      <c r="E197" s="33" t="s">
        <v>655</v>
      </c>
      <c r="F197" s="33" t="s">
        <v>652</v>
      </c>
      <c r="G197" s="33" t="s">
        <v>592</v>
      </c>
      <c r="H197" s="33" t="s">
        <v>1</v>
      </c>
      <c r="I197" s="33">
        <v>1</v>
      </c>
      <c r="J197" s="33" t="s">
        <v>593</v>
      </c>
      <c r="K197" s="33" t="s">
        <v>656</v>
      </c>
      <c r="L197" s="34" t="s">
        <v>657</v>
      </c>
      <c r="M197" s="33">
        <v>3.6</v>
      </c>
      <c r="N197" s="33" t="s">
        <v>596</v>
      </c>
      <c r="O197" s="33">
        <v>0.36820000000000003</v>
      </c>
      <c r="P197" s="33"/>
    </row>
    <row r="198" spans="1:16" customFormat="1" x14ac:dyDescent="0.25">
      <c r="B198" s="4"/>
      <c r="C198" s="4"/>
      <c r="D198" s="4"/>
      <c r="E198" s="2"/>
      <c r="F198" s="2"/>
      <c r="G198" s="4"/>
      <c r="H198" s="4"/>
      <c r="I198" s="4"/>
      <c r="J198" s="4"/>
      <c r="K198" s="4"/>
      <c r="L198" s="4"/>
      <c r="M198" s="4"/>
      <c r="N198" s="4"/>
      <c r="O198" s="42">
        <f>SUM(O49:O197)</f>
        <v>1092.1915714770005</v>
      </c>
      <c r="P198" s="4"/>
    </row>
  </sheetData>
  <phoneticPr fontId="15" type="noConversion"/>
  <conditionalFormatting sqref="K198:K1048576 M187:M188 K112:K144 K152:K153 K20:K47 K49:K109">
    <cfRule type="duplicateValues" dxfId="4" priority="5"/>
  </conditionalFormatting>
  <conditionalFormatting sqref="K145:L151">
    <cfRule type="duplicateValues" dxfId="3" priority="4"/>
  </conditionalFormatting>
  <conditionalFormatting sqref="A13">
    <cfRule type="duplicateValues" dxfId="2" priority="3"/>
  </conditionalFormatting>
  <conditionalFormatting sqref="K48">
    <cfRule type="duplicateValues" dxfId="1" priority="2"/>
  </conditionalFormatting>
  <conditionalFormatting sqref="E13">
    <cfRule type="duplicateValues" dxfId="0" priority="1"/>
  </conditionalFormatting>
  <pageMargins left="0.7" right="0.7" top="0.75" bottom="0.75" header="0.3" footer="0.3"/>
  <pageSetup orientation="portrait" r:id="rId1"/>
  <ignoredErrors>
    <ignoredError sqref="G87:G88 G86 G21:G22 G41" twoDigitTextYea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2496E5-8C0C-4022-A85C-E622353E4C44}">
  <dimension ref="A1:B5"/>
  <sheetViews>
    <sheetView workbookViewId="0">
      <selection activeCell="B1" sqref="B1:B5"/>
    </sheetView>
  </sheetViews>
  <sheetFormatPr defaultRowHeight="15" x14ac:dyDescent="0.25"/>
  <cols>
    <col min="1" max="1" width="11.140625" bestFit="1" customWidth="1"/>
  </cols>
  <sheetData>
    <row r="1" spans="1:2" x14ac:dyDescent="0.25">
      <c r="A1" s="50" t="s">
        <v>718</v>
      </c>
      <c r="B1" s="50" t="s">
        <v>714</v>
      </c>
    </row>
    <row r="2" spans="1:2" x14ac:dyDescent="0.25">
      <c r="A2" s="50" t="s">
        <v>717</v>
      </c>
      <c r="B2" s="50" t="s">
        <v>715</v>
      </c>
    </row>
    <row r="3" spans="1:2" x14ac:dyDescent="0.25">
      <c r="A3" s="50" t="s">
        <v>716</v>
      </c>
      <c r="B3" s="50" t="s">
        <v>716</v>
      </c>
    </row>
    <row r="4" spans="1:2" x14ac:dyDescent="0.25">
      <c r="A4" s="50" t="s">
        <v>715</v>
      </c>
      <c r="B4" s="50" t="s">
        <v>717</v>
      </c>
    </row>
    <row r="5" spans="1:2" x14ac:dyDescent="0.25">
      <c r="A5" s="50" t="s">
        <v>714</v>
      </c>
      <c r="B5" s="50" t="s">
        <v>718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VK</cp:lastModifiedBy>
  <dcterms:created xsi:type="dcterms:W3CDTF">2016-08-10T12:20:42Z</dcterms:created>
  <dcterms:modified xsi:type="dcterms:W3CDTF">2019-09-12T11:44:53Z</dcterms:modified>
</cp:coreProperties>
</file>