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SC_SHANGHAI_CAS_16_01_2020\RICHA\manuscript\Microbiome\"/>
    </mc:Choice>
  </mc:AlternateContent>
  <bookViews>
    <workbookView xWindow="0" yWindow="0" windowWidth="20730" windowHeight="9135"/>
  </bookViews>
  <sheets>
    <sheet name="Sheet1" sheetId="8" r:id="rId1"/>
    <sheet name="Common_DEGs_amongsRNA_RNAseq"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5" i="1" l="1"/>
  <c r="K33" i="1"/>
  <c r="K30" i="1"/>
  <c r="K66" i="1"/>
  <c r="K34" i="1"/>
  <c r="K109" i="1"/>
  <c r="K32" i="1"/>
  <c r="K29" i="1"/>
  <c r="K28" i="1"/>
  <c r="K31" i="1"/>
  <c r="K45" i="1"/>
  <c r="K72" i="1"/>
  <c r="K23" i="1"/>
  <c r="K8" i="1"/>
  <c r="K68" i="1"/>
  <c r="K52" i="1"/>
  <c r="K60" i="1"/>
  <c r="K110" i="1"/>
  <c r="K40" i="1"/>
  <c r="K16" i="1"/>
  <c r="K51" i="1"/>
  <c r="K93" i="1"/>
  <c r="K15" i="1"/>
  <c r="K108" i="1"/>
  <c r="K50" i="1"/>
  <c r="K89" i="1"/>
  <c r="K88" i="1"/>
  <c r="K74" i="1"/>
  <c r="K58" i="1"/>
  <c r="K47" i="1"/>
  <c r="K53" i="1"/>
  <c r="K4" i="1"/>
  <c r="K114" i="1"/>
  <c r="K55" i="1"/>
  <c r="K62" i="1"/>
  <c r="K112" i="1"/>
  <c r="K99" i="1"/>
  <c r="K97" i="1"/>
  <c r="K84" i="1"/>
  <c r="K77" i="1"/>
  <c r="K91" i="1"/>
  <c r="K38" i="1"/>
  <c r="K59" i="1"/>
  <c r="K78" i="1"/>
  <c r="K117" i="1"/>
  <c r="K71" i="1"/>
  <c r="K85" i="1"/>
  <c r="K13" i="1"/>
  <c r="K70" i="1"/>
  <c r="K102" i="1"/>
  <c r="K42" i="1"/>
  <c r="K83" i="1"/>
  <c r="K90" i="1"/>
  <c r="K113" i="1"/>
  <c r="K100" i="1"/>
  <c r="K14" i="1"/>
  <c r="K92" i="1"/>
  <c r="K48" i="1"/>
  <c r="K115" i="1"/>
  <c r="K19" i="1"/>
  <c r="K26" i="1"/>
  <c r="K105" i="1"/>
  <c r="K104" i="1"/>
  <c r="K103" i="1"/>
  <c r="K106" i="1"/>
  <c r="K101" i="1"/>
  <c r="K41" i="1"/>
  <c r="K10" i="1"/>
  <c r="K57" i="1"/>
  <c r="K69" i="1"/>
  <c r="K17" i="1"/>
  <c r="K24" i="1"/>
  <c r="K44" i="1"/>
  <c r="K22" i="1"/>
  <c r="K95" i="1"/>
  <c r="K96" i="1"/>
  <c r="K73" i="1"/>
  <c r="K18" i="1"/>
  <c r="K87" i="1"/>
  <c r="K61" i="1"/>
  <c r="K98" i="1"/>
  <c r="K116" i="1"/>
  <c r="K56" i="1"/>
  <c r="K11" i="1"/>
  <c r="K5" i="1"/>
  <c r="K94" i="1"/>
  <c r="K65" i="1"/>
  <c r="K63" i="1"/>
  <c r="K9" i="1"/>
  <c r="K79" i="1"/>
  <c r="K54" i="1"/>
  <c r="K2" i="1"/>
  <c r="K27" i="1"/>
  <c r="K49" i="1"/>
  <c r="K21" i="1"/>
  <c r="K67" i="1"/>
  <c r="K46" i="1"/>
  <c r="K111" i="1"/>
  <c r="K80" i="1"/>
  <c r="K25" i="1"/>
  <c r="K12" i="1"/>
  <c r="K107" i="1"/>
  <c r="K86" i="1"/>
  <c r="K3" i="1"/>
  <c r="K76" i="1"/>
  <c r="K64" i="1"/>
  <c r="K43" i="1"/>
  <c r="K6" i="1"/>
  <c r="K39" i="1"/>
  <c r="K20" i="1"/>
  <c r="K7" i="1"/>
  <c r="K36" i="1"/>
  <c r="K82" i="1"/>
  <c r="K81" i="1"/>
  <c r="K35" i="1"/>
  <c r="K37" i="1"/>
</calcChain>
</file>

<file path=xl/sharedStrings.xml><?xml version="1.0" encoding="utf-8"?>
<sst xmlns="http://schemas.openxmlformats.org/spreadsheetml/2006/main" count="364" uniqueCount="234">
  <si>
    <t>AT5G14545</t>
  </si>
  <si>
    <t>AT5G14565</t>
  </si>
  <si>
    <t>AT3G18217</t>
  </si>
  <si>
    <t>AT1G66725</t>
  </si>
  <si>
    <t>AT1G50055</t>
  </si>
  <si>
    <t>AT2G27400</t>
  </si>
  <si>
    <t>AT2G39675</t>
  </si>
  <si>
    <t>AT2G39681</t>
  </si>
  <si>
    <t>AT3G17185</t>
  </si>
  <si>
    <t>AT4G14400</t>
  </si>
  <si>
    <t>AT2G14750</t>
  </si>
  <si>
    <t>AT5G60450</t>
  </si>
  <si>
    <t>AT1G20630</t>
  </si>
  <si>
    <t>AT2G32530</t>
  </si>
  <si>
    <t>AT2G36490</t>
  </si>
  <si>
    <t>AT1G63750</t>
  </si>
  <si>
    <t>AT4G16890</t>
  </si>
  <si>
    <t>AT1G62560</t>
  </si>
  <si>
    <t>AT1G15670</t>
  </si>
  <si>
    <t>AT5G37500</t>
  </si>
  <si>
    <t>AT4G23560</t>
  </si>
  <si>
    <t>AT5G55250</t>
  </si>
  <si>
    <t>AT4G17260</t>
  </si>
  <si>
    <t>AT1G69940</t>
  </si>
  <si>
    <t>AT5G07410</t>
  </si>
  <si>
    <t>AT5G07420</t>
  </si>
  <si>
    <t>AT5G07430</t>
  </si>
  <si>
    <t>AT3G10340</t>
  </si>
  <si>
    <t>AT5G24240</t>
  </si>
  <si>
    <t>AT5G21100</t>
  </si>
  <si>
    <t>AT5G21105</t>
  </si>
  <si>
    <t>AT1G56650</t>
  </si>
  <si>
    <t>AT2G02800</t>
  </si>
  <si>
    <t>AT2G14560</t>
  </si>
  <si>
    <t>AT4G02380</t>
  </si>
  <si>
    <t>AT1G77990</t>
  </si>
  <si>
    <t>AT4G28080</t>
  </si>
  <si>
    <t>AT5G03552</t>
  </si>
  <si>
    <t>AT4G13493</t>
  </si>
  <si>
    <t>AT1G04425</t>
  </si>
  <si>
    <t>AT1G15405</t>
  </si>
  <si>
    <t>AT1G67105</t>
  </si>
  <si>
    <t>AT2G01422</t>
  </si>
  <si>
    <t>AT2G05995</t>
  </si>
  <si>
    <t>AT2G15555</t>
  </si>
  <si>
    <t>AT3G25795</t>
  </si>
  <si>
    <t>AT5G62165</t>
  </si>
  <si>
    <t>AT5G52070</t>
  </si>
  <si>
    <t>AT2G17470</t>
  </si>
  <si>
    <t>AT3G11680</t>
  </si>
  <si>
    <t>AT4G10060</t>
  </si>
  <si>
    <t>AT2G21550</t>
  </si>
  <si>
    <t>AT1G36150</t>
  </si>
  <si>
    <t>AT4G08670</t>
  </si>
  <si>
    <t>AT1G35490</t>
  </si>
  <si>
    <t>AT5G24270</t>
  </si>
  <si>
    <t>AT3G26740</t>
  </si>
  <si>
    <t>AT3G21870</t>
  </si>
  <si>
    <t>AT4G04570</t>
  </si>
  <si>
    <t>AT1G66540</t>
  </si>
  <si>
    <t>AT5G56970</t>
  </si>
  <si>
    <t>AT4G14140</t>
  </si>
  <si>
    <t>AT1G23670</t>
  </si>
  <si>
    <t>AT5G22500</t>
  </si>
  <si>
    <t>AT5G33370</t>
  </si>
  <si>
    <t>AT1G36675</t>
  </si>
  <si>
    <t>AT1G45191</t>
  </si>
  <si>
    <t>AT3G60140</t>
  </si>
  <si>
    <t>AT4G15440</t>
  </si>
  <si>
    <t>AT4G18150</t>
  </si>
  <si>
    <t>AT3G12145</t>
  </si>
  <si>
    <t>AT1G58520</t>
  </si>
  <si>
    <t>AT3G27940</t>
  </si>
  <si>
    <t>AT1G34580</t>
  </si>
  <si>
    <t>AT2G16660</t>
  </si>
  <si>
    <t>AT4G04750</t>
  </si>
  <si>
    <t>AT4G04840</t>
  </si>
  <si>
    <t>AT5G35490</t>
  </si>
  <si>
    <t>AT3G28080</t>
  </si>
  <si>
    <t>AT3G28100</t>
  </si>
  <si>
    <t>AT1G62910</t>
  </si>
  <si>
    <t>AT2G02750</t>
  </si>
  <si>
    <t>AT1G65985</t>
  </si>
  <si>
    <t>AT1G66100</t>
  </si>
  <si>
    <t>AT1G71770</t>
  </si>
  <si>
    <t>AT1G02470</t>
  </si>
  <si>
    <t>AT3G26450</t>
  </si>
  <si>
    <t>AT1G66880</t>
  </si>
  <si>
    <t>AT1G67000</t>
  </si>
  <si>
    <t>AT2G01918</t>
  </si>
  <si>
    <t>AT2G18130</t>
  </si>
  <si>
    <t>AT5G36150</t>
  </si>
  <si>
    <t>AT5G28237</t>
  </si>
  <si>
    <t>AT4G35770</t>
  </si>
  <si>
    <t>AT1G67990</t>
  </si>
  <si>
    <t>AT2G32500</t>
  </si>
  <si>
    <t>AT1G62930</t>
  </si>
  <si>
    <t>AT1G63130</t>
  </si>
  <si>
    <t>AT3G08560</t>
  </si>
  <si>
    <t>AT4G04450</t>
  </si>
  <si>
    <t>AT1G11785</t>
  </si>
  <si>
    <t>AT1G34440</t>
  </si>
  <si>
    <t>AT1G35320</t>
  </si>
  <si>
    <t>AT2G01990</t>
  </si>
  <si>
    <t>AT2G33175</t>
  </si>
  <si>
    <t>AT2G34655</t>
  </si>
  <si>
    <t>AT3G28899</t>
  </si>
  <si>
    <t>AT4G13575</t>
  </si>
  <si>
    <t>AT5G17165</t>
  </si>
  <si>
    <t>AT5G35480</t>
  </si>
  <si>
    <t>AT2G01021</t>
  </si>
  <si>
    <t>AT1G19420</t>
  </si>
  <si>
    <t>AT4G13900</t>
  </si>
  <si>
    <t>AT1G36680</t>
  </si>
  <si>
    <t>AT4G01975</t>
  </si>
  <si>
    <t>AT4G04293</t>
  </si>
  <si>
    <t>Gene</t>
  </si>
  <si>
    <t>A1</t>
  </si>
  <si>
    <t>A2</t>
  </si>
  <si>
    <t>A3</t>
  </si>
  <si>
    <t>A4</t>
  </si>
  <si>
    <t>C1</t>
  </si>
  <si>
    <t>C2</t>
  </si>
  <si>
    <t>C3</t>
  </si>
  <si>
    <t>C4</t>
  </si>
  <si>
    <t>C_vs_A</t>
  </si>
  <si>
    <t>C_vs_A_logFC</t>
  </si>
  <si>
    <t>C_vs_A_FDR</t>
  </si>
  <si>
    <t>gene_model_type</t>
  </si>
  <si>
    <t>short_description</t>
  </si>
  <si>
    <t>protein_coding</t>
  </si>
  <si>
    <t>pseudogene</t>
  </si>
  <si>
    <t>transposable_element_gene</t>
  </si>
  <si>
    <t>other_rna</t>
  </si>
  <si>
    <t>mirna</t>
  </si>
  <si>
    <t>Polyketide cyclase/dehydrase and lipid transport superfamily protein;(source:Araport11) protein_coding</t>
  </si>
  <si>
    <t>other_RNA;(source:Araport11)    other_rna</t>
  </si>
  <si>
    <t>transmembrane protein;(source:Araport11)        protein_coding</t>
  </si>
  <si>
    <t>Encodes a member of a family of F-box proteins, called the KISS ME DEADLY (KMD) family, that targets type-B ARR proteins for degradation and is involved in the negative regulation of the cytokinin response. Also named as KFB1, a member of a group of Kelch repeat F-box proteins that negatively regulate phenylpropanoid biosynthesis by targeting the phenypro</t>
  </si>
  <si>
    <t>pseudogene of Cysteine/Histidine-rich C1 domain family protein;(source:Araport11)       pseudogene</t>
  </si>
  <si>
    <t>Catalyzes the reduction of hydrogen peroxide using heme group as cofactor. Protects cells from toxicity by H2O2.        protein_coding  CATALASE 1 (CAT1)       CATALASE 1 (CAT1)</t>
  </si>
  <si>
    <t>OBP32pep protein, putative (DUF220);(source:Araport11)  protein_coding</t>
  </si>
  <si>
    <t>Major facilitator superfamily protein;(source:Araport11)        protein_coding</t>
  </si>
  <si>
    <t>bZIP family transcription factor;(source:Araport11)     protein_coding</t>
  </si>
  <si>
    <t>Bifunctional inhibitor/lipid-transfer protein/seed storage 2S albumin superfamily protein;(source:Araport11)    protein_coding</t>
  </si>
  <si>
    <t>glycine-rich protein;(source:Araport11) protein_coding</t>
  </si>
  <si>
    <t>transposable_element_gene;(source:Araport11);CACTA-like transposase family (Ptta/En/Spm), has a 3.6e-22 P-value blast match to At5g59620.1/14-257 CACTA-like transposase family (Ptta/En/Spm) (CACTA-element) (Arabidopsis thaliana);(source:TAIR10)    transposable_element_gene</t>
  </si>
  <si>
    <t>beta-glucosidase related protein, similar to beta-glucosidase GI:3820531 from (Pinus contorta); contains Pfam profile: PF00232 Glycosyl hydrolase family 1      protein_coding  BETA GLUCOSIDASE 1 (BGLU1)      BETA GLUCOSIDASE 1 (BGLU1)</t>
  </si>
  <si>
    <t>Trans-acting siRNA1b primary transcript (TAS1b). Regulated by miR173.   other_rna       TRANS-ACTING SIRNA1B (TAS1B)    TRANS-ACTING SIRNA1B (TAS1B)</t>
  </si>
  <si>
    <t>Encodes a putative MYB domain containing transcription factor involved in anthocyanin metabolism and radical scavenging. Essential for the sucrose-mediated expression of the dihydroflavonol reductase gene. Auxin and ethylene responsiveness of PAP1 transcription is lost in myb12 mutants. Interacts with JAZ  proteins to regulate anthocyanin accumulation.</t>
  </si>
  <si>
    <t>GDSL-like lipase/acylhydrolase superfamily protein;(source:Araport11)   protein_coding   (RXW8)  (RXW8)</t>
  </si>
  <si>
    <t>belongs to the flavin-monooxygenase (FMO) family, encodes a glucosinolate S-oxygenase that catalyzes the conversion of methylthioalkyl glucosinolates to methylsulfinylalkyl glucosinolates The mRNA is cell-to-cell mobile.    protein_coding  FLAVIN-MONOOXYGENASE GLUCOSINOLATE S-OXYGENASE 3 (FMO GS-OX3)   FLAVIN-MONOOXYGENASE GLUCOSINOLATE S-OXYGENASE 3 (FMO</t>
  </si>
  <si>
    <t>Pentatricopeptide repeat (PPR) superfamily protein;(source:Araport11)   protein_coding  RF-LIKE 9 (RFL9)        RNA PROCESSING FACTOR 4 (RPF4);RF-LIKE 9 (RFL9)</t>
  </si>
  <si>
    <t>RPF3 encodes a pentatricopeptide repeat (PPR) protein involved in 5' processing of  different mitochondrial mRNAs.      protein_coding  RNA PROCESSING FACTOR 3 (RPF3)  RNA PROCESSING FACTOR 3 (RPF3)</t>
  </si>
  <si>
    <t>Transacting siRNA generating locus. Its derived siR9as targets AT1G62930 for cleavage. Itself is targeted by TAS2-derived ta-siR2140 for cleavage.      protein_coding  RNA PROCESSING FACTOR 6 (RPF6)  RNA PROCESSING FACTOR 6 (RPF6)</t>
  </si>
  <si>
    <t>Disease resistance protein (TIR-NBS-LRR class) family;(source:Araport11)        protein_coding</t>
  </si>
  <si>
    <t>transmembrane protein, putative (DUF247);(source:Araport11)     protein_coding</t>
  </si>
  <si>
    <t>Predicted to encode a PR (pathogenesis-related) protein.  Belongs to the plant thionin (PR-13) family with the following members: At1g66100, At5g36910, At1g72260, At2g15010, At1g12663, At1g12660.     protein_coding</t>
  </si>
  <si>
    <t>Cytochrome P450 superfamily protein;(source:Araport11)  protein_coding</t>
  </si>
  <si>
    <t>Encodes a microRNA that targets several SAMT family members. miR163, is highly expressed in A. thaliana diploids but down-regulated in A. thaliana autotetraploids and repressed in A. arenosa and A. suecica.  MicroRNAs are regulatory RNAs with a mature length of ~21-nucleotides that are processed from hairpin precursors by Dicer-like enzymes. MicroRNAs can</t>
  </si>
  <si>
    <t>Protein kinase superfamily protein;(source:Araport11)   protein_coding</t>
  </si>
  <si>
    <t>Encodes a tapetum-specific O-methyltransferase. In vitro enzyme assay indicated activity with caffeoyl-CoA, caffeoyl glucose, chlorogenic acid and polyamine conjugates. RNAi mutants had impaired silique development and seed setting.        protein_coding   (TSM1)  (TSM1);TAPETUM-SPECIFIC METHYLTRANSFERASE 1 (ATTSM1)</t>
  </si>
  <si>
    <t>Encodes a protein with pectin methylesterase activity. The protein expression was shown to be highly restricted to the pollen grain (no detection in any other tissues or in the pollen grains' surrounding cells of the anthers.       protein_coding   (PPME1)         (PPME1); (ATPPME1)</t>
  </si>
  <si>
    <t>Encodes a Class I polyA-binding protein. Expressed in floral organs. Binds polyA sepharose in vitro.    protein_coding  POLY(A)-BINDING PROTEIN 5 (PAB5)        POLY(A)-BINDING PROTEIN 5 (PAB5)</t>
  </si>
  <si>
    <t>Encodes a low-affinity sulfate transporter.     protein_coding  SULPHATE TRANSPORTER 2;2 (SULTR2;2)      (AST56);SULPHATE TRANSPORTER 2;2 (SULTR2;2)</t>
  </si>
  <si>
    <t>hypothetical protein;(source:Araport11) protein_coding</t>
  </si>
  <si>
    <t>Encode a protein homologous to each PQL protein. Mutational analysis indicates that PQL3 is also required for NDH activity.     protein_coding  PSBQ-LIKE 3 (PQL3)      PSBQ-LIKE 3 (PQL3)</t>
  </si>
  <si>
    <t>XRI1-like protein;(source:Araport11)    protein_coding</t>
  </si>
  <si>
    <t>Pentatricopeptide repeat (PPR) superfamily protein;(source:Araport11)   protein_coding</t>
  </si>
  <si>
    <t>Encodes protein kinase APK2b.   protein_coding  PROTEIN KINASE 2B (APK2B)       KINASE 2 (KIN2);PROTEIN KINASE 2B (APK2B)</t>
  </si>
  <si>
    <t>Encodes LURP1, a member of the LURP cluster (late upregulated in response to Hyaloperonospora parasitica) which exhibits a pronounced upregulation after recognition of the pathogenic oomycte H. parasitica.  LURP1 is required for full basal defense to H. parasitica and resistance to this pathogen mediated by the R-proteins RPP4 and RPP5. The mRNA is cell-t</t>
  </si>
  <si>
    <t>Encodes adenosine-5'-phosphosulfate kinase. Provides activated sulfate for  sulfation of secondary metabolites, including the glucosinolates. Essential for pollen viability. The mRNA is cell-to-cell mobile.  protein_coding  APS KINASE (APK)        APS KINASE (APK);ADENOSINE-5'-PHOSPHOSULFATE (APS) KINASE 1 (APK1); (ATAKN1);APS KINASE 1 (AKN1)</t>
  </si>
  <si>
    <t>Encodes ALMT6, a member of the aluminum-activated malate transporter family.    protein_coding  ALUMINIUM ACTIVATED MALATE TRANSPORTER 6 (ALMT6)         (AtALMT6);ALUMINIUM ACTIVATED MALATE TRANSPORTER 6 (ALMT6)</t>
  </si>
  <si>
    <t>purple acid phosphatase 11;(source:Araport11)   protein_coding  PURPLE ACID PHOSPHATASE 11 (PAP11)      PURPLE ACID PHOSPHATASE 11 (PAP11);PURPLE ACID PHOSPHATASE 11 (ATPAP11)</t>
  </si>
  <si>
    <t>One of three DRTS genes, this is the most divergent one.THY3/DRTS3 is preferentially expressed in the shoot apex, stipules and root caps.       protein_coding   (DRTS3)        DIHYDROFOLATE REDUCTASE THYMIDYLATE SYNTHASE 3 (DHFR-TS3); (DRTS3)</t>
  </si>
  <si>
    <t>Trans-acting siRNA1a primary transcript (TAS1a). Regulated by miR173.   other_rna       TRANS-ACTING SIRNA1A (TAS1A)    TRANS-ACTING SIRNA1A (TAS1A)</t>
  </si>
  <si>
    <t>Stress responsive alpha-beta barrel domain protein;(source:Araport11)   protein_coding</t>
  </si>
  <si>
    <t>encodes a gene similar to cellulose synthase    protein_coding  CELLULOSE SYNTHASE-LIKE B3 (CSLB03)     CELLULOSE SYNTHASE-LIKE B3 (ATCSLB03);CELLULOSE SYNTHASE-LIKE B3 (ATCSLB3);CELLULOSE SYNTHASE-LIKE B3 (CSLB03)</t>
  </si>
  <si>
    <t>A repressor of transcriptional gene silencing. Functions by demethylating the target promoter DNA. Interacts physically with RPA2/ROR1. In the ros1 mutants, an increase in methylation is observed in a number of gene promoters. Among the loci affected by ros1, a few (RD29A and At1g76930) are affected in cytosine methylation in all sequence contexts (CpG, C</t>
  </si>
  <si>
    <t>Trans-acting siRNA1c primary transcript (TAS1c). Gb: AY922999   other_rna       TRANS-ACTING SIRNA1C (TAS1C)    TRANS-ACTING SIRNA1C (TAS1C)</t>
  </si>
  <si>
    <t>Trans-acting siRNA primary transcript. RDR6-dependent trans-acting siRNA-generating locus. Regulated by miR173.  Produces at least four distinct ta-siRNAs directed against PPR genes.  other_rna       TRANS-ACTING SIRNA2 (TAS2)      TRANS-ACTING SIRNA2 (TAS2)</t>
  </si>
  <si>
    <t>vacuolar H+-ATPase subunit E isoform 2;(source:Araport11)       protein_coding  VACUOLAR H+-ATPASE SUBUNIT E ISOFORM 2 (VHA-E2) VACUOLAR H+-ATPASE SUBUNIT E ISOFORM 2 (VHA-E2)</t>
  </si>
  <si>
    <t>Encodes PAL4, a putative a phenylalanine ammonia-lyase.  Arabidopsis has four PALs: AT2G37040 (PAL1), AT3G53260 (PAL2), AT5G04230 (PAL3) and AT3G10340 (PAL4).  protein_coding  PHENYLALANINE AMMONIA-LYASE 4 (PAL4)    PHENYLALANINE AMMONIA-LYASE 4 (PAL4)</t>
  </si>
  <si>
    <t>aluminum activated malate transporter family protein;(source:Araport11) protein_coding</t>
  </si>
  <si>
    <t>A novel leucine-rich repeat protein. Interacts directly with MADS domain transcription factor.  protein_coding  FLOR1 (FLR1)    FLOR1 (FLR1); (FLOR1);FLORAL TRANSITION AT THE MERISTEM4 (FTM4)</t>
  </si>
  <si>
    <t>Encodes a trans-acting siRNA (tasi-RNA) that regulates the expression of auxin response factor genes (ARF2, ARF4, ETT). One of 3 genomic loci that encode the TAS3 siRNA. Has been identified as a translated small open reading frame by ribosome profiling.   other_rna       TRANS-ACTING SIRNA3 (TAS3)       (TASIR-ARF);SHORT OPEN READING FRAME 24 (SORF24); (A</t>
  </si>
  <si>
    <t>Encodes a microRNA that targets several SPL family members, including SPL3,4, and 5. By regulating the expression of SPL3 (and probably also SPL4 and SPL5), this microRNA regulates vegetative phase change. MicroRNAs are regulatory RNAs with a mature length of ~21-nucleotides that are processed from hairpin precursors by Dicer-like enzymes. MicroRNAs can n</t>
  </si>
  <si>
    <t>cyclin p2;(source:Araport11)    protein_coding  CYCLIN P2;1 (CYCP2;1)   CYCLIN P2;1 (CYCP2;1)</t>
  </si>
  <si>
    <t>Encodes a trans-acting siRNA that is phosphate starvation-upregulated and activated by PAP1 (MYB75). Has been identified as a translated small open reading frame by ribosome profiling.        other_rna       TRANS ACTING SIRNA 4 (TAS4)     TRANS ACTING SIRNA 4 (TAS4);SHORT OPEN READING FRAME 27 (SORF27)</t>
  </si>
  <si>
    <t>transcripts are  differentially regulated at the level of mRNA stability at different times of day controlled by the circadian clock. mRNAs are targets of the mRNA degradation pathway mediated by the downstream (DST) instability determinant.       protein_coding  CCR-LIKE (CCL)  CCR-LIKE (CCL)</t>
  </si>
  <si>
    <t>LOB domain-containing protein 26;(source:Araport11)     protein_coding  LOB DOMAIN-CONTAINING PROTEIN 26 (LBD26)        LOB DOMAIN-CONTAINING PROTEIN 26 (LBD26)</t>
  </si>
  <si>
    <t>nodulin MtN21-like transporter family protein   protein_coding  USUALLY MULTIPLE ACIDS MOVE IN AND OUT TRANSPORTERS 47 (UMAMIT47)       USUALLY MULTIPLE ACIDS MOVE IN AND OUT TRANSPORTERS 47 (UMAMIT47)</t>
  </si>
  <si>
    <t>nodulin MtN21-like transporter family protein The mRNA is cell-to-cell mobile.  protein_coding  USUALLY MULTIPLE ACIDS MOVE IN AND OUT TRANSPORTERS 45 (UMAMIT45)       USUALLY MULTIPLE ACIDS MOVE IN AND OUT TRANSPORTERS 45 (UMAMIT45)</t>
  </si>
  <si>
    <t>Encodes a protein similar to beta-glucosidase and is a member of glycoside hydrolase family 1. Expression is induced after 24 hours of dark treatment, in senescing leaves and treatment with exogenous photosynthesis inhibitor. Induction of gene expression was suppressed in excised leaves supplied with sugar. The authors suggest that the gene's expression p</t>
  </si>
  <si>
    <t>transposable_element_gene;(source:Araport11);pseudogene, similar to B, blastp match of 51%25 identity and 4.5e-98 P-value to GP|22830897|dbj|BAC15771.1||AB087616 B {Oryza sativa (japonica cultivar-group)};(source:TAIR10)    transposable_element_gene</t>
  </si>
  <si>
    <t>Encodes AtLEA5 (late embryogenesis abundant like protein).  Also known as SENESCENCE-ASSOCIATED GENE 21 (SAG21).  Has a role on oxidative stress tolerance. mRNA levels are elevated in response to various stresses.   protein_coding  SENESCENCE-ASSOCIATED GENE 21 (SAG21)   SENESCENCE-ASSOCIATED GENE 21 (SAG21);LATE EMBRYOGENESIS ABUNDANT 38 (LEA38);ARABIDOP</t>
  </si>
  <si>
    <t>transposable_element_gene;(source:Araport11);pseudogene, similar to P0703B11.15, blastp match of 38%25 identity and 2.2e-25 P-value to GP|18844826|dbj|BAB85296.1||AP003302 P0703B11.15 {Oryza sativa (japonica cultivar-group)};(source:TAIR10)        transposable_element_gene</t>
  </si>
  <si>
    <t>member of WRKY Transcription Factor; Group II-b protein_coding   (WRKY42)        (AtWRKY42); (WRKY42)</t>
  </si>
  <si>
    <t>Encodes a cysteine-rich receptor-like protein kinase. The mRNA is cell-to-cell mobile.  protein_coding  CYSTEINE-RICH RLK (RECEPTOR-LIKE PROTEIN KINASE) 40 (CRK40)     CYSTEINE-RICH RLK (RECEPTOR-LIKE PROTEIN KINASE) 40 (CRK40)</t>
  </si>
  <si>
    <t>methionine sulfoxide reductase B6;(source:Araport11)    protein_coding  METHIONINE SULFOXIDE REDUCTASE B6 (MSRB6)       METHIONINE SULFOXIDE REDUCTASE B6 (MSRB6);METHIONINE SULFOXIDE REDUCTASE B6 (ATMSRB6)</t>
  </si>
  <si>
    <t>Bifunctional inhibitor/lipid-transfer protein/seed storage 2S albumin superfamily protein;(source:Araport11)    protein_coding  GLYCOSYLPHOSPHATIDYLINOSITOL-ANCHORED LIPID PROTEIN TRANSFER 4 (LTPG4)  GLYCOSYLPHOSPHATIDYLINOSITOL-ANCHORED LIPID PROTEIN TRANSFER 4 (LTPG4)</t>
  </si>
  <si>
    <t>Beta-glucosidase, GBA2 type family protein;(source:Araport11)   protein_coding</t>
  </si>
  <si>
    <t>Encodes a microRNA of unknown function. MicroRNAs are regulatory RNAs with a mature length of ~21-nucleotides that are processed from hairpin precursors by Dicer-like enzymes. MicroRNAs can negatively regulate gene expression by attenuating translation or by directing mRNA cleavage. Mature sequence: UAAGAUCCGGACUACAACAAAG     miRNA_primary_transcript</t>
  </si>
  <si>
    <t>pseudogene of receptor like protein 47;(source:Araport11)       pseudogene      RECEPTOR LIKE PROTEIN 49 (RLP49)        RECEPTOR LIKE PROTEIN 49 (AtRLP49);RECEPTOR LIKE PROTEIN 49 (RLP49)</t>
  </si>
  <si>
    <t>This gene is predicted to encode a DNA methyltransferase. A plant line expressing an RNAi construct directed against DMT2 has reduced agrobacterium-mediated tumor formation.   protein_coding  DNA METHYLTRANSFERASE 2 (DMT2)  DNA METHYLTRANSFERASE 2 (DMT2)</t>
  </si>
  <si>
    <t>encodes a novel protein with putative ankyrin and transmembrane regions. It is a member of one of the largest uncharacterized gene families in higher plants. The gene is involved in resistance to Pseudomonas syringae.       protein_coding  ACCELERATED CELL DEATH 6 (ACD6) ACCELERATED CELL DEATH 6 (ACD6)</t>
  </si>
  <si>
    <t>Encodes a hydroperoxide lyase.  Also a member of the CYP74B cytochrome p450 family. In the ecotype Columbia (Col) the gene contains a 10-nucleotide deletion in its first  exon that causes it to code for a truncated protein that results in a non-functional hydroperoxide lyase.    protein_coding  HYDROPEROXIDE LYASE 1 (HPL1)    HYDROPEROXIDE LYASE 1 (HPL1);</t>
  </si>
  <si>
    <t>Encodes a Toll Interleukin1 receptor-nucleotide binding-Leu-  rich repeat-type resistance gene (TIR-NB-LRR-type) involved in the salicylic acid-dependent defense response pathway. Mutant plants constitutively express pathogenesis-related (PR) genes and are pathogen resistant. Resistance signaling in snc1 requires EDS1, MOS3 and PAD4. protein_coding  SUPPR</t>
  </si>
  <si>
    <t>Lactate/malate dehydrogenase family protein;(source:Araport11)  protein_coding</t>
  </si>
  <si>
    <t>Serine/Threonine-kinase, putative (DUF1296);(source:Araport11)  protein_coding</t>
  </si>
  <si>
    <t>glycosyl hydrolase 9B15;(source:Araport11)      protein_coding  GLYCOSYL HYDROLASE 9B15 (GH9B15)        GLYCOSYL HYDROLASE 9B15 (GH9B15);GLYCOSYL HYDROLASE 9B15 (AtGH9B15)</t>
  </si>
  <si>
    <t>Encodes REDUCED CHLOROPLAST COVERAGE 2 (REC2).  Along with REC1 and REC3 it contributes to establishing the size of the chloroplast compartment.        protein_coding  REDUCED CHLOROPLAST COVERAGE 2 (REC2)   REDUCED CHLOROPLAST COVERAGE 2 (REC2)</t>
  </si>
  <si>
    <t>Senescence-associated gene that is strongly induced by phosphate starvation.  Transcripts are differentially regulated at the level of mRNA stability at different times of day. mRNAs are targets of the mRNA degradation pathway mediated by the downstream (DST) instability determinant.    protein_coding  SENESCENCE 1 (SEN1)     SENESCENCE 1 (SEN1);DARK INDU</t>
  </si>
  <si>
    <t>Encodes a microRNA of unknown function. MicroRNAs are regulatory RNAs with a mature length of ~21-nucleotides that are processed from hairpin precursors by Dicer-like enzymes. MicroRNAs can negatively regulate gene expression by attenuating translation or by directing mRNA cleavage. Mature sequence: UGCGGGAAGCAUUUGCACAUG      miRNA_primary_transcript</t>
  </si>
  <si>
    <t>Encodes a pectin methylesterase implicated in the remodeling of pectins in pollen.  Its expression is restricted to the male gametophyte (dry pollen, imbibed pollen and pollen tube). Mutants do not display any phenotype in the vegetative tissues. Pollen germination of KO mutant is strongly delayed in vivo and in vitro. Extra calcium restores the wild type</t>
  </si>
  <si>
    <t>Pectin lyase-like superfamily protein;(source:Araport11)        protein_coding</t>
  </si>
  <si>
    <t>Encodes a microRNA that targets both CSD and CytC oxidase family members. MicroRNAs are regulatory RNAs with a mature length of ~21-nucleotides that are processed from hairpin precursors by Dicer-like enzymes. MicroRNAs can negatively regulate gene expression by attenuating translation or by directing mRNA cleavage. Mature sequence: UGUGUUCUCAGGUCACCCCUG.</t>
  </si>
  <si>
    <t>Encodes a microRNA that targets both CSD and CytC oxidase family members. MicroRNAs are regulatory RNAs with a mature length of ~21-nucleotides that are processed from hairpin precursors by Dicer-like enzymes. MicroRNAs can negatively regulate gene expression by attenuating translation or by directing mRNA cleavage.Mature sequence: UGUGUUCUCAGGUCACCCCUG.</t>
  </si>
  <si>
    <t>Plant L-ascorbate oxidase;(source:Araport11)    protein_coding</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</si>
  <si>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   protein_coding  FATTY ACID REDUCTASE</t>
  </si>
  <si>
    <t>Encodes PI4Kc3, localizes to the nucleus and has autophosphorylation activity, but no lipid kinase activity. Overexpression mutants display late-flowering phenotype.   protein_coding   (AtPI4Kgamma3)  (MOP9.5); (AtPI4Kgamma3)</t>
  </si>
  <si>
    <t>encodes a calcium sensor that is essential for K+ nutrition, K+/Na+ selectivity, and salt tolerance. The protein is similar to calcineurin B.  Lines carrying recessive mutations are hypersensitive to Na+ and Li+ stresses and is unable to grow in low K+. The growth defect is rescued by extracellular calcium.    protein_coding  SALT OVERLY SENSITIVE 3 (SOS3</t>
  </si>
  <si>
    <t>Pyridoxal-5-phosphate-dependent enzyme family protein;(source:Araport11)        protein_coding</t>
  </si>
  <si>
    <t>GDSL-motif  esterase/acyltransferase/lipase. Enzyme group with broad substrate specificity that may catalyze acyltransfer or hydrolase reactions with lipid and non-lipid substrates. Mutants are defective in cuticle formation with reduced sepal cuticle ridge formation.    protein_coding  CUTIN SYNTHASE2 (CUS2)  CUTIN SYNTHASE2 (CUS2)</t>
  </si>
  <si>
    <t>Encodes MRU1 (mto 1 responding up).  Up-regulated in mto1-1 mutant that over-accumulates soluble methionine. A maternally expressed imprinted gene.     protein_coding  MTO 1 RESPONDING UP 1 (MRU1)    MTO 1 RESPONDING UP 1 (MRU1);ARABIDOPSIS MTO 1 RESPONDING UP 1 (ATMRU1)</t>
  </si>
  <si>
    <t>putative pentacyclic triterpene synthase 3;(source:Araport11)   protein_coding  PUTATIVE PENTACYCLIC TRITERPENE SYNTHASE 3 (PEN3)       PUTATIVE PENTACYCLIC TRITERPENE SYNTHASE 3 (ATPEN3);PUTATIVE PENTACYCLIC TRITERPENE SYNTHASE 3 (PEN3)</t>
  </si>
  <si>
    <t>Encodes a guard cell outward potassium channel.  Belongs to the Shaker family K+ channel. This family includes five groups based on phylogenetic analysis (FEBS Letters (2007) 581: 2357): I (inward rectifying channel): AKT1 (AT2G26650), AKT5 (AT4G32500) and SPIK (also known as AKT6, AT2G25600); II (inward rectifying channel): KAT1 (AT5G46240) and KAT2 (AT4</t>
  </si>
  <si>
    <t>Agenet domain-containing protein;(source:Araport11)     protein_coding</t>
  </si>
  <si>
    <t>Encodes an enzyme which specifically converts IAA to its methyl ester form MelIAA. This gene belongs to the family of carboxyl methyltransferases whose members  catalyze the transfer of the methyl group from S-adenosyl-L-methionine to carboxylic acid-containing substrates to form small molecule methyl esters. Expression of TCP genes is downregulated in mu</t>
  </si>
  <si>
    <t>It encodes a protein whose sequence is similar to cytokinin oxidase/dehydrogenase, which catalyzes the degradation of cytokinins.       protein_coding  CYTOKININ OXIDASE 3 (CKX3)       (ATCKX3);CYTOKININ OXIDASE 3 (CKX3)</t>
  </si>
  <si>
    <t>Encodes a member of the ARF family of transcription factors which mediate auxin responses. ARF4 appears to have redundant function with ETT(ARF3) in specifying abaxial cell identity.  protein_coding  AUXIN RESPONSE FACTOR 4 (ARF4)  AUXIN RESPONSE FACTOR 4 (ARF4)</t>
  </si>
  <si>
    <t>Encodes a MADS box transcription factor. Expressed in quiescent center. Involved in floral transition.  protein_coding  AGAMOUS-LIKE 42 (AGL42) FOREVER YOUNG FLOWER (FYF);AGAMOUS-LIKE 42 (AGL42)</t>
  </si>
  <si>
    <t>Common loci associated with smallRNA generation and differential expression of transcripts</t>
  </si>
  <si>
    <t>Supplementary Table S6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</si>
</sst>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theme="1"/>
      <name val="Calibri"/>
      <family val="2"/>
      <scheme val="minor"/>
    </font>
    <font>
      <sz val="11"/>
      <color theme="1"/>
      <name val="Calibri"/>
      <family val="2"/>
      <charset val="134"/>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lignment vertical="center"/>
    </xf>
  </cellStyleXfs>
  <cellXfs count="2">
    <xf numFmtId="0" fontId="0" fillId="0" borderId="0" xfId="0"/>
    <xf numFmtId="11" fontId="0" fillId="0" borderId="0" xfId="0" applyNumberFormat="1"/>
  </cellXfs>
  <cellStyles count="2">
    <cellStyle name="Normal" xfId="0" builtinId="0"/>
    <cellStyle name="Normal 2" xfId="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defaultRowHeight="15"/>
  <sheetData>
    <row r="1" spans="1:1">
      <c r="A1" t="s">
        <v>233</v>
      </c>
    </row>
    <row r="2" spans="1:1">
      <c r="A2" t="s">
        <v>232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7"/>
  <sheetViews>
    <sheetView workbookViewId="0">
      <selection activeCell="I8" sqref="I8"/>
    </sheetView>
  </sheetViews>
  <sheetFormatPr defaultRowHeight="15"/>
  <sheetData>
    <row r="1" spans="1:15">
      <c r="A1" t="s">
        <v>116</v>
      </c>
      <c r="B1" t="s">
        <v>117</v>
      </c>
      <c r="C1" t="s">
        <v>118</v>
      </c>
      <c r="D1" t="s">
        <v>119</v>
      </c>
      <c r="E1" t="s">
        <v>120</v>
      </c>
      <c r="F1" t="s">
        <v>121</v>
      </c>
      <c r="G1" t="s">
        <v>122</v>
      </c>
      <c r="H1" t="s">
        <v>123</v>
      </c>
      <c r="I1" t="s">
        <v>124</v>
      </c>
      <c r="J1" t="s">
        <v>125</v>
      </c>
      <c r="L1" t="s">
        <v>126</v>
      </c>
      <c r="M1" t="s">
        <v>127</v>
      </c>
      <c r="N1" t="s">
        <v>128</v>
      </c>
      <c r="O1" t="s">
        <v>129</v>
      </c>
    </row>
    <row r="2" spans="1:15">
      <c r="A2" t="s">
        <v>70</v>
      </c>
      <c r="B2">
        <v>165.58</v>
      </c>
      <c r="C2">
        <v>167.04</v>
      </c>
      <c r="D2">
        <v>190.01</v>
      </c>
      <c r="E2">
        <v>175.75</v>
      </c>
      <c r="F2">
        <v>91.84</v>
      </c>
      <c r="G2">
        <v>52.66</v>
      </c>
      <c r="H2">
        <v>54.89</v>
      </c>
      <c r="I2">
        <v>56.73</v>
      </c>
      <c r="J2">
        <v>-1</v>
      </c>
      <c r="K2">
        <f t="shared" ref="K2:K33" si="0">AVERAGE(F2:I2)/AVERAGE(B2:E2)</f>
        <v>0.36673444256708382</v>
      </c>
      <c r="L2">
        <v>-1.4470000000000001</v>
      </c>
      <c r="M2" s="1">
        <v>2.4510000000000002E-15</v>
      </c>
      <c r="N2" t="s">
        <v>130</v>
      </c>
      <c r="O2" t="s">
        <v>184</v>
      </c>
    </row>
    <row r="3" spans="1:15">
      <c r="A3" t="s">
        <v>14</v>
      </c>
      <c r="B3">
        <v>64.53</v>
      </c>
      <c r="C3">
        <v>70.22</v>
      </c>
      <c r="D3">
        <v>61.73</v>
      </c>
      <c r="E3">
        <v>47.83</v>
      </c>
      <c r="F3">
        <v>9.75</v>
      </c>
      <c r="G3">
        <v>5.44</v>
      </c>
      <c r="H3">
        <v>7.79</v>
      </c>
      <c r="I3">
        <v>6.37</v>
      </c>
      <c r="J3">
        <v>-1</v>
      </c>
      <c r="K3">
        <f t="shared" si="0"/>
        <v>0.12013425565879415</v>
      </c>
      <c r="L3">
        <v>-3.0539999999999998</v>
      </c>
      <c r="M3" s="1">
        <v>9.785E-67</v>
      </c>
      <c r="N3" t="s">
        <v>130</v>
      </c>
      <c r="O3" t="s">
        <v>178</v>
      </c>
    </row>
    <row r="4" spans="1:15">
      <c r="A4" t="s">
        <v>47</v>
      </c>
      <c r="B4">
        <v>8.3699999999999992</v>
      </c>
      <c r="C4">
        <v>8.56</v>
      </c>
      <c r="D4">
        <v>6.32</v>
      </c>
      <c r="E4">
        <v>9.99</v>
      </c>
      <c r="F4">
        <v>23.18</v>
      </c>
      <c r="G4">
        <v>24.16</v>
      </c>
      <c r="H4">
        <v>23.13</v>
      </c>
      <c r="I4">
        <v>21.11</v>
      </c>
      <c r="J4">
        <v>1</v>
      </c>
      <c r="K4">
        <f t="shared" si="0"/>
        <v>2.7551143200962693</v>
      </c>
      <c r="L4">
        <v>1.46</v>
      </c>
      <c r="M4" s="1">
        <v>4.4100000000000001E-26</v>
      </c>
      <c r="N4" t="s">
        <v>130</v>
      </c>
      <c r="O4" t="s">
        <v>227</v>
      </c>
    </row>
    <row r="5" spans="1:15">
      <c r="A5" t="s">
        <v>49</v>
      </c>
      <c r="B5">
        <v>1.52</v>
      </c>
      <c r="C5">
        <v>1.7</v>
      </c>
      <c r="D5">
        <v>1.9</v>
      </c>
      <c r="E5">
        <v>1.71</v>
      </c>
      <c r="F5">
        <v>0.24</v>
      </c>
      <c r="G5">
        <v>7.0000000000000007E-2</v>
      </c>
      <c r="H5">
        <v>0</v>
      </c>
      <c r="I5">
        <v>0</v>
      </c>
      <c r="J5">
        <v>-1</v>
      </c>
      <c r="K5">
        <f t="shared" si="0"/>
        <v>4.5387994143484635E-2</v>
      </c>
      <c r="L5">
        <v>-4.1950000000000003</v>
      </c>
      <c r="M5" s="1">
        <v>4.1420000000000002E-14</v>
      </c>
      <c r="N5" t="s">
        <v>130</v>
      </c>
      <c r="O5" t="s">
        <v>183</v>
      </c>
    </row>
    <row r="6" spans="1:15">
      <c r="A6" t="s">
        <v>17</v>
      </c>
      <c r="B6">
        <v>64.3</v>
      </c>
      <c r="C6">
        <v>37.85</v>
      </c>
      <c r="D6">
        <v>64.34</v>
      </c>
      <c r="E6">
        <v>30.12</v>
      </c>
      <c r="F6">
        <v>95.67</v>
      </c>
      <c r="G6">
        <v>104.88</v>
      </c>
      <c r="H6">
        <v>87.99</v>
      </c>
      <c r="I6">
        <v>78.150000000000006</v>
      </c>
      <c r="J6">
        <v>1</v>
      </c>
      <c r="K6">
        <f t="shared" si="0"/>
        <v>1.8650628147093231</v>
      </c>
      <c r="L6">
        <v>0.9</v>
      </c>
      <c r="M6" s="1">
        <v>5.5179999999999997E-5</v>
      </c>
      <c r="N6" t="s">
        <v>130</v>
      </c>
      <c r="O6" t="s">
        <v>151</v>
      </c>
    </row>
    <row r="7" spans="1:15">
      <c r="A7" t="s">
        <v>66</v>
      </c>
      <c r="B7">
        <v>15.52</v>
      </c>
      <c r="C7">
        <v>20.58</v>
      </c>
      <c r="D7">
        <v>20.309999999999999</v>
      </c>
      <c r="E7">
        <v>13.42</v>
      </c>
      <c r="F7">
        <v>42.6</v>
      </c>
      <c r="G7">
        <v>46.2</v>
      </c>
      <c r="H7">
        <v>40.06</v>
      </c>
      <c r="I7">
        <v>43.47</v>
      </c>
      <c r="J7">
        <v>1</v>
      </c>
      <c r="K7">
        <f t="shared" si="0"/>
        <v>2.4678504940569956</v>
      </c>
      <c r="L7">
        <v>1.3049999999999999</v>
      </c>
      <c r="M7" s="1">
        <v>1.6949999999999999E-19</v>
      </c>
      <c r="N7" t="s">
        <v>130</v>
      </c>
      <c r="O7" t="s">
        <v>147</v>
      </c>
    </row>
    <row r="8" spans="1:15">
      <c r="A8" t="s">
        <v>50</v>
      </c>
      <c r="B8">
        <v>89.56</v>
      </c>
      <c r="C8">
        <v>76.540000000000006</v>
      </c>
      <c r="D8">
        <v>86.55</v>
      </c>
      <c r="E8">
        <v>69.53</v>
      </c>
      <c r="F8">
        <v>136.91999999999999</v>
      </c>
      <c r="G8">
        <v>136.38999999999999</v>
      </c>
      <c r="H8">
        <v>149.33000000000001</v>
      </c>
      <c r="I8">
        <v>148.47</v>
      </c>
      <c r="J8">
        <v>1</v>
      </c>
      <c r="K8">
        <f t="shared" si="0"/>
        <v>1.7726426221366935</v>
      </c>
      <c r="L8">
        <v>0.82599999999999996</v>
      </c>
      <c r="M8" s="1">
        <v>7.4069999999999996E-11</v>
      </c>
      <c r="N8" t="s">
        <v>130</v>
      </c>
      <c r="O8" t="s">
        <v>201</v>
      </c>
    </row>
    <row r="9" spans="1:15">
      <c r="A9" t="s">
        <v>52</v>
      </c>
      <c r="B9">
        <v>0.84</v>
      </c>
      <c r="C9">
        <v>1.39</v>
      </c>
      <c r="D9">
        <v>1.66</v>
      </c>
      <c r="E9">
        <v>0.43</v>
      </c>
      <c r="F9">
        <v>0.48</v>
      </c>
      <c r="G9">
        <v>7.0000000000000007E-2</v>
      </c>
      <c r="H9">
        <v>0</v>
      </c>
      <c r="I9">
        <v>0</v>
      </c>
      <c r="J9">
        <v>-1</v>
      </c>
      <c r="K9">
        <f t="shared" si="0"/>
        <v>0.12731481481481485</v>
      </c>
      <c r="L9">
        <v>-2.82</v>
      </c>
      <c r="M9" s="1">
        <v>3.9090000000000001E-3</v>
      </c>
      <c r="N9" t="s">
        <v>130</v>
      </c>
      <c r="O9" t="s">
        <v>144</v>
      </c>
    </row>
    <row r="10" spans="1:15">
      <c r="A10" t="s">
        <v>53</v>
      </c>
      <c r="B10">
        <v>6.47</v>
      </c>
      <c r="C10">
        <v>8.4</v>
      </c>
      <c r="D10">
        <v>9.41</v>
      </c>
      <c r="E10">
        <v>5.5</v>
      </c>
      <c r="F10">
        <v>0.08</v>
      </c>
      <c r="G10">
        <v>0</v>
      </c>
      <c r="H10">
        <v>0</v>
      </c>
      <c r="I10">
        <v>0</v>
      </c>
      <c r="J10">
        <v>-1</v>
      </c>
      <c r="K10">
        <f t="shared" si="0"/>
        <v>2.6863666890530559E-3</v>
      </c>
      <c r="L10">
        <v>-7.9109999999999996</v>
      </c>
      <c r="M10" s="1">
        <v>7.0709999999999994E-42</v>
      </c>
      <c r="N10" t="s">
        <v>130</v>
      </c>
      <c r="O10" t="s">
        <v>200</v>
      </c>
    </row>
    <row r="11" spans="1:15">
      <c r="A11" t="s">
        <v>54</v>
      </c>
      <c r="B11">
        <v>1.9</v>
      </c>
      <c r="C11">
        <v>1.23</v>
      </c>
      <c r="D11">
        <v>1.26</v>
      </c>
      <c r="E11">
        <v>1.36</v>
      </c>
      <c r="F11">
        <v>0</v>
      </c>
      <c r="G11">
        <v>0</v>
      </c>
      <c r="H11">
        <v>0</v>
      </c>
      <c r="I11">
        <v>0</v>
      </c>
      <c r="J11">
        <v>-1</v>
      </c>
      <c r="K11">
        <f t="shared" si="0"/>
        <v>0</v>
      </c>
      <c r="L11">
        <v>-7.1849999999999996</v>
      </c>
      <c r="M11" s="1">
        <v>1.4600000000000001E-15</v>
      </c>
      <c r="N11" t="s">
        <v>130</v>
      </c>
      <c r="O11" t="s">
        <v>143</v>
      </c>
    </row>
    <row r="12" spans="1:15">
      <c r="A12" t="s">
        <v>12</v>
      </c>
      <c r="B12">
        <v>39.49</v>
      </c>
      <c r="C12">
        <v>44.94</v>
      </c>
      <c r="D12">
        <v>40.549999999999997</v>
      </c>
      <c r="E12">
        <v>41.55</v>
      </c>
      <c r="F12">
        <v>24.62</v>
      </c>
      <c r="G12">
        <v>28.79</v>
      </c>
      <c r="H12">
        <v>22.54</v>
      </c>
      <c r="I12">
        <v>28.94</v>
      </c>
      <c r="J12">
        <v>-1</v>
      </c>
      <c r="K12">
        <f t="shared" si="0"/>
        <v>0.62985648231549862</v>
      </c>
      <c r="L12">
        <v>-0.66800000000000004</v>
      </c>
      <c r="M12" s="1">
        <v>3.5279999999999998E-7</v>
      </c>
      <c r="N12" t="s">
        <v>130</v>
      </c>
      <c r="O12" t="s">
        <v>140</v>
      </c>
    </row>
    <row r="13" spans="1:15">
      <c r="A13" t="s">
        <v>57</v>
      </c>
      <c r="B13">
        <v>6.39</v>
      </c>
      <c r="C13">
        <v>4.8600000000000003</v>
      </c>
      <c r="D13">
        <v>6.16</v>
      </c>
      <c r="E13">
        <v>6.64</v>
      </c>
      <c r="F13">
        <v>13.03</v>
      </c>
      <c r="G13">
        <v>10.8</v>
      </c>
      <c r="H13">
        <v>17.600000000000001</v>
      </c>
      <c r="I13">
        <v>17.14</v>
      </c>
      <c r="J13">
        <v>1</v>
      </c>
      <c r="K13">
        <f t="shared" si="0"/>
        <v>2.4353430353430352</v>
      </c>
      <c r="L13">
        <v>1.278</v>
      </c>
      <c r="M13" s="1">
        <v>6.6629999999999995E-8</v>
      </c>
      <c r="N13" t="s">
        <v>130</v>
      </c>
      <c r="O13" t="s">
        <v>187</v>
      </c>
    </row>
    <row r="14" spans="1:15">
      <c r="A14" t="s">
        <v>59</v>
      </c>
      <c r="B14">
        <v>3.12</v>
      </c>
      <c r="C14">
        <v>3.01</v>
      </c>
      <c r="D14">
        <v>2.92</v>
      </c>
      <c r="E14">
        <v>2</v>
      </c>
      <c r="F14">
        <v>5.99</v>
      </c>
      <c r="G14">
        <v>4.63</v>
      </c>
      <c r="H14">
        <v>5.03</v>
      </c>
      <c r="I14">
        <v>4.07</v>
      </c>
      <c r="J14">
        <v>1</v>
      </c>
      <c r="K14">
        <f t="shared" si="0"/>
        <v>1.7846153846153847</v>
      </c>
      <c r="L14">
        <v>0.84399999999999997</v>
      </c>
      <c r="M14" s="1">
        <v>8.8340000000000001E-4</v>
      </c>
      <c r="N14" t="s">
        <v>130</v>
      </c>
      <c r="O14" t="s">
        <v>158</v>
      </c>
    </row>
    <row r="15" spans="1:15">
      <c r="A15" t="s">
        <v>15</v>
      </c>
      <c r="B15">
        <v>19.48</v>
      </c>
      <c r="C15">
        <v>26.52</v>
      </c>
      <c r="D15">
        <v>14.46</v>
      </c>
      <c r="E15">
        <v>24.63</v>
      </c>
      <c r="F15">
        <v>42.44</v>
      </c>
      <c r="G15">
        <v>30.85</v>
      </c>
      <c r="H15">
        <v>35.869999999999997</v>
      </c>
      <c r="I15">
        <v>32.39</v>
      </c>
      <c r="J15">
        <v>1</v>
      </c>
      <c r="K15">
        <f t="shared" si="0"/>
        <v>1.6635327300505347</v>
      </c>
      <c r="L15">
        <v>0.73399999999999999</v>
      </c>
      <c r="M15" s="1">
        <v>1.902E-3</v>
      </c>
      <c r="N15" t="s">
        <v>130</v>
      </c>
      <c r="O15" t="s">
        <v>155</v>
      </c>
    </row>
    <row r="16" spans="1:15">
      <c r="A16" t="s">
        <v>89</v>
      </c>
      <c r="B16">
        <v>4.41</v>
      </c>
      <c r="C16">
        <v>2.7</v>
      </c>
      <c r="D16">
        <v>3.87</v>
      </c>
      <c r="E16">
        <v>4.5</v>
      </c>
      <c r="F16">
        <v>6.07</v>
      </c>
      <c r="G16">
        <v>4.7</v>
      </c>
      <c r="H16">
        <v>6.62</v>
      </c>
      <c r="I16">
        <v>7.1</v>
      </c>
      <c r="J16">
        <v>1</v>
      </c>
      <c r="K16">
        <f t="shared" si="0"/>
        <v>1.5820413436692506</v>
      </c>
      <c r="L16">
        <v>0.65200000000000002</v>
      </c>
      <c r="M16" s="1">
        <v>1.652E-2</v>
      </c>
      <c r="N16" t="s">
        <v>130</v>
      </c>
      <c r="O16" t="s">
        <v>166</v>
      </c>
    </row>
    <row r="17" spans="1:15">
      <c r="A17" t="s">
        <v>55</v>
      </c>
      <c r="B17">
        <v>5.48</v>
      </c>
      <c r="C17">
        <v>10.41</v>
      </c>
      <c r="D17">
        <v>6.09</v>
      </c>
      <c r="E17">
        <v>10.71</v>
      </c>
      <c r="F17">
        <v>2.3199999999999998</v>
      </c>
      <c r="G17">
        <v>4.4800000000000004</v>
      </c>
      <c r="H17">
        <v>2.09</v>
      </c>
      <c r="I17">
        <v>3.13</v>
      </c>
      <c r="J17">
        <v>-1</v>
      </c>
      <c r="K17">
        <f t="shared" si="0"/>
        <v>0.36769654328540841</v>
      </c>
      <c r="L17">
        <v>-1.4359999999999999</v>
      </c>
      <c r="M17" s="1">
        <v>2.19E-5</v>
      </c>
      <c r="N17" t="s">
        <v>130</v>
      </c>
      <c r="O17" t="s">
        <v>221</v>
      </c>
    </row>
    <row r="18" spans="1:15">
      <c r="A18" t="s">
        <v>84</v>
      </c>
      <c r="B18">
        <v>9.2799999999999994</v>
      </c>
      <c r="C18">
        <v>9.94</v>
      </c>
      <c r="D18">
        <v>10.51</v>
      </c>
      <c r="E18">
        <v>10.85</v>
      </c>
      <c r="F18">
        <v>0.88</v>
      </c>
      <c r="G18">
        <v>0.44</v>
      </c>
      <c r="H18">
        <v>0.59</v>
      </c>
      <c r="I18">
        <v>0.63</v>
      </c>
      <c r="J18">
        <v>-1</v>
      </c>
      <c r="K18">
        <f t="shared" si="0"/>
        <v>6.2592410054213898E-2</v>
      </c>
      <c r="L18">
        <v>-3.988</v>
      </c>
      <c r="M18" s="1">
        <v>1.5069999999999999E-53</v>
      </c>
      <c r="N18" t="s">
        <v>130</v>
      </c>
      <c r="O18" t="s">
        <v>163</v>
      </c>
    </row>
    <row r="19" spans="1:15">
      <c r="A19" t="s">
        <v>58</v>
      </c>
      <c r="B19">
        <v>84.61</v>
      </c>
      <c r="C19">
        <v>79.7</v>
      </c>
      <c r="D19">
        <v>98.8</v>
      </c>
      <c r="E19">
        <v>81.45</v>
      </c>
      <c r="F19">
        <v>137.56</v>
      </c>
      <c r="G19">
        <v>149.32</v>
      </c>
      <c r="H19">
        <v>132.65</v>
      </c>
      <c r="I19">
        <v>125.07</v>
      </c>
      <c r="J19">
        <v>1</v>
      </c>
      <c r="K19">
        <f t="shared" si="0"/>
        <v>1.5805665196192242</v>
      </c>
      <c r="L19">
        <v>0.66100000000000003</v>
      </c>
      <c r="M19" s="1">
        <v>3.9799999999999999E-7</v>
      </c>
      <c r="N19" t="s">
        <v>130</v>
      </c>
      <c r="O19" t="s">
        <v>198</v>
      </c>
    </row>
    <row r="20" spans="1:15">
      <c r="A20" t="s">
        <v>13</v>
      </c>
      <c r="B20">
        <v>14.46</v>
      </c>
      <c r="C20">
        <v>6.71</v>
      </c>
      <c r="D20">
        <v>13.2</v>
      </c>
      <c r="E20">
        <v>7.14</v>
      </c>
      <c r="F20">
        <v>27.74</v>
      </c>
      <c r="G20">
        <v>24.09</v>
      </c>
      <c r="H20">
        <v>23.13</v>
      </c>
      <c r="I20">
        <v>21.42</v>
      </c>
      <c r="J20">
        <v>1</v>
      </c>
      <c r="K20">
        <f t="shared" si="0"/>
        <v>2.3218501565887735</v>
      </c>
      <c r="L20">
        <v>1.2170000000000001</v>
      </c>
      <c r="M20" s="1">
        <v>6.8229999999999996E-8</v>
      </c>
      <c r="N20" t="s">
        <v>130</v>
      </c>
      <c r="O20" t="s">
        <v>177</v>
      </c>
    </row>
    <row r="21" spans="1:15">
      <c r="A21" t="s">
        <v>19</v>
      </c>
      <c r="B21">
        <v>8.4499999999999993</v>
      </c>
      <c r="C21">
        <v>9.17</v>
      </c>
      <c r="D21">
        <v>10.91</v>
      </c>
      <c r="E21">
        <v>10.71</v>
      </c>
      <c r="F21">
        <v>5.83</v>
      </c>
      <c r="G21">
        <v>4.92</v>
      </c>
      <c r="H21">
        <v>5.53</v>
      </c>
      <c r="I21">
        <v>5.43</v>
      </c>
      <c r="J21">
        <v>-1</v>
      </c>
      <c r="K21">
        <f t="shared" si="0"/>
        <v>0.55326197757390427</v>
      </c>
      <c r="L21">
        <v>-0.85299999999999998</v>
      </c>
      <c r="M21" s="1">
        <v>5.7519999999999998E-5</v>
      </c>
      <c r="N21" t="s">
        <v>130</v>
      </c>
      <c r="O21" t="s">
        <v>226</v>
      </c>
    </row>
    <row r="22" spans="1:15">
      <c r="A22" t="s">
        <v>68</v>
      </c>
      <c r="B22">
        <v>14.99</v>
      </c>
      <c r="C22">
        <v>18.579999999999998</v>
      </c>
      <c r="D22">
        <v>16.989999999999998</v>
      </c>
      <c r="E22">
        <v>12.21</v>
      </c>
      <c r="F22">
        <v>9.67</v>
      </c>
      <c r="G22">
        <v>10.36</v>
      </c>
      <c r="H22">
        <v>7.79</v>
      </c>
      <c r="I22">
        <v>7.84</v>
      </c>
      <c r="J22">
        <v>-1</v>
      </c>
      <c r="K22">
        <f t="shared" si="0"/>
        <v>0.56810578301736492</v>
      </c>
      <c r="L22">
        <v>-0.80800000000000005</v>
      </c>
      <c r="M22" s="1">
        <v>2.4130000000000001E-5</v>
      </c>
      <c r="N22" t="s">
        <v>130</v>
      </c>
      <c r="O22" t="s">
        <v>206</v>
      </c>
    </row>
    <row r="23" spans="1:15">
      <c r="A23" t="s">
        <v>35</v>
      </c>
      <c r="B23">
        <v>33.630000000000003</v>
      </c>
      <c r="C23">
        <v>34.380000000000003</v>
      </c>
      <c r="D23">
        <v>36.119999999999997</v>
      </c>
      <c r="E23">
        <v>37.049999999999997</v>
      </c>
      <c r="F23">
        <v>62.66</v>
      </c>
      <c r="G23">
        <v>62.21</v>
      </c>
      <c r="H23">
        <v>60.42</v>
      </c>
      <c r="I23">
        <v>69.17</v>
      </c>
      <c r="J23">
        <v>1</v>
      </c>
      <c r="K23">
        <f t="shared" si="0"/>
        <v>1.8023799405014875</v>
      </c>
      <c r="L23">
        <v>0.84799999999999998</v>
      </c>
      <c r="M23" s="1">
        <v>6.1179999999999998E-14</v>
      </c>
      <c r="N23" t="s">
        <v>130</v>
      </c>
      <c r="O23" t="s">
        <v>164</v>
      </c>
    </row>
    <row r="24" spans="1:15">
      <c r="A24" t="s">
        <v>46</v>
      </c>
      <c r="B24">
        <v>6.39</v>
      </c>
      <c r="C24">
        <v>5.16</v>
      </c>
      <c r="D24">
        <v>5.93</v>
      </c>
      <c r="E24">
        <v>5.5</v>
      </c>
      <c r="F24">
        <v>4.08</v>
      </c>
      <c r="G24">
        <v>2.86</v>
      </c>
      <c r="H24">
        <v>1.68</v>
      </c>
      <c r="I24">
        <v>2.19</v>
      </c>
      <c r="J24">
        <v>-1</v>
      </c>
      <c r="K24">
        <f t="shared" si="0"/>
        <v>0.47040905134899907</v>
      </c>
      <c r="L24">
        <v>-1.0720000000000001</v>
      </c>
      <c r="M24" s="1">
        <v>6.2310000000000005E-5</v>
      </c>
      <c r="N24" t="s">
        <v>130</v>
      </c>
      <c r="O24" t="s">
        <v>231</v>
      </c>
    </row>
    <row r="25" spans="1:15">
      <c r="A25" t="s">
        <v>18</v>
      </c>
      <c r="B25">
        <v>62.47</v>
      </c>
      <c r="C25">
        <v>126.73</v>
      </c>
      <c r="D25">
        <v>58.33</v>
      </c>
      <c r="E25">
        <v>131.99</v>
      </c>
      <c r="F25">
        <v>31.33</v>
      </c>
      <c r="G25">
        <v>30.7</v>
      </c>
      <c r="H25">
        <v>28.49</v>
      </c>
      <c r="I25">
        <v>30.09</v>
      </c>
      <c r="J25">
        <v>-1</v>
      </c>
      <c r="K25">
        <f t="shared" si="0"/>
        <v>0.31779616357504215</v>
      </c>
      <c r="L25">
        <v>-1.6539999999999999</v>
      </c>
      <c r="M25" s="1">
        <v>9.0480000000000004E-13</v>
      </c>
      <c r="N25" t="s">
        <v>130</v>
      </c>
      <c r="O25" t="s">
        <v>138</v>
      </c>
    </row>
    <row r="26" spans="1:15">
      <c r="A26" t="s">
        <v>11</v>
      </c>
      <c r="B26">
        <v>50.45</v>
      </c>
      <c r="C26">
        <v>43.71</v>
      </c>
      <c r="D26">
        <v>48.37</v>
      </c>
      <c r="E26">
        <v>40.98</v>
      </c>
      <c r="F26">
        <v>112.38</v>
      </c>
      <c r="G26">
        <v>116.78</v>
      </c>
      <c r="H26">
        <v>126.7</v>
      </c>
      <c r="I26">
        <v>109.92</v>
      </c>
      <c r="J26">
        <v>1</v>
      </c>
      <c r="K26">
        <f t="shared" si="0"/>
        <v>2.5381723066862842</v>
      </c>
      <c r="L26">
        <v>1.3440000000000001</v>
      </c>
      <c r="M26" s="1">
        <v>1.301E-23</v>
      </c>
      <c r="N26" t="s">
        <v>130</v>
      </c>
      <c r="O26" t="s">
        <v>230</v>
      </c>
    </row>
    <row r="27" spans="1:15">
      <c r="A27" t="s">
        <v>63</v>
      </c>
      <c r="B27">
        <v>17.27</v>
      </c>
      <c r="C27">
        <v>17.649999999999999</v>
      </c>
      <c r="D27">
        <v>18.649999999999999</v>
      </c>
      <c r="E27">
        <v>19.420000000000002</v>
      </c>
      <c r="F27">
        <v>11.59</v>
      </c>
      <c r="G27">
        <v>8.01</v>
      </c>
      <c r="H27">
        <v>7.88</v>
      </c>
      <c r="I27">
        <v>9.19</v>
      </c>
      <c r="J27">
        <v>-1</v>
      </c>
      <c r="K27">
        <f t="shared" si="0"/>
        <v>0.50239758871078222</v>
      </c>
      <c r="L27">
        <v>-0.99399999999999999</v>
      </c>
      <c r="M27" s="1">
        <v>3.7629999999999997E-11</v>
      </c>
      <c r="N27" t="s">
        <v>130</v>
      </c>
      <c r="O27" t="s">
        <v>219</v>
      </c>
    </row>
    <row r="28" spans="1:15">
      <c r="A28" t="s">
        <v>38</v>
      </c>
      <c r="B28">
        <v>7.53</v>
      </c>
      <c r="C28">
        <v>6.4</v>
      </c>
      <c r="D28">
        <v>5.69</v>
      </c>
      <c r="E28">
        <v>6.92</v>
      </c>
      <c r="F28">
        <v>9.75</v>
      </c>
      <c r="G28">
        <v>8.89</v>
      </c>
      <c r="H28">
        <v>11.4</v>
      </c>
      <c r="I28">
        <v>10.029999999999999</v>
      </c>
      <c r="J28">
        <v>1</v>
      </c>
      <c r="K28">
        <f t="shared" si="0"/>
        <v>1.509796533534288</v>
      </c>
      <c r="L28">
        <v>0.58899999999999997</v>
      </c>
      <c r="M28" s="1">
        <v>1.062E-3</v>
      </c>
      <c r="N28" t="s">
        <v>134</v>
      </c>
      <c r="O28" t="s">
        <v>202</v>
      </c>
    </row>
    <row r="29" spans="1:15">
      <c r="A29" t="s">
        <v>37</v>
      </c>
      <c r="B29">
        <v>1.37</v>
      </c>
      <c r="C29">
        <v>0.62</v>
      </c>
      <c r="D29">
        <v>1.03</v>
      </c>
      <c r="E29">
        <v>1.64</v>
      </c>
      <c r="F29">
        <v>3.92</v>
      </c>
      <c r="G29">
        <v>3.97</v>
      </c>
      <c r="H29">
        <v>4.53</v>
      </c>
      <c r="I29">
        <v>5.96</v>
      </c>
      <c r="J29">
        <v>1</v>
      </c>
      <c r="K29">
        <f t="shared" si="0"/>
        <v>3.9442060085836914</v>
      </c>
      <c r="L29">
        <v>1.9570000000000001</v>
      </c>
      <c r="M29" s="1">
        <v>2.1680000000000001E-7</v>
      </c>
      <c r="N29" t="s">
        <v>134</v>
      </c>
      <c r="O29" t="s">
        <v>213</v>
      </c>
    </row>
    <row r="30" spans="1:15">
      <c r="A30" t="s">
        <v>0</v>
      </c>
      <c r="B30">
        <v>4.41</v>
      </c>
      <c r="C30">
        <v>3.39</v>
      </c>
      <c r="D30">
        <v>3.24</v>
      </c>
      <c r="E30">
        <v>1.57</v>
      </c>
      <c r="F30">
        <v>6.55</v>
      </c>
      <c r="G30">
        <v>4.7699999999999996</v>
      </c>
      <c r="H30">
        <v>5.45</v>
      </c>
      <c r="I30">
        <v>6.9</v>
      </c>
      <c r="J30">
        <v>1</v>
      </c>
      <c r="K30">
        <f t="shared" si="0"/>
        <v>1.8770816812053925</v>
      </c>
      <c r="L30">
        <v>0.90500000000000003</v>
      </c>
      <c r="M30" s="1">
        <v>9.3470000000000001E-4</v>
      </c>
      <c r="N30" t="s">
        <v>134</v>
      </c>
      <c r="O30" t="s">
        <v>216</v>
      </c>
    </row>
    <row r="31" spans="1:15">
      <c r="A31" t="s">
        <v>1</v>
      </c>
      <c r="B31">
        <v>10.65</v>
      </c>
      <c r="C31">
        <v>8.02</v>
      </c>
      <c r="D31">
        <v>8.2200000000000006</v>
      </c>
      <c r="E31">
        <v>8.7100000000000009</v>
      </c>
      <c r="F31">
        <v>12.71</v>
      </c>
      <c r="G31">
        <v>12.27</v>
      </c>
      <c r="H31">
        <v>13.41</v>
      </c>
      <c r="I31">
        <v>16.3</v>
      </c>
      <c r="J31">
        <v>1</v>
      </c>
      <c r="K31">
        <f t="shared" si="0"/>
        <v>1.5362359550561797</v>
      </c>
      <c r="L31">
        <v>0.61099999999999999</v>
      </c>
      <c r="M31" s="1">
        <v>1.013E-4</v>
      </c>
      <c r="N31" t="s">
        <v>134</v>
      </c>
      <c r="O31" t="s">
        <v>217</v>
      </c>
    </row>
    <row r="32" spans="1:15">
      <c r="A32" t="s">
        <v>3</v>
      </c>
      <c r="B32">
        <v>8.52</v>
      </c>
      <c r="C32">
        <v>7.63</v>
      </c>
      <c r="D32">
        <v>6.24</v>
      </c>
      <c r="E32">
        <v>7.5</v>
      </c>
      <c r="F32">
        <v>11.59</v>
      </c>
      <c r="G32">
        <v>12.85</v>
      </c>
      <c r="H32">
        <v>11.82</v>
      </c>
      <c r="I32">
        <v>10.76</v>
      </c>
      <c r="J32">
        <v>1</v>
      </c>
      <c r="K32">
        <f t="shared" si="0"/>
        <v>1.5731013716962192</v>
      </c>
      <c r="L32">
        <v>0.65400000000000003</v>
      </c>
      <c r="M32" s="1">
        <v>4.3559999999999996E-3</v>
      </c>
      <c r="N32" t="s">
        <v>134</v>
      </c>
      <c r="O32" t="s">
        <v>159</v>
      </c>
    </row>
    <row r="33" spans="1:15">
      <c r="A33" t="s">
        <v>2</v>
      </c>
      <c r="B33">
        <v>4.03</v>
      </c>
      <c r="C33">
        <v>5.24</v>
      </c>
      <c r="D33">
        <v>3.48</v>
      </c>
      <c r="E33">
        <v>3.14</v>
      </c>
      <c r="F33">
        <v>5.44</v>
      </c>
      <c r="G33">
        <v>6.9</v>
      </c>
      <c r="H33">
        <v>7.63</v>
      </c>
      <c r="I33">
        <v>6.9</v>
      </c>
      <c r="J33">
        <v>1</v>
      </c>
      <c r="K33">
        <f t="shared" si="0"/>
        <v>1.6910006293266202</v>
      </c>
      <c r="L33">
        <v>0.75600000000000001</v>
      </c>
      <c r="M33" s="1">
        <v>2.0389999999999998E-2</v>
      </c>
      <c r="N33" t="s">
        <v>134</v>
      </c>
      <c r="O33" t="s">
        <v>186</v>
      </c>
    </row>
    <row r="34" spans="1:15">
      <c r="A34" t="s">
        <v>9</v>
      </c>
      <c r="B34">
        <v>524.66</v>
      </c>
      <c r="C34">
        <v>268.87</v>
      </c>
      <c r="D34">
        <v>468.22</v>
      </c>
      <c r="E34">
        <v>215.08</v>
      </c>
      <c r="F34">
        <v>719.28</v>
      </c>
      <c r="G34">
        <v>898.93</v>
      </c>
      <c r="H34">
        <v>822.13</v>
      </c>
      <c r="I34">
        <v>803.79</v>
      </c>
      <c r="J34">
        <v>1</v>
      </c>
      <c r="K34">
        <f t="shared" ref="K34:K65" si="1">AVERAGE(F34:I34)/AVERAGE(B34:E34)</f>
        <v>2.1966847910727707</v>
      </c>
      <c r="L34">
        <v>1.135</v>
      </c>
      <c r="M34" s="1">
        <v>3.9190000000000001E-6</v>
      </c>
      <c r="N34" t="s">
        <v>130</v>
      </c>
      <c r="O34" t="s">
        <v>205</v>
      </c>
    </row>
    <row r="35" spans="1:15">
      <c r="A35" t="s">
        <v>24</v>
      </c>
      <c r="B35">
        <v>33.86</v>
      </c>
      <c r="C35">
        <v>25.98</v>
      </c>
      <c r="D35">
        <v>38.97</v>
      </c>
      <c r="E35">
        <v>34.19</v>
      </c>
      <c r="F35">
        <v>0</v>
      </c>
      <c r="G35">
        <v>0</v>
      </c>
      <c r="H35">
        <v>0</v>
      </c>
      <c r="I35">
        <v>0</v>
      </c>
      <c r="J35">
        <v>-1</v>
      </c>
      <c r="K35">
        <f t="shared" si="1"/>
        <v>0</v>
      </c>
      <c r="L35">
        <v>-11.705</v>
      </c>
      <c r="M35" s="1">
        <v>5.2159999999999995E-147</v>
      </c>
      <c r="N35" t="s">
        <v>130</v>
      </c>
      <c r="O35" t="s">
        <v>214</v>
      </c>
    </row>
    <row r="36" spans="1:15">
      <c r="A36" t="s">
        <v>67</v>
      </c>
      <c r="B36">
        <v>1.22</v>
      </c>
      <c r="C36">
        <v>20.2</v>
      </c>
      <c r="D36">
        <v>0.32</v>
      </c>
      <c r="E36">
        <v>0.36</v>
      </c>
      <c r="F36">
        <v>0</v>
      </c>
      <c r="G36">
        <v>0.44</v>
      </c>
      <c r="H36">
        <v>0.17</v>
      </c>
      <c r="I36">
        <v>0</v>
      </c>
      <c r="J36">
        <v>-1</v>
      </c>
      <c r="K36">
        <f t="shared" si="1"/>
        <v>2.7601809954751134E-2</v>
      </c>
      <c r="L36">
        <v>-5.0490000000000004</v>
      </c>
      <c r="M36" s="1">
        <v>1.506E-3</v>
      </c>
      <c r="N36" t="s">
        <v>130</v>
      </c>
      <c r="O36" t="s">
        <v>193</v>
      </c>
    </row>
    <row r="37" spans="1:15">
      <c r="A37" t="s">
        <v>23</v>
      </c>
      <c r="B37">
        <v>17.579999999999998</v>
      </c>
      <c r="C37">
        <v>12.64</v>
      </c>
      <c r="D37">
        <v>20.39</v>
      </c>
      <c r="E37">
        <v>20.77</v>
      </c>
      <c r="F37">
        <v>0.08</v>
      </c>
      <c r="G37">
        <v>0</v>
      </c>
      <c r="H37">
        <v>0</v>
      </c>
      <c r="I37">
        <v>0</v>
      </c>
      <c r="J37">
        <v>-1</v>
      </c>
      <c r="K37">
        <f t="shared" si="1"/>
        <v>1.1207621182404036E-3</v>
      </c>
      <c r="L37">
        <v>-9.173</v>
      </c>
      <c r="M37" s="1">
        <v>6.8969999999999996E-81</v>
      </c>
      <c r="N37" t="s">
        <v>130</v>
      </c>
      <c r="O37" t="s">
        <v>162</v>
      </c>
    </row>
    <row r="38" spans="1:15">
      <c r="A38" t="s">
        <v>31</v>
      </c>
      <c r="B38">
        <v>2.0499999999999998</v>
      </c>
      <c r="C38">
        <v>2.93</v>
      </c>
      <c r="D38">
        <v>4.03</v>
      </c>
      <c r="E38">
        <v>1.36</v>
      </c>
      <c r="F38">
        <v>6.15</v>
      </c>
      <c r="G38">
        <v>10.28</v>
      </c>
      <c r="H38">
        <v>6.12</v>
      </c>
      <c r="I38">
        <v>7.31</v>
      </c>
      <c r="J38">
        <v>1</v>
      </c>
      <c r="K38">
        <f t="shared" si="1"/>
        <v>2.8794599807135968</v>
      </c>
      <c r="L38">
        <v>1.5309999999999999</v>
      </c>
      <c r="M38" s="1">
        <v>6.1380000000000004E-6</v>
      </c>
      <c r="N38" t="s">
        <v>130</v>
      </c>
      <c r="O38" t="s">
        <v>149</v>
      </c>
    </row>
    <row r="39" spans="1:15">
      <c r="A39" t="s">
        <v>94</v>
      </c>
      <c r="B39">
        <v>18.95</v>
      </c>
      <c r="C39">
        <v>18.350000000000001</v>
      </c>
      <c r="D39">
        <v>28.85</v>
      </c>
      <c r="E39">
        <v>31.91</v>
      </c>
      <c r="F39">
        <v>7.75</v>
      </c>
      <c r="G39">
        <v>0.51</v>
      </c>
      <c r="H39">
        <v>0.84</v>
      </c>
      <c r="I39">
        <v>0</v>
      </c>
      <c r="J39">
        <v>-1</v>
      </c>
      <c r="K39">
        <f t="shared" si="1"/>
        <v>9.2800326330817862E-2</v>
      </c>
      <c r="L39">
        <v>-3.4180000000000001</v>
      </c>
      <c r="M39" s="1">
        <v>1.165E-3</v>
      </c>
      <c r="N39" t="s">
        <v>130</v>
      </c>
      <c r="O39" t="s">
        <v>161</v>
      </c>
    </row>
    <row r="40" spans="1:15">
      <c r="A40" t="s">
        <v>16</v>
      </c>
      <c r="B40">
        <v>219.83</v>
      </c>
      <c r="C40">
        <v>171.2</v>
      </c>
      <c r="D40">
        <v>192.22</v>
      </c>
      <c r="E40">
        <v>156.76</v>
      </c>
      <c r="F40">
        <v>278.95</v>
      </c>
      <c r="G40">
        <v>280.42</v>
      </c>
      <c r="H40">
        <v>300.08</v>
      </c>
      <c r="I40">
        <v>265.60000000000002</v>
      </c>
      <c r="J40">
        <v>1</v>
      </c>
      <c r="K40">
        <f t="shared" si="1"/>
        <v>1.5203172930095541</v>
      </c>
      <c r="L40">
        <v>0.60399999999999998</v>
      </c>
      <c r="M40" s="1">
        <v>1.008E-4</v>
      </c>
      <c r="N40" t="s">
        <v>130</v>
      </c>
      <c r="O40" t="s">
        <v>207</v>
      </c>
    </row>
    <row r="41" spans="1:15">
      <c r="A41" t="s">
        <v>8</v>
      </c>
      <c r="B41">
        <v>12.94</v>
      </c>
      <c r="C41">
        <v>9.48</v>
      </c>
      <c r="D41">
        <v>10.59</v>
      </c>
      <c r="E41">
        <v>9.14</v>
      </c>
      <c r="F41">
        <v>42.6</v>
      </c>
      <c r="G41">
        <v>40.909999999999997</v>
      </c>
      <c r="H41">
        <v>50.03</v>
      </c>
      <c r="I41">
        <v>48.06</v>
      </c>
      <c r="J41">
        <v>1</v>
      </c>
      <c r="K41">
        <f t="shared" si="1"/>
        <v>4.308422301304863</v>
      </c>
      <c r="L41">
        <v>2.1059999999999999</v>
      </c>
      <c r="M41" s="1">
        <v>2.901E-29</v>
      </c>
      <c r="N41" t="s">
        <v>133</v>
      </c>
      <c r="O41" t="s">
        <v>185</v>
      </c>
    </row>
    <row r="42" spans="1:15">
      <c r="A42" t="s">
        <v>45</v>
      </c>
      <c r="B42">
        <v>0.08</v>
      </c>
      <c r="C42">
        <v>0.31</v>
      </c>
      <c r="D42">
        <v>0.08</v>
      </c>
      <c r="E42">
        <v>0.21</v>
      </c>
      <c r="F42">
        <v>3.28</v>
      </c>
      <c r="G42">
        <v>2.06</v>
      </c>
      <c r="H42">
        <v>2.4300000000000002</v>
      </c>
      <c r="I42">
        <v>1.99</v>
      </c>
      <c r="J42">
        <v>1</v>
      </c>
      <c r="K42">
        <f t="shared" si="1"/>
        <v>14.352941176470587</v>
      </c>
      <c r="L42">
        <v>3.7669999999999999</v>
      </c>
      <c r="M42" s="1">
        <v>4.2100000000000002E-15</v>
      </c>
      <c r="N42" t="s">
        <v>133</v>
      </c>
      <c r="O42" t="s">
        <v>188</v>
      </c>
    </row>
    <row r="43" spans="1:15">
      <c r="A43" t="s">
        <v>10</v>
      </c>
      <c r="B43">
        <v>82.56</v>
      </c>
      <c r="C43">
        <v>68.069999999999993</v>
      </c>
      <c r="D43">
        <v>91.53</v>
      </c>
      <c r="E43">
        <v>51.9</v>
      </c>
      <c r="F43">
        <v>134.04</v>
      </c>
      <c r="G43">
        <v>141.16999999999999</v>
      </c>
      <c r="H43">
        <v>128.96</v>
      </c>
      <c r="I43">
        <v>116.29</v>
      </c>
      <c r="J43">
        <v>1</v>
      </c>
      <c r="K43">
        <f t="shared" si="1"/>
        <v>1.7699109025368969</v>
      </c>
      <c r="L43">
        <v>0.82499999999999996</v>
      </c>
      <c r="M43" s="1">
        <v>8.9240000000000002E-7</v>
      </c>
      <c r="N43" t="s">
        <v>130</v>
      </c>
      <c r="O43" t="s">
        <v>171</v>
      </c>
    </row>
    <row r="44" spans="1:15">
      <c r="A44" t="s">
        <v>48</v>
      </c>
      <c r="B44">
        <v>1.83</v>
      </c>
      <c r="C44">
        <v>3.39</v>
      </c>
      <c r="D44">
        <v>3.4</v>
      </c>
      <c r="E44">
        <v>2.71</v>
      </c>
      <c r="F44">
        <v>1.76</v>
      </c>
      <c r="G44">
        <v>1.91</v>
      </c>
      <c r="H44">
        <v>1.01</v>
      </c>
      <c r="I44">
        <v>1.1499999999999999</v>
      </c>
      <c r="J44">
        <v>-1</v>
      </c>
      <c r="K44">
        <f t="shared" si="1"/>
        <v>0.51456310679611639</v>
      </c>
      <c r="L44">
        <v>-0.93400000000000005</v>
      </c>
      <c r="M44" s="1">
        <v>5.9699999999999996E-3</v>
      </c>
      <c r="N44" t="s">
        <v>130</v>
      </c>
      <c r="O44" t="s">
        <v>172</v>
      </c>
    </row>
    <row r="45" spans="1:15">
      <c r="A45" t="s">
        <v>21</v>
      </c>
      <c r="B45">
        <v>4.41</v>
      </c>
      <c r="C45">
        <v>4.16</v>
      </c>
      <c r="D45">
        <v>5.22</v>
      </c>
      <c r="E45">
        <v>4.78</v>
      </c>
      <c r="F45">
        <v>9.59</v>
      </c>
      <c r="G45">
        <v>6.61</v>
      </c>
      <c r="H45">
        <v>6.2</v>
      </c>
      <c r="I45">
        <v>6.48</v>
      </c>
      <c r="J45">
        <v>1</v>
      </c>
      <c r="K45">
        <f t="shared" si="1"/>
        <v>1.5551965535810446</v>
      </c>
      <c r="L45">
        <v>0.63900000000000001</v>
      </c>
      <c r="M45" s="1">
        <v>9.8569999999999994E-3</v>
      </c>
      <c r="N45" t="s">
        <v>130</v>
      </c>
      <c r="O45" t="s">
        <v>228</v>
      </c>
    </row>
    <row r="46" spans="1:15">
      <c r="A46" t="s">
        <v>34</v>
      </c>
      <c r="B46">
        <v>75.56</v>
      </c>
      <c r="C46">
        <v>143.53</v>
      </c>
      <c r="D46">
        <v>68.13</v>
      </c>
      <c r="E46">
        <v>104.79</v>
      </c>
      <c r="F46">
        <v>47.16</v>
      </c>
      <c r="G46">
        <v>80.430000000000007</v>
      </c>
      <c r="H46">
        <v>64.02</v>
      </c>
      <c r="I46">
        <v>50.15</v>
      </c>
      <c r="J46">
        <v>-1</v>
      </c>
      <c r="K46">
        <f t="shared" si="1"/>
        <v>0.61671896125098846</v>
      </c>
      <c r="L46">
        <v>-0.69699999999999995</v>
      </c>
      <c r="M46" s="1">
        <v>4.1709999999999997E-2</v>
      </c>
      <c r="N46" t="s">
        <v>130</v>
      </c>
      <c r="O46" t="s">
        <v>195</v>
      </c>
    </row>
    <row r="47" spans="1:15">
      <c r="A47" t="s">
        <v>33</v>
      </c>
      <c r="B47">
        <v>155.08000000000001</v>
      </c>
      <c r="C47">
        <v>127.27</v>
      </c>
      <c r="D47">
        <v>111.92</v>
      </c>
      <c r="E47">
        <v>95.37</v>
      </c>
      <c r="F47">
        <v>341.53</v>
      </c>
      <c r="G47">
        <v>360.19</v>
      </c>
      <c r="H47">
        <v>306.27999999999997</v>
      </c>
      <c r="I47">
        <v>253.69</v>
      </c>
      <c r="J47">
        <v>1</v>
      </c>
      <c r="K47">
        <f t="shared" si="1"/>
        <v>2.5767706886692263</v>
      </c>
      <c r="L47">
        <v>1.3660000000000001</v>
      </c>
      <c r="M47" s="1">
        <v>1.3349999999999999E-11</v>
      </c>
      <c r="N47" t="s">
        <v>130</v>
      </c>
      <c r="O47" t="s">
        <v>170</v>
      </c>
    </row>
    <row r="48" spans="1:15">
      <c r="A48" t="s">
        <v>77</v>
      </c>
      <c r="B48">
        <v>10.58</v>
      </c>
      <c r="C48">
        <v>7.25</v>
      </c>
      <c r="D48">
        <v>10.119999999999999</v>
      </c>
      <c r="E48">
        <v>6</v>
      </c>
      <c r="F48">
        <v>25.1</v>
      </c>
      <c r="G48">
        <v>30.19</v>
      </c>
      <c r="H48">
        <v>32.35</v>
      </c>
      <c r="I48">
        <v>29.46</v>
      </c>
      <c r="J48">
        <v>1</v>
      </c>
      <c r="K48">
        <f t="shared" si="1"/>
        <v>3.4491899852724606</v>
      </c>
      <c r="L48">
        <v>1.788</v>
      </c>
      <c r="M48" s="1">
        <v>1.6670000000000001E-28</v>
      </c>
      <c r="N48" t="s">
        <v>130</v>
      </c>
      <c r="O48" t="s">
        <v>224</v>
      </c>
    </row>
    <row r="49" spans="1:15">
      <c r="A49" t="s">
        <v>27</v>
      </c>
      <c r="B49">
        <v>12.17</v>
      </c>
      <c r="C49">
        <v>9.64</v>
      </c>
      <c r="D49">
        <v>13.91</v>
      </c>
      <c r="E49">
        <v>14.42</v>
      </c>
      <c r="F49">
        <v>7.59</v>
      </c>
      <c r="G49">
        <v>6.17</v>
      </c>
      <c r="H49">
        <v>8.0399999999999991</v>
      </c>
      <c r="I49">
        <v>5.64</v>
      </c>
      <c r="J49">
        <v>-1</v>
      </c>
      <c r="K49">
        <f t="shared" si="1"/>
        <v>0.54726765057838045</v>
      </c>
      <c r="L49">
        <v>-0.86399999999999999</v>
      </c>
      <c r="M49" s="1">
        <v>4.746E-6</v>
      </c>
      <c r="N49" t="s">
        <v>130</v>
      </c>
      <c r="O49" t="s">
        <v>182</v>
      </c>
    </row>
    <row r="50" spans="1:15">
      <c r="A50" t="s">
        <v>28</v>
      </c>
      <c r="B50">
        <v>1.37</v>
      </c>
      <c r="C50">
        <v>1.77</v>
      </c>
      <c r="D50">
        <v>1.98</v>
      </c>
      <c r="E50">
        <v>1.5</v>
      </c>
      <c r="F50">
        <v>2.64</v>
      </c>
      <c r="G50">
        <v>1.91</v>
      </c>
      <c r="H50">
        <v>3.27</v>
      </c>
      <c r="I50">
        <v>3.55</v>
      </c>
      <c r="J50">
        <v>1</v>
      </c>
      <c r="K50">
        <f t="shared" si="1"/>
        <v>1.7175226586102721</v>
      </c>
      <c r="L50">
        <v>0.76100000000000001</v>
      </c>
      <c r="M50" s="1">
        <v>1.7780000000000001E-2</v>
      </c>
      <c r="N50" t="s">
        <v>130</v>
      </c>
      <c r="O50" t="s">
        <v>220</v>
      </c>
    </row>
    <row r="51" spans="1:15">
      <c r="A51" t="s">
        <v>32</v>
      </c>
      <c r="B51">
        <v>38.35</v>
      </c>
      <c r="C51">
        <v>43.63</v>
      </c>
      <c r="D51">
        <v>38.81</v>
      </c>
      <c r="E51">
        <v>39.33</v>
      </c>
      <c r="F51">
        <v>70.02</v>
      </c>
      <c r="G51">
        <v>61.77</v>
      </c>
      <c r="H51">
        <v>60.5</v>
      </c>
      <c r="I51">
        <v>63.84</v>
      </c>
      <c r="J51">
        <v>1</v>
      </c>
      <c r="K51">
        <f t="shared" si="1"/>
        <v>1.5996127904071946</v>
      </c>
      <c r="L51">
        <v>0.67800000000000005</v>
      </c>
      <c r="M51" s="1">
        <v>4.1839999999999999E-7</v>
      </c>
      <c r="N51" t="s">
        <v>130</v>
      </c>
      <c r="O51" t="s">
        <v>169</v>
      </c>
    </row>
    <row r="52" spans="1:15">
      <c r="A52" t="s">
        <v>36</v>
      </c>
      <c r="B52">
        <v>541.78</v>
      </c>
      <c r="C52">
        <v>445.85</v>
      </c>
      <c r="D52">
        <v>431.31</v>
      </c>
      <c r="E52">
        <v>345.58</v>
      </c>
      <c r="F52">
        <v>871.7</v>
      </c>
      <c r="G52">
        <v>787.29</v>
      </c>
      <c r="H52">
        <v>978.08</v>
      </c>
      <c r="I52">
        <v>996.98</v>
      </c>
      <c r="J52">
        <v>1</v>
      </c>
      <c r="K52">
        <f t="shared" si="1"/>
        <v>2.0595119352571807</v>
      </c>
      <c r="L52">
        <v>1.042</v>
      </c>
      <c r="M52" s="1">
        <v>4.0050000000000001E-9</v>
      </c>
      <c r="N52" t="s">
        <v>130</v>
      </c>
      <c r="O52" t="s">
        <v>211</v>
      </c>
    </row>
    <row r="53" spans="1:15">
      <c r="A53" t="s">
        <v>71</v>
      </c>
      <c r="B53">
        <v>35.76</v>
      </c>
      <c r="C53">
        <v>24.9</v>
      </c>
      <c r="D53">
        <v>38.89</v>
      </c>
      <c r="E53">
        <v>19.13</v>
      </c>
      <c r="F53">
        <v>88.4</v>
      </c>
      <c r="G53">
        <v>68.38</v>
      </c>
      <c r="H53">
        <v>82.12</v>
      </c>
      <c r="I53">
        <v>80.03</v>
      </c>
      <c r="J53">
        <v>1</v>
      </c>
      <c r="K53">
        <f t="shared" si="1"/>
        <v>2.6873104145601618</v>
      </c>
      <c r="L53">
        <v>1.427</v>
      </c>
      <c r="M53" s="1">
        <v>7.3119999999999995E-14</v>
      </c>
      <c r="N53" t="s">
        <v>130</v>
      </c>
      <c r="O53" t="s">
        <v>150</v>
      </c>
    </row>
    <row r="54" spans="1:15">
      <c r="A54" t="s">
        <v>64</v>
      </c>
      <c r="B54">
        <v>190.38</v>
      </c>
      <c r="C54">
        <v>183.38</v>
      </c>
      <c r="D54">
        <v>243.04</v>
      </c>
      <c r="E54">
        <v>188.67</v>
      </c>
      <c r="F54">
        <v>68.98</v>
      </c>
      <c r="G54">
        <v>45.9</v>
      </c>
      <c r="H54">
        <v>49.69</v>
      </c>
      <c r="I54">
        <v>52.66</v>
      </c>
      <c r="J54">
        <v>-1</v>
      </c>
      <c r="K54">
        <f t="shared" si="1"/>
        <v>0.26969347089277068</v>
      </c>
      <c r="L54">
        <v>-1.89</v>
      </c>
      <c r="M54" s="1">
        <v>1.1340000000000001E-33</v>
      </c>
      <c r="N54" t="s">
        <v>130</v>
      </c>
      <c r="O54" t="s">
        <v>223</v>
      </c>
    </row>
    <row r="55" spans="1:15">
      <c r="A55" t="s">
        <v>65</v>
      </c>
      <c r="B55">
        <v>0.38</v>
      </c>
      <c r="C55">
        <v>0.15</v>
      </c>
      <c r="D55">
        <v>0.47</v>
      </c>
      <c r="E55">
        <v>0.28999999999999998</v>
      </c>
      <c r="F55">
        <v>1.28</v>
      </c>
      <c r="G55">
        <v>1.03</v>
      </c>
      <c r="H55">
        <v>1.42</v>
      </c>
      <c r="I55">
        <v>0.73</v>
      </c>
      <c r="J55">
        <v>1</v>
      </c>
      <c r="K55">
        <f t="shared" si="1"/>
        <v>3.4573643410852712</v>
      </c>
      <c r="L55">
        <v>1.7749999999999999</v>
      </c>
      <c r="M55" s="1">
        <v>6.8599999999999998E-4</v>
      </c>
      <c r="N55" t="s">
        <v>130</v>
      </c>
      <c r="O55" t="s">
        <v>145</v>
      </c>
    </row>
    <row r="56" spans="1:15">
      <c r="A56" t="s">
        <v>20</v>
      </c>
      <c r="B56">
        <v>2.5099999999999998</v>
      </c>
      <c r="C56">
        <v>1.31</v>
      </c>
      <c r="D56">
        <v>4.9800000000000004</v>
      </c>
      <c r="E56">
        <v>2.5</v>
      </c>
      <c r="F56">
        <v>0</v>
      </c>
      <c r="G56">
        <v>0</v>
      </c>
      <c r="H56">
        <v>0</v>
      </c>
      <c r="I56">
        <v>0</v>
      </c>
      <c r="J56">
        <v>-1</v>
      </c>
      <c r="K56">
        <f t="shared" si="1"/>
        <v>0</v>
      </c>
      <c r="L56">
        <v>-8.1509999999999998</v>
      </c>
      <c r="M56" s="1">
        <v>3.0590000000000001E-17</v>
      </c>
      <c r="N56" t="s">
        <v>130</v>
      </c>
      <c r="O56" t="s">
        <v>210</v>
      </c>
    </row>
    <row r="57" spans="1:15">
      <c r="A57" t="s">
        <v>110</v>
      </c>
      <c r="B57">
        <v>38.049999999999997</v>
      </c>
      <c r="C57">
        <v>2.2400000000000002</v>
      </c>
      <c r="D57">
        <v>5.93</v>
      </c>
      <c r="E57">
        <v>4.6399999999999997</v>
      </c>
      <c r="F57">
        <v>3.6</v>
      </c>
      <c r="G57">
        <v>2.13</v>
      </c>
      <c r="H57">
        <v>2.6</v>
      </c>
      <c r="I57">
        <v>4.18</v>
      </c>
      <c r="J57">
        <v>-1</v>
      </c>
      <c r="K57">
        <f t="shared" si="1"/>
        <v>0.24596932756586709</v>
      </c>
      <c r="L57">
        <v>-2.0230000000000001</v>
      </c>
      <c r="M57" s="1">
        <v>1.3429999999999999E-2</v>
      </c>
      <c r="N57" t="s">
        <v>130</v>
      </c>
      <c r="O57" t="s">
        <v>165</v>
      </c>
    </row>
    <row r="58" spans="1:15">
      <c r="A58" t="s">
        <v>105</v>
      </c>
      <c r="B58">
        <v>4.03</v>
      </c>
      <c r="C58">
        <v>7.4</v>
      </c>
      <c r="D58">
        <v>9.01</v>
      </c>
      <c r="E58">
        <v>6.85</v>
      </c>
      <c r="F58">
        <v>9.0299999999999994</v>
      </c>
      <c r="G58">
        <v>17.77</v>
      </c>
      <c r="H58">
        <v>18.100000000000001</v>
      </c>
      <c r="I58">
        <v>12.22</v>
      </c>
      <c r="J58">
        <v>1</v>
      </c>
      <c r="K58">
        <f t="shared" si="1"/>
        <v>2.0930743862220593</v>
      </c>
      <c r="L58">
        <v>1.0669999999999999</v>
      </c>
      <c r="M58" s="1">
        <v>2.608E-4</v>
      </c>
      <c r="N58" t="s">
        <v>130</v>
      </c>
      <c r="O58" t="s">
        <v>165</v>
      </c>
    </row>
    <row r="59" spans="1:15">
      <c r="A59" t="s">
        <v>106</v>
      </c>
      <c r="B59">
        <v>0</v>
      </c>
      <c r="C59">
        <v>0</v>
      </c>
      <c r="D59">
        <v>0</v>
      </c>
      <c r="E59">
        <v>7.0000000000000007E-2</v>
      </c>
      <c r="F59">
        <v>1.6</v>
      </c>
      <c r="G59">
        <v>2.2000000000000002</v>
      </c>
      <c r="H59">
        <v>2.35</v>
      </c>
      <c r="I59">
        <v>2.4</v>
      </c>
      <c r="J59">
        <v>1</v>
      </c>
      <c r="K59">
        <f t="shared" si="1"/>
        <v>122.14285714285714</v>
      </c>
      <c r="L59">
        <v>6.2110000000000003</v>
      </c>
      <c r="M59" s="1">
        <v>6.0780000000000002E-21</v>
      </c>
      <c r="N59" t="s">
        <v>130</v>
      </c>
      <c r="O59" t="s">
        <v>165</v>
      </c>
    </row>
    <row r="60" spans="1:15">
      <c r="A60" t="s">
        <v>107</v>
      </c>
      <c r="B60">
        <v>13.16</v>
      </c>
      <c r="C60">
        <v>9.02</v>
      </c>
      <c r="D60">
        <v>7.51</v>
      </c>
      <c r="E60">
        <v>6.64</v>
      </c>
      <c r="F60">
        <v>20.86</v>
      </c>
      <c r="G60">
        <v>23.28</v>
      </c>
      <c r="H60">
        <v>36.28</v>
      </c>
      <c r="I60">
        <v>31.55</v>
      </c>
      <c r="J60">
        <v>1</v>
      </c>
      <c r="K60">
        <f t="shared" si="1"/>
        <v>3.0820258739333886</v>
      </c>
      <c r="L60">
        <v>1.6220000000000001</v>
      </c>
      <c r="M60" s="1">
        <v>8.0090000000000006E-15</v>
      </c>
      <c r="N60" t="s">
        <v>130</v>
      </c>
      <c r="O60" t="s">
        <v>165</v>
      </c>
    </row>
    <row r="61" spans="1:15">
      <c r="A61" t="s">
        <v>108</v>
      </c>
      <c r="B61">
        <v>2.36</v>
      </c>
      <c r="C61">
        <v>1.39</v>
      </c>
      <c r="D61">
        <v>2.61</v>
      </c>
      <c r="E61">
        <v>1.93</v>
      </c>
      <c r="F61">
        <v>1.2</v>
      </c>
      <c r="G61">
        <v>0.88</v>
      </c>
      <c r="H61">
        <v>0.25</v>
      </c>
      <c r="I61">
        <v>0.73</v>
      </c>
      <c r="J61">
        <v>-1</v>
      </c>
      <c r="K61">
        <f t="shared" si="1"/>
        <v>0.36911942098914358</v>
      </c>
      <c r="L61">
        <v>-1.407</v>
      </c>
      <c r="M61" s="1">
        <v>3.0620000000000002E-4</v>
      </c>
      <c r="N61" t="s">
        <v>130</v>
      </c>
      <c r="O61" t="s">
        <v>165</v>
      </c>
    </row>
    <row r="62" spans="1:15">
      <c r="A62" t="s">
        <v>109</v>
      </c>
      <c r="B62">
        <v>25.34</v>
      </c>
      <c r="C62">
        <v>15.88</v>
      </c>
      <c r="D62">
        <v>19.52</v>
      </c>
      <c r="E62">
        <v>13.78</v>
      </c>
      <c r="F62">
        <v>64.66</v>
      </c>
      <c r="G62">
        <v>72.13</v>
      </c>
      <c r="H62">
        <v>71.81</v>
      </c>
      <c r="I62">
        <v>70.94</v>
      </c>
      <c r="J62">
        <v>1</v>
      </c>
      <c r="K62">
        <f t="shared" si="1"/>
        <v>3.7512077294685988</v>
      </c>
      <c r="L62">
        <v>1.9079999999999999</v>
      </c>
      <c r="M62" s="1">
        <v>4.9429999999999998E-24</v>
      </c>
      <c r="N62" t="s">
        <v>130</v>
      </c>
      <c r="O62" t="s">
        <v>165</v>
      </c>
    </row>
    <row r="63" spans="1:15">
      <c r="A63" t="s">
        <v>60</v>
      </c>
      <c r="B63">
        <v>2.97</v>
      </c>
      <c r="C63">
        <v>2</v>
      </c>
      <c r="D63">
        <v>2.92</v>
      </c>
      <c r="E63">
        <v>1.36</v>
      </c>
      <c r="F63">
        <v>0.08</v>
      </c>
      <c r="G63">
        <v>0</v>
      </c>
      <c r="H63">
        <v>0.42</v>
      </c>
      <c r="I63">
        <v>0.31</v>
      </c>
      <c r="J63">
        <v>-1</v>
      </c>
      <c r="K63">
        <f t="shared" si="1"/>
        <v>8.7567567567567575E-2</v>
      </c>
      <c r="L63">
        <v>-3.5289999999999999</v>
      </c>
      <c r="M63" s="1">
        <v>1.9449999999999999E-12</v>
      </c>
      <c r="N63" t="s">
        <v>130</v>
      </c>
      <c r="O63" t="s">
        <v>229</v>
      </c>
    </row>
    <row r="64" spans="1:15">
      <c r="A64" t="s">
        <v>22</v>
      </c>
      <c r="B64">
        <v>21.76</v>
      </c>
      <c r="C64">
        <v>25.75</v>
      </c>
      <c r="D64">
        <v>22.76</v>
      </c>
      <c r="E64">
        <v>27.91</v>
      </c>
      <c r="F64">
        <v>14.47</v>
      </c>
      <c r="G64">
        <v>15.28</v>
      </c>
      <c r="H64">
        <v>15.25</v>
      </c>
      <c r="I64">
        <v>14.73</v>
      </c>
      <c r="J64">
        <v>-1</v>
      </c>
      <c r="K64">
        <f t="shared" si="1"/>
        <v>0.60837237726624571</v>
      </c>
      <c r="L64">
        <v>-0.71699999999999997</v>
      </c>
      <c r="M64" s="1">
        <v>2.5629999999999999E-8</v>
      </c>
      <c r="N64" t="s">
        <v>130</v>
      </c>
      <c r="O64" t="s">
        <v>208</v>
      </c>
    </row>
    <row r="65" spans="1:15">
      <c r="A65" t="s">
        <v>72</v>
      </c>
      <c r="B65">
        <v>0.91</v>
      </c>
      <c r="C65">
        <v>1.54</v>
      </c>
      <c r="D65">
        <v>1.19</v>
      </c>
      <c r="E65">
        <v>0.93</v>
      </c>
      <c r="F65">
        <v>0.08</v>
      </c>
      <c r="G65">
        <v>0.15</v>
      </c>
      <c r="H65">
        <v>0</v>
      </c>
      <c r="I65">
        <v>0.1</v>
      </c>
      <c r="J65">
        <v>-1</v>
      </c>
      <c r="K65">
        <f t="shared" si="1"/>
        <v>7.2210065645514215E-2</v>
      </c>
      <c r="L65">
        <v>-3.617</v>
      </c>
      <c r="M65" s="1">
        <v>4.1670000000000002E-7</v>
      </c>
      <c r="N65" t="s">
        <v>130</v>
      </c>
      <c r="O65" t="s">
        <v>190</v>
      </c>
    </row>
    <row r="66" spans="1:15">
      <c r="A66" t="s">
        <v>73</v>
      </c>
      <c r="B66">
        <v>2.13</v>
      </c>
      <c r="C66">
        <v>2.62</v>
      </c>
      <c r="D66">
        <v>2.4500000000000002</v>
      </c>
      <c r="E66">
        <v>1.57</v>
      </c>
      <c r="F66">
        <v>4.72</v>
      </c>
      <c r="G66">
        <v>4.33</v>
      </c>
      <c r="H66">
        <v>3.44</v>
      </c>
      <c r="I66">
        <v>5.85</v>
      </c>
      <c r="J66">
        <v>1</v>
      </c>
      <c r="K66">
        <f t="shared" ref="K66:K97" si="2">AVERAGE(F66:I66)/AVERAGE(B66:E66)</f>
        <v>2.0912200684150513</v>
      </c>
      <c r="L66">
        <v>1.0549999999999999</v>
      </c>
      <c r="M66" s="1">
        <v>9.2E-5</v>
      </c>
      <c r="N66" t="s">
        <v>130</v>
      </c>
      <c r="O66" t="s">
        <v>142</v>
      </c>
    </row>
    <row r="67" spans="1:15">
      <c r="A67" t="s">
        <v>74</v>
      </c>
      <c r="B67">
        <v>127.38</v>
      </c>
      <c r="C67">
        <v>206.12</v>
      </c>
      <c r="D67">
        <v>136.34</v>
      </c>
      <c r="E67">
        <v>203.38</v>
      </c>
      <c r="F67">
        <v>126.85</v>
      </c>
      <c r="G67">
        <v>99.67</v>
      </c>
      <c r="H67">
        <v>78.349999999999994</v>
      </c>
      <c r="I67">
        <v>92.89</v>
      </c>
      <c r="J67">
        <v>-1</v>
      </c>
      <c r="K67">
        <f t="shared" si="2"/>
        <v>0.59083212025786513</v>
      </c>
      <c r="L67">
        <v>-0.75900000000000001</v>
      </c>
      <c r="M67" s="1">
        <v>2.7440000000000002E-5</v>
      </c>
      <c r="N67" t="s">
        <v>130</v>
      </c>
      <c r="O67" t="s">
        <v>142</v>
      </c>
    </row>
    <row r="68" spans="1:15">
      <c r="A68" t="s">
        <v>75</v>
      </c>
      <c r="B68">
        <v>17.12</v>
      </c>
      <c r="C68">
        <v>15.65</v>
      </c>
      <c r="D68">
        <v>19.36</v>
      </c>
      <c r="E68">
        <v>15.63</v>
      </c>
      <c r="F68">
        <v>32.29</v>
      </c>
      <c r="G68">
        <v>32.32</v>
      </c>
      <c r="H68">
        <v>29.58</v>
      </c>
      <c r="I68">
        <v>31.55</v>
      </c>
      <c r="J68">
        <v>1</v>
      </c>
      <c r="K68">
        <f t="shared" si="2"/>
        <v>1.8556670602125145</v>
      </c>
      <c r="L68">
        <v>0.89300000000000002</v>
      </c>
      <c r="M68" s="1">
        <v>1.088E-12</v>
      </c>
      <c r="N68" t="s">
        <v>130</v>
      </c>
      <c r="O68" t="s">
        <v>142</v>
      </c>
    </row>
    <row r="69" spans="1:15">
      <c r="A69" t="s">
        <v>99</v>
      </c>
      <c r="B69">
        <v>1.22</v>
      </c>
      <c r="C69">
        <v>1.93</v>
      </c>
      <c r="D69">
        <v>1.34</v>
      </c>
      <c r="E69">
        <v>1.64</v>
      </c>
      <c r="F69">
        <v>0.56000000000000005</v>
      </c>
      <c r="G69">
        <v>0.28999999999999998</v>
      </c>
      <c r="H69">
        <v>0.75</v>
      </c>
      <c r="I69">
        <v>0.31</v>
      </c>
      <c r="J69">
        <v>-1</v>
      </c>
      <c r="K69">
        <f t="shared" si="2"/>
        <v>0.31158238172920066</v>
      </c>
      <c r="L69">
        <v>-1.6479999999999999</v>
      </c>
      <c r="M69" s="1">
        <v>8.8330000000000003E-5</v>
      </c>
      <c r="N69" t="s">
        <v>130</v>
      </c>
      <c r="O69" t="s">
        <v>197</v>
      </c>
    </row>
    <row r="70" spans="1:15">
      <c r="A70" t="s">
        <v>76</v>
      </c>
      <c r="B70">
        <v>12.63</v>
      </c>
      <c r="C70">
        <v>13.72</v>
      </c>
      <c r="D70">
        <v>11.07</v>
      </c>
      <c r="E70">
        <v>10.85</v>
      </c>
      <c r="F70">
        <v>43.64</v>
      </c>
      <c r="G70">
        <v>47.45</v>
      </c>
      <c r="H70">
        <v>50.36</v>
      </c>
      <c r="I70">
        <v>44.3</v>
      </c>
      <c r="J70">
        <v>1</v>
      </c>
      <c r="K70">
        <f t="shared" si="2"/>
        <v>3.848145846281334</v>
      </c>
      <c r="L70">
        <v>1.944</v>
      </c>
      <c r="M70" s="1">
        <v>3.9340000000000002E-44</v>
      </c>
      <c r="N70" t="s">
        <v>130</v>
      </c>
      <c r="O70" t="s">
        <v>199</v>
      </c>
    </row>
    <row r="71" spans="1:15">
      <c r="A71" t="s">
        <v>78</v>
      </c>
      <c r="B71">
        <v>16.21</v>
      </c>
      <c r="C71">
        <v>11.18</v>
      </c>
      <c r="D71">
        <v>22.21</v>
      </c>
      <c r="E71">
        <v>11.56</v>
      </c>
      <c r="F71">
        <v>23.82</v>
      </c>
      <c r="G71">
        <v>23.06</v>
      </c>
      <c r="H71">
        <v>25.06</v>
      </c>
      <c r="I71">
        <v>26.12</v>
      </c>
      <c r="J71">
        <v>1</v>
      </c>
      <c r="K71">
        <f t="shared" si="2"/>
        <v>1.6033355134074558</v>
      </c>
      <c r="L71">
        <v>0.68100000000000005</v>
      </c>
      <c r="M71" s="1">
        <v>2.921E-4</v>
      </c>
      <c r="N71" t="s">
        <v>130</v>
      </c>
      <c r="O71" t="s">
        <v>191</v>
      </c>
    </row>
    <row r="72" spans="1:15">
      <c r="A72" t="s">
        <v>79</v>
      </c>
      <c r="B72">
        <v>15.83</v>
      </c>
      <c r="C72">
        <v>11.25</v>
      </c>
      <c r="D72">
        <v>20.87</v>
      </c>
      <c r="E72">
        <v>11.35</v>
      </c>
      <c r="F72">
        <v>21.58</v>
      </c>
      <c r="G72">
        <v>25.12</v>
      </c>
      <c r="H72">
        <v>22.37</v>
      </c>
      <c r="I72">
        <v>20.9</v>
      </c>
      <c r="J72">
        <v>1</v>
      </c>
      <c r="K72">
        <f t="shared" si="2"/>
        <v>1.5172006745362563</v>
      </c>
      <c r="L72">
        <v>0.60399999999999998</v>
      </c>
      <c r="M72" s="1">
        <v>2.078E-3</v>
      </c>
      <c r="N72" t="s">
        <v>130</v>
      </c>
      <c r="O72" t="s">
        <v>192</v>
      </c>
    </row>
    <row r="73" spans="1:15">
      <c r="A73" t="s">
        <v>62</v>
      </c>
      <c r="B73">
        <v>1.07</v>
      </c>
      <c r="C73">
        <v>3.01</v>
      </c>
      <c r="D73">
        <v>2.69</v>
      </c>
      <c r="E73">
        <v>2.64</v>
      </c>
      <c r="F73">
        <v>0.24</v>
      </c>
      <c r="G73">
        <v>0</v>
      </c>
      <c r="H73">
        <v>0</v>
      </c>
      <c r="I73">
        <v>0</v>
      </c>
      <c r="J73">
        <v>-1</v>
      </c>
      <c r="K73">
        <f t="shared" si="2"/>
        <v>2.5504782146652496E-2</v>
      </c>
      <c r="L73">
        <v>-5.0179999999999998</v>
      </c>
      <c r="M73" s="1">
        <v>1.0290000000000001E-16</v>
      </c>
      <c r="N73" t="s">
        <v>130</v>
      </c>
      <c r="O73" t="s">
        <v>141</v>
      </c>
    </row>
    <row r="74" spans="1:15">
      <c r="A74" t="s">
        <v>51</v>
      </c>
      <c r="B74">
        <v>1.6</v>
      </c>
      <c r="C74">
        <v>0.77</v>
      </c>
      <c r="D74">
        <v>1.19</v>
      </c>
      <c r="E74">
        <v>2.0699999999999998</v>
      </c>
      <c r="F74">
        <v>2.8</v>
      </c>
      <c r="G74">
        <v>3.45</v>
      </c>
      <c r="H74">
        <v>3.69</v>
      </c>
      <c r="I74">
        <v>1.67</v>
      </c>
      <c r="J74">
        <v>1</v>
      </c>
      <c r="K74">
        <f t="shared" si="2"/>
        <v>2.0621669626998225</v>
      </c>
      <c r="L74">
        <v>1.0469999999999999</v>
      </c>
      <c r="M74" s="1">
        <v>7.1809999999999999E-3</v>
      </c>
      <c r="N74" t="s">
        <v>130</v>
      </c>
      <c r="O74" t="s">
        <v>174</v>
      </c>
    </row>
    <row r="75" spans="1:15">
      <c r="A75" t="s">
        <v>39</v>
      </c>
      <c r="B75">
        <v>2.74</v>
      </c>
      <c r="C75">
        <v>2.4700000000000002</v>
      </c>
      <c r="D75">
        <v>2.37</v>
      </c>
      <c r="E75">
        <v>2.71</v>
      </c>
      <c r="F75">
        <v>4.24</v>
      </c>
      <c r="G75">
        <v>4.7</v>
      </c>
      <c r="H75">
        <v>3.18</v>
      </c>
      <c r="I75">
        <v>4.3899999999999997</v>
      </c>
      <c r="J75">
        <v>1</v>
      </c>
      <c r="K75">
        <f t="shared" si="2"/>
        <v>1.6044703595724004</v>
      </c>
      <c r="L75">
        <v>0.67900000000000005</v>
      </c>
      <c r="M75" s="1">
        <v>3.3390000000000003E-2</v>
      </c>
      <c r="N75" t="s">
        <v>133</v>
      </c>
      <c r="O75" t="s">
        <v>136</v>
      </c>
    </row>
    <row r="76" spans="1:15">
      <c r="A76" t="s">
        <v>40</v>
      </c>
      <c r="B76">
        <v>24.96</v>
      </c>
      <c r="C76">
        <v>1.46</v>
      </c>
      <c r="D76">
        <v>5.53</v>
      </c>
      <c r="E76">
        <v>2.57</v>
      </c>
      <c r="F76">
        <v>2.3199999999999998</v>
      </c>
      <c r="G76">
        <v>1.25</v>
      </c>
      <c r="H76">
        <v>0.92</v>
      </c>
      <c r="I76">
        <v>1.36</v>
      </c>
      <c r="J76">
        <v>-1</v>
      </c>
      <c r="K76">
        <f t="shared" si="2"/>
        <v>0.16946697566628041</v>
      </c>
      <c r="L76">
        <v>-2.552</v>
      </c>
      <c r="M76" s="1">
        <v>1.451E-3</v>
      </c>
      <c r="N76" t="s">
        <v>133</v>
      </c>
      <c r="O76" t="s">
        <v>136</v>
      </c>
    </row>
    <row r="77" spans="1:15">
      <c r="A77" t="s">
        <v>41</v>
      </c>
      <c r="B77">
        <v>0.53</v>
      </c>
      <c r="C77">
        <v>0.62</v>
      </c>
      <c r="D77">
        <v>0.55000000000000004</v>
      </c>
      <c r="E77">
        <v>1.36</v>
      </c>
      <c r="F77">
        <v>3.44</v>
      </c>
      <c r="G77">
        <v>1.84</v>
      </c>
      <c r="H77">
        <v>1.0900000000000001</v>
      </c>
      <c r="I77">
        <v>1.36</v>
      </c>
      <c r="J77">
        <v>1</v>
      </c>
      <c r="K77">
        <f t="shared" si="2"/>
        <v>2.5261437908496731</v>
      </c>
      <c r="L77">
        <v>1.325</v>
      </c>
      <c r="M77" s="1">
        <v>2.6380000000000002E-3</v>
      </c>
      <c r="N77" t="s">
        <v>133</v>
      </c>
      <c r="O77" t="s">
        <v>136</v>
      </c>
    </row>
    <row r="78" spans="1:15">
      <c r="A78" t="s">
        <v>42</v>
      </c>
      <c r="B78">
        <v>0.23</v>
      </c>
      <c r="C78">
        <v>0.23</v>
      </c>
      <c r="D78">
        <v>0.08</v>
      </c>
      <c r="E78">
        <v>0</v>
      </c>
      <c r="F78">
        <v>27.66</v>
      </c>
      <c r="G78">
        <v>28.06</v>
      </c>
      <c r="H78">
        <v>27.57</v>
      </c>
      <c r="I78">
        <v>32.6</v>
      </c>
      <c r="J78">
        <v>1</v>
      </c>
      <c r="K78">
        <f t="shared" si="2"/>
        <v>214.61111111111109</v>
      </c>
      <c r="L78">
        <v>7.6630000000000003</v>
      </c>
      <c r="M78" s="1">
        <v>4.329E-51</v>
      </c>
      <c r="N78" t="s">
        <v>133</v>
      </c>
      <c r="O78" t="s">
        <v>136</v>
      </c>
    </row>
    <row r="79" spans="1:15">
      <c r="A79" t="s">
        <v>43</v>
      </c>
      <c r="B79">
        <v>0.46</v>
      </c>
      <c r="C79">
        <v>0.31</v>
      </c>
      <c r="D79">
        <v>0.71</v>
      </c>
      <c r="E79">
        <v>0.43</v>
      </c>
      <c r="F79">
        <v>0.08</v>
      </c>
      <c r="G79">
        <v>0</v>
      </c>
      <c r="H79">
        <v>0.08</v>
      </c>
      <c r="I79">
        <v>0.1</v>
      </c>
      <c r="J79">
        <v>-1</v>
      </c>
      <c r="K79">
        <f t="shared" si="2"/>
        <v>0.13612565445026178</v>
      </c>
      <c r="L79">
        <v>-2.7280000000000002</v>
      </c>
      <c r="M79" s="1">
        <v>2.5149999999999999E-3</v>
      </c>
      <c r="N79" t="s">
        <v>133</v>
      </c>
      <c r="O79" t="s">
        <v>136</v>
      </c>
    </row>
    <row r="80" spans="1:15">
      <c r="A80" t="s">
        <v>44</v>
      </c>
      <c r="B80">
        <v>0.46</v>
      </c>
      <c r="C80">
        <v>0</v>
      </c>
      <c r="D80">
        <v>0.4</v>
      </c>
      <c r="E80">
        <v>0.36</v>
      </c>
      <c r="F80">
        <v>0</v>
      </c>
      <c r="G80">
        <v>0</v>
      </c>
      <c r="H80">
        <v>0</v>
      </c>
      <c r="I80">
        <v>0</v>
      </c>
      <c r="J80">
        <v>-1</v>
      </c>
      <c r="K80">
        <f t="shared" si="2"/>
        <v>0</v>
      </c>
      <c r="L80">
        <v>-4.9729999999999999</v>
      </c>
      <c r="M80" s="1">
        <v>1.498E-3</v>
      </c>
      <c r="N80" t="s">
        <v>133</v>
      </c>
      <c r="O80" t="s">
        <v>136</v>
      </c>
    </row>
    <row r="81" spans="1:15">
      <c r="A81" t="s">
        <v>25</v>
      </c>
      <c r="B81">
        <v>1.75</v>
      </c>
      <c r="C81">
        <v>0.93</v>
      </c>
      <c r="D81">
        <v>1.26</v>
      </c>
      <c r="E81">
        <v>1.57</v>
      </c>
      <c r="F81">
        <v>0</v>
      </c>
      <c r="G81">
        <v>0</v>
      </c>
      <c r="H81">
        <v>0</v>
      </c>
      <c r="I81">
        <v>0</v>
      </c>
      <c r="J81">
        <v>-1</v>
      </c>
      <c r="K81">
        <f t="shared" si="2"/>
        <v>0</v>
      </c>
      <c r="L81">
        <v>-7.125</v>
      </c>
      <c r="M81" s="1">
        <v>3.1480000000000002E-14</v>
      </c>
      <c r="N81" t="s">
        <v>130</v>
      </c>
      <c r="O81" t="s">
        <v>215</v>
      </c>
    </row>
    <row r="82" spans="1:15">
      <c r="A82" t="s">
        <v>26</v>
      </c>
      <c r="B82">
        <v>8.3699999999999992</v>
      </c>
      <c r="C82">
        <v>5.94</v>
      </c>
      <c r="D82">
        <v>10.51</v>
      </c>
      <c r="E82">
        <v>10.14</v>
      </c>
      <c r="F82">
        <v>0</v>
      </c>
      <c r="G82">
        <v>0</v>
      </c>
      <c r="H82">
        <v>0</v>
      </c>
      <c r="I82">
        <v>0</v>
      </c>
      <c r="J82">
        <v>-1</v>
      </c>
      <c r="K82">
        <f t="shared" si="2"/>
        <v>0</v>
      </c>
      <c r="L82">
        <v>-9.7789999999999999</v>
      </c>
      <c r="M82" s="1">
        <v>1.1100000000000001E-47</v>
      </c>
      <c r="N82" t="s">
        <v>130</v>
      </c>
      <c r="O82" t="s">
        <v>215</v>
      </c>
    </row>
    <row r="83" spans="1:15">
      <c r="A83" t="s">
        <v>81</v>
      </c>
      <c r="B83">
        <v>1.52</v>
      </c>
      <c r="C83">
        <v>1.31</v>
      </c>
      <c r="D83">
        <v>1.34</v>
      </c>
      <c r="E83">
        <v>0.71</v>
      </c>
      <c r="F83">
        <v>3.52</v>
      </c>
      <c r="G83">
        <v>3.6</v>
      </c>
      <c r="H83">
        <v>3.52</v>
      </c>
      <c r="I83">
        <v>2.61</v>
      </c>
      <c r="J83">
        <v>1</v>
      </c>
      <c r="K83">
        <f t="shared" si="2"/>
        <v>2.7151639344262297</v>
      </c>
      <c r="L83">
        <v>1.4470000000000001</v>
      </c>
      <c r="M83" s="1">
        <v>5.3419999999999998E-6</v>
      </c>
      <c r="N83" t="s">
        <v>130</v>
      </c>
      <c r="O83" t="s">
        <v>168</v>
      </c>
    </row>
    <row r="84" spans="1:15">
      <c r="A84" t="s">
        <v>80</v>
      </c>
      <c r="B84">
        <v>1.1399999999999999</v>
      </c>
      <c r="C84">
        <v>2.31</v>
      </c>
      <c r="D84">
        <v>1.5</v>
      </c>
      <c r="E84">
        <v>1.78</v>
      </c>
      <c r="F84">
        <v>3.04</v>
      </c>
      <c r="G84">
        <v>2.42</v>
      </c>
      <c r="H84">
        <v>2.77</v>
      </c>
      <c r="I84">
        <v>3.55</v>
      </c>
      <c r="J84">
        <v>1</v>
      </c>
      <c r="K84">
        <f t="shared" si="2"/>
        <v>1.75037147102526</v>
      </c>
      <c r="L84">
        <v>0.79</v>
      </c>
      <c r="M84" s="1">
        <v>1.9980000000000001E-2</v>
      </c>
      <c r="N84" t="s">
        <v>130</v>
      </c>
      <c r="O84" t="s">
        <v>152</v>
      </c>
    </row>
    <row r="85" spans="1:15">
      <c r="A85" t="s">
        <v>29</v>
      </c>
      <c r="B85">
        <v>59.58</v>
      </c>
      <c r="C85">
        <v>44.71</v>
      </c>
      <c r="D85">
        <v>76.430000000000007</v>
      </c>
      <c r="E85">
        <v>56.89</v>
      </c>
      <c r="F85">
        <v>121.09</v>
      </c>
      <c r="G85">
        <v>106.72</v>
      </c>
      <c r="H85">
        <v>107.43</v>
      </c>
      <c r="I85">
        <v>102.5</v>
      </c>
      <c r="J85">
        <v>1</v>
      </c>
      <c r="K85">
        <f t="shared" si="2"/>
        <v>1.8422625310382559</v>
      </c>
      <c r="L85">
        <v>0.88200000000000001</v>
      </c>
      <c r="M85" s="1">
        <v>8.2479999999999998E-10</v>
      </c>
      <c r="N85" t="s">
        <v>130</v>
      </c>
      <c r="O85" t="s">
        <v>218</v>
      </c>
    </row>
    <row r="86" spans="1:15">
      <c r="A86" t="s">
        <v>30</v>
      </c>
      <c r="B86">
        <v>83.55</v>
      </c>
      <c r="C86">
        <v>123.49</v>
      </c>
      <c r="D86">
        <v>80.22</v>
      </c>
      <c r="E86">
        <v>127.99</v>
      </c>
      <c r="F86">
        <v>74.73</v>
      </c>
      <c r="G86">
        <v>72.709999999999994</v>
      </c>
      <c r="H86">
        <v>58.41</v>
      </c>
      <c r="I86">
        <v>57.78</v>
      </c>
      <c r="J86">
        <v>-1</v>
      </c>
      <c r="K86">
        <f t="shared" si="2"/>
        <v>0.63487055990367247</v>
      </c>
      <c r="L86">
        <v>-0.65500000000000003</v>
      </c>
      <c r="M86" s="1">
        <v>1.273E-4</v>
      </c>
      <c r="N86" t="s">
        <v>130</v>
      </c>
      <c r="O86" t="s">
        <v>218</v>
      </c>
    </row>
    <row r="87" spans="1:15">
      <c r="A87" t="s">
        <v>85</v>
      </c>
      <c r="B87">
        <v>2.82</v>
      </c>
      <c r="C87">
        <v>3.62</v>
      </c>
      <c r="D87">
        <v>6.8</v>
      </c>
      <c r="E87">
        <v>4.3499999999999996</v>
      </c>
      <c r="F87">
        <v>1.44</v>
      </c>
      <c r="G87">
        <v>1.25</v>
      </c>
      <c r="H87">
        <v>0.92</v>
      </c>
      <c r="I87">
        <v>0.73</v>
      </c>
      <c r="J87">
        <v>-1</v>
      </c>
      <c r="K87">
        <f t="shared" si="2"/>
        <v>0.24673109721432637</v>
      </c>
      <c r="L87">
        <v>-1.9890000000000001</v>
      </c>
      <c r="M87" s="1">
        <v>5.5459999999999995E-7</v>
      </c>
      <c r="N87" t="s">
        <v>130</v>
      </c>
      <c r="O87" t="s">
        <v>135</v>
      </c>
    </row>
    <row r="88" spans="1:15">
      <c r="A88" t="s">
        <v>86</v>
      </c>
      <c r="B88">
        <v>109.8</v>
      </c>
      <c r="C88">
        <v>106.84</v>
      </c>
      <c r="D88">
        <v>113.5</v>
      </c>
      <c r="E88">
        <v>91.66</v>
      </c>
      <c r="F88">
        <v>182.56</v>
      </c>
      <c r="G88">
        <v>197.21</v>
      </c>
      <c r="H88">
        <v>189.8</v>
      </c>
      <c r="I88">
        <v>181.8</v>
      </c>
      <c r="J88">
        <v>1</v>
      </c>
      <c r="K88">
        <f t="shared" si="2"/>
        <v>1.7813418681839734</v>
      </c>
      <c r="L88">
        <v>0.83299999999999996</v>
      </c>
      <c r="M88" s="1">
        <v>6.5860000000000004E-13</v>
      </c>
      <c r="N88" t="s">
        <v>130</v>
      </c>
      <c r="O88" t="s">
        <v>135</v>
      </c>
    </row>
    <row r="89" spans="1:15">
      <c r="A89" t="s">
        <v>83</v>
      </c>
      <c r="B89">
        <v>152.63999999999999</v>
      </c>
      <c r="C89">
        <v>239.42</v>
      </c>
      <c r="D89">
        <v>114.84</v>
      </c>
      <c r="E89">
        <v>151.77000000000001</v>
      </c>
      <c r="F89">
        <v>249.38</v>
      </c>
      <c r="G89">
        <v>303.85000000000002</v>
      </c>
      <c r="H89">
        <v>305.52</v>
      </c>
      <c r="I89">
        <v>300.91000000000003</v>
      </c>
      <c r="J89">
        <v>1</v>
      </c>
      <c r="K89">
        <f t="shared" si="2"/>
        <v>1.7606084989448436</v>
      </c>
      <c r="L89">
        <v>0.81599999999999995</v>
      </c>
      <c r="M89" s="1">
        <v>1.081E-5</v>
      </c>
      <c r="N89" t="s">
        <v>130</v>
      </c>
      <c r="O89" t="s">
        <v>157</v>
      </c>
    </row>
    <row r="90" spans="1:15">
      <c r="A90" t="s">
        <v>87</v>
      </c>
      <c r="B90">
        <v>53.34</v>
      </c>
      <c r="C90">
        <v>30.29</v>
      </c>
      <c r="D90">
        <v>51.61</v>
      </c>
      <c r="E90">
        <v>23.49</v>
      </c>
      <c r="F90">
        <v>52.75</v>
      </c>
      <c r="G90">
        <v>90.41</v>
      </c>
      <c r="H90">
        <v>68.63</v>
      </c>
      <c r="I90">
        <v>61.33</v>
      </c>
      <c r="J90">
        <v>1</v>
      </c>
      <c r="K90">
        <f t="shared" si="2"/>
        <v>1.7206577206577205</v>
      </c>
      <c r="L90">
        <v>0.78400000000000003</v>
      </c>
      <c r="M90" s="1">
        <v>8.5499999999999997E-4</v>
      </c>
      <c r="N90" t="s">
        <v>130</v>
      </c>
      <c r="O90" t="s">
        <v>160</v>
      </c>
    </row>
    <row r="91" spans="1:15">
      <c r="A91" t="s">
        <v>88</v>
      </c>
      <c r="B91">
        <v>1.37</v>
      </c>
      <c r="C91">
        <v>1.1599999999999999</v>
      </c>
      <c r="D91">
        <v>0.79</v>
      </c>
      <c r="E91">
        <v>0.36</v>
      </c>
      <c r="F91">
        <v>1.52</v>
      </c>
      <c r="G91">
        <v>3.08</v>
      </c>
      <c r="H91">
        <v>2.68</v>
      </c>
      <c r="I91">
        <v>2.09</v>
      </c>
      <c r="J91">
        <v>1</v>
      </c>
      <c r="K91">
        <f t="shared" si="2"/>
        <v>2.5461956521739126</v>
      </c>
      <c r="L91">
        <v>1.355</v>
      </c>
      <c r="M91" s="1">
        <v>1.629E-3</v>
      </c>
      <c r="N91" t="s">
        <v>130</v>
      </c>
      <c r="O91" t="s">
        <v>160</v>
      </c>
    </row>
    <row r="92" spans="1:15">
      <c r="A92" t="s">
        <v>111</v>
      </c>
      <c r="B92">
        <v>0.68</v>
      </c>
      <c r="C92">
        <v>0.31</v>
      </c>
      <c r="D92">
        <v>0.71</v>
      </c>
      <c r="E92">
        <v>0.64</v>
      </c>
      <c r="F92">
        <v>1.36</v>
      </c>
      <c r="G92">
        <v>1.03</v>
      </c>
      <c r="H92">
        <v>0.92</v>
      </c>
      <c r="I92">
        <v>1.46</v>
      </c>
      <c r="J92">
        <v>1</v>
      </c>
      <c r="K92">
        <f t="shared" si="2"/>
        <v>2.0384615384615383</v>
      </c>
      <c r="L92">
        <v>0.998</v>
      </c>
      <c r="M92" s="1">
        <v>4.8930000000000001E-2</v>
      </c>
      <c r="N92" t="s">
        <v>131</v>
      </c>
      <c r="O92" t="s">
        <v>139</v>
      </c>
    </row>
    <row r="93" spans="1:15">
      <c r="A93" t="s">
        <v>112</v>
      </c>
      <c r="B93">
        <v>33.86</v>
      </c>
      <c r="C93">
        <v>25.36</v>
      </c>
      <c r="D93">
        <v>35.409999999999997</v>
      </c>
      <c r="E93">
        <v>22.49</v>
      </c>
      <c r="F93">
        <v>40.68</v>
      </c>
      <c r="G93">
        <v>55.6</v>
      </c>
      <c r="H93">
        <v>46.42</v>
      </c>
      <c r="I93">
        <v>48.06</v>
      </c>
      <c r="J93">
        <v>1</v>
      </c>
      <c r="K93">
        <f t="shared" si="2"/>
        <v>1.6287568306010929</v>
      </c>
      <c r="L93">
        <v>0.70499999999999996</v>
      </c>
      <c r="M93" s="1">
        <v>4.7299999999999998E-5</v>
      </c>
      <c r="N93" t="s">
        <v>131</v>
      </c>
      <c r="O93" t="s">
        <v>203</v>
      </c>
    </row>
    <row r="94" spans="1:15">
      <c r="A94" t="s">
        <v>90</v>
      </c>
      <c r="B94">
        <v>1.07</v>
      </c>
      <c r="C94">
        <v>1.77</v>
      </c>
      <c r="D94">
        <v>1.58</v>
      </c>
      <c r="E94">
        <v>0.86</v>
      </c>
      <c r="F94">
        <v>0.24</v>
      </c>
      <c r="G94">
        <v>0</v>
      </c>
      <c r="H94">
        <v>0</v>
      </c>
      <c r="I94">
        <v>0</v>
      </c>
      <c r="J94">
        <v>-1</v>
      </c>
      <c r="K94">
        <f t="shared" si="2"/>
        <v>4.5454545454545449E-2</v>
      </c>
      <c r="L94">
        <v>-4.1879999999999997</v>
      </c>
      <c r="M94" s="1">
        <v>3.0290000000000002E-8</v>
      </c>
      <c r="N94" t="s">
        <v>130</v>
      </c>
      <c r="O94" t="s">
        <v>173</v>
      </c>
    </row>
    <row r="95" spans="1:15">
      <c r="A95" t="s">
        <v>91</v>
      </c>
      <c r="B95">
        <v>0.38</v>
      </c>
      <c r="C95">
        <v>1.31</v>
      </c>
      <c r="D95">
        <v>1.03</v>
      </c>
      <c r="E95">
        <v>1</v>
      </c>
      <c r="F95">
        <v>0.16</v>
      </c>
      <c r="G95">
        <v>0</v>
      </c>
      <c r="H95">
        <v>0</v>
      </c>
      <c r="I95">
        <v>0</v>
      </c>
      <c r="J95">
        <v>-1</v>
      </c>
      <c r="K95">
        <f t="shared" si="2"/>
        <v>4.3010752688172046E-2</v>
      </c>
      <c r="L95">
        <v>-4.1790000000000003</v>
      </c>
      <c r="M95" s="1">
        <v>6.5300000000000004E-7</v>
      </c>
      <c r="N95" t="s">
        <v>130</v>
      </c>
      <c r="O95" t="s">
        <v>225</v>
      </c>
    </row>
    <row r="96" spans="1:15">
      <c r="A96" t="s">
        <v>92</v>
      </c>
      <c r="B96">
        <v>1.37</v>
      </c>
      <c r="C96">
        <v>1.93</v>
      </c>
      <c r="D96">
        <v>1.9</v>
      </c>
      <c r="E96">
        <v>1.1399999999999999</v>
      </c>
      <c r="F96">
        <v>0.24</v>
      </c>
      <c r="G96">
        <v>1.25</v>
      </c>
      <c r="H96">
        <v>0.17</v>
      </c>
      <c r="I96">
        <v>0.42</v>
      </c>
      <c r="J96">
        <v>-1</v>
      </c>
      <c r="K96">
        <f t="shared" si="2"/>
        <v>0.32807570977917988</v>
      </c>
      <c r="L96">
        <v>-1.5509999999999999</v>
      </c>
      <c r="M96" s="1">
        <v>6.672E-3</v>
      </c>
      <c r="N96" t="s">
        <v>130</v>
      </c>
      <c r="O96" t="s">
        <v>222</v>
      </c>
    </row>
    <row r="97" spans="1:15">
      <c r="A97" t="s">
        <v>96</v>
      </c>
      <c r="B97">
        <v>8.14</v>
      </c>
      <c r="C97">
        <v>7.71</v>
      </c>
      <c r="D97">
        <v>5.22</v>
      </c>
      <c r="E97">
        <v>8.92</v>
      </c>
      <c r="F97">
        <v>10.87</v>
      </c>
      <c r="G97">
        <v>12.85</v>
      </c>
      <c r="H97">
        <v>10.73</v>
      </c>
      <c r="I97">
        <v>11.81</v>
      </c>
      <c r="J97">
        <v>1</v>
      </c>
      <c r="K97">
        <f t="shared" si="2"/>
        <v>1.5425141713904635</v>
      </c>
      <c r="L97">
        <v>0.622</v>
      </c>
      <c r="M97" s="1">
        <v>9.3470000000000001E-4</v>
      </c>
      <c r="N97" t="s">
        <v>130</v>
      </c>
      <c r="O97" t="s">
        <v>153</v>
      </c>
    </row>
    <row r="98" spans="1:15">
      <c r="A98" t="s">
        <v>93</v>
      </c>
      <c r="B98">
        <v>19.63</v>
      </c>
      <c r="C98">
        <v>17.88</v>
      </c>
      <c r="D98">
        <v>7.59</v>
      </c>
      <c r="E98">
        <v>27.98</v>
      </c>
      <c r="F98">
        <v>8.31</v>
      </c>
      <c r="G98">
        <v>7.57</v>
      </c>
      <c r="H98">
        <v>12.32</v>
      </c>
      <c r="I98">
        <v>9.51</v>
      </c>
      <c r="J98">
        <v>-1</v>
      </c>
      <c r="K98">
        <f t="shared" ref="K98:K117" si="3">AVERAGE(F98:I98)/AVERAGE(B98:E98)</f>
        <v>0.51600985221674878</v>
      </c>
      <c r="L98">
        <v>-0.95599999999999996</v>
      </c>
      <c r="M98" s="1">
        <v>1.468E-2</v>
      </c>
      <c r="N98" t="s">
        <v>130</v>
      </c>
      <c r="O98" t="s">
        <v>212</v>
      </c>
    </row>
    <row r="99" spans="1:15">
      <c r="A99" t="s">
        <v>69</v>
      </c>
      <c r="B99">
        <v>0</v>
      </c>
      <c r="C99">
        <v>0</v>
      </c>
      <c r="D99">
        <v>0.08</v>
      </c>
      <c r="E99">
        <v>0</v>
      </c>
      <c r="F99">
        <v>5.36</v>
      </c>
      <c r="G99">
        <v>5.14</v>
      </c>
      <c r="H99">
        <v>4.9400000000000004</v>
      </c>
      <c r="I99">
        <v>3.55</v>
      </c>
      <c r="J99">
        <v>1</v>
      </c>
      <c r="K99">
        <f t="shared" si="3"/>
        <v>237.37500000000003</v>
      </c>
      <c r="L99">
        <v>7.3689999999999998</v>
      </c>
      <c r="M99" s="1">
        <v>2.095E-37</v>
      </c>
      <c r="N99" t="s">
        <v>130</v>
      </c>
      <c r="O99" t="s">
        <v>209</v>
      </c>
    </row>
    <row r="100" spans="1:15">
      <c r="A100" t="s">
        <v>95</v>
      </c>
      <c r="B100">
        <v>24.27</v>
      </c>
      <c r="C100">
        <v>25.05</v>
      </c>
      <c r="D100">
        <v>25.53</v>
      </c>
      <c r="E100">
        <v>23.91</v>
      </c>
      <c r="F100">
        <v>42.68</v>
      </c>
      <c r="G100">
        <v>40.4</v>
      </c>
      <c r="H100">
        <v>43.24</v>
      </c>
      <c r="I100">
        <v>44.72</v>
      </c>
      <c r="J100">
        <v>1</v>
      </c>
      <c r="K100">
        <f t="shared" si="3"/>
        <v>1.7318752531389228</v>
      </c>
      <c r="L100">
        <v>0.79100000000000004</v>
      </c>
      <c r="M100" s="1">
        <v>1.134E-12</v>
      </c>
      <c r="N100" t="s">
        <v>130</v>
      </c>
      <c r="O100" t="s">
        <v>176</v>
      </c>
    </row>
    <row r="101" spans="1:15">
      <c r="A101" t="s">
        <v>61</v>
      </c>
      <c r="B101">
        <v>1.07</v>
      </c>
      <c r="C101">
        <v>1.46</v>
      </c>
      <c r="D101">
        <v>1.26</v>
      </c>
      <c r="E101">
        <v>0.93</v>
      </c>
      <c r="F101">
        <v>3.12</v>
      </c>
      <c r="G101">
        <v>2.94</v>
      </c>
      <c r="H101">
        <v>3.1</v>
      </c>
      <c r="I101">
        <v>3.87</v>
      </c>
      <c r="J101">
        <v>1</v>
      </c>
      <c r="K101">
        <f t="shared" si="3"/>
        <v>2.7605932203389836</v>
      </c>
      <c r="L101">
        <v>1.4510000000000001</v>
      </c>
      <c r="M101" s="1">
        <v>4.8910000000000003E-6</v>
      </c>
      <c r="N101" t="s">
        <v>130</v>
      </c>
      <c r="O101" t="s">
        <v>204</v>
      </c>
    </row>
    <row r="102" spans="1:15">
      <c r="A102" t="s">
        <v>97</v>
      </c>
      <c r="B102">
        <v>12.17</v>
      </c>
      <c r="C102">
        <v>16.260000000000002</v>
      </c>
      <c r="D102">
        <v>13.83</v>
      </c>
      <c r="E102">
        <v>16.059999999999999</v>
      </c>
      <c r="F102">
        <v>28.05</v>
      </c>
      <c r="G102">
        <v>28.79</v>
      </c>
      <c r="H102">
        <v>31.26</v>
      </c>
      <c r="I102">
        <v>27.9</v>
      </c>
      <c r="J102">
        <v>1</v>
      </c>
      <c r="K102">
        <f t="shared" si="3"/>
        <v>1.9890260631001373</v>
      </c>
      <c r="L102">
        <v>0.99099999999999999</v>
      </c>
      <c r="M102" s="1">
        <v>3.2810000000000001E-11</v>
      </c>
      <c r="N102" t="s">
        <v>130</v>
      </c>
      <c r="O102" t="s">
        <v>154</v>
      </c>
    </row>
    <row r="103" spans="1:15">
      <c r="A103" t="s">
        <v>7</v>
      </c>
      <c r="B103">
        <v>17.73</v>
      </c>
      <c r="C103">
        <v>14.26</v>
      </c>
      <c r="D103">
        <v>19.29</v>
      </c>
      <c r="E103">
        <v>16.63</v>
      </c>
      <c r="F103">
        <v>42.52</v>
      </c>
      <c r="G103">
        <v>54.87</v>
      </c>
      <c r="H103">
        <v>57.65</v>
      </c>
      <c r="I103">
        <v>54.96</v>
      </c>
      <c r="J103">
        <v>1</v>
      </c>
      <c r="K103">
        <f t="shared" si="3"/>
        <v>3.0923280812840526</v>
      </c>
      <c r="L103">
        <v>1.6279999999999999</v>
      </c>
      <c r="M103" s="1">
        <v>3.1399999999999998E-25</v>
      </c>
      <c r="N103" t="s">
        <v>133</v>
      </c>
      <c r="O103" t="s">
        <v>180</v>
      </c>
    </row>
    <row r="104" spans="1:15">
      <c r="A104" t="s">
        <v>5</v>
      </c>
      <c r="B104">
        <v>9.51</v>
      </c>
      <c r="C104">
        <v>10.02</v>
      </c>
      <c r="D104">
        <v>10.119999999999999</v>
      </c>
      <c r="E104">
        <v>9.14</v>
      </c>
      <c r="F104">
        <v>28.69</v>
      </c>
      <c r="G104">
        <v>27.91</v>
      </c>
      <c r="H104">
        <v>26.82</v>
      </c>
      <c r="I104">
        <v>34.380000000000003</v>
      </c>
      <c r="J104">
        <v>1</v>
      </c>
      <c r="K104">
        <f t="shared" si="3"/>
        <v>3.0368651714359376</v>
      </c>
      <c r="L104">
        <v>1.599</v>
      </c>
      <c r="M104" s="1">
        <v>9.6420000000000005E-28</v>
      </c>
      <c r="N104" t="s">
        <v>133</v>
      </c>
      <c r="O104" t="s">
        <v>175</v>
      </c>
    </row>
    <row r="105" spans="1:15">
      <c r="A105" t="s">
        <v>4</v>
      </c>
      <c r="B105">
        <v>7.08</v>
      </c>
      <c r="C105">
        <v>5.55</v>
      </c>
      <c r="D105">
        <v>6.4</v>
      </c>
      <c r="E105">
        <v>7.64</v>
      </c>
      <c r="F105">
        <v>11.11</v>
      </c>
      <c r="G105">
        <v>11.24</v>
      </c>
      <c r="H105">
        <v>9.89</v>
      </c>
      <c r="I105">
        <v>9.09</v>
      </c>
      <c r="J105">
        <v>1</v>
      </c>
      <c r="K105">
        <f t="shared" si="3"/>
        <v>1.54968128983877</v>
      </c>
      <c r="L105">
        <v>0.63400000000000001</v>
      </c>
      <c r="M105" s="1">
        <v>7.5920000000000002E-4</v>
      </c>
      <c r="N105" t="s">
        <v>133</v>
      </c>
      <c r="O105" t="s">
        <v>148</v>
      </c>
    </row>
    <row r="106" spans="1:15">
      <c r="A106" t="s">
        <v>6</v>
      </c>
      <c r="B106">
        <v>10.65</v>
      </c>
      <c r="C106">
        <v>11.1</v>
      </c>
      <c r="D106">
        <v>10.59</v>
      </c>
      <c r="E106">
        <v>9.99</v>
      </c>
      <c r="F106">
        <v>67.22</v>
      </c>
      <c r="G106">
        <v>58.68</v>
      </c>
      <c r="H106">
        <v>56.48</v>
      </c>
      <c r="I106">
        <v>71.569999999999993</v>
      </c>
      <c r="J106">
        <v>1</v>
      </c>
      <c r="K106">
        <f t="shared" si="3"/>
        <v>5.9992912827781701</v>
      </c>
      <c r="L106">
        <v>2.5830000000000002</v>
      </c>
      <c r="M106" s="1">
        <v>3.3659999999999999E-71</v>
      </c>
      <c r="N106" t="s">
        <v>133</v>
      </c>
      <c r="O106" t="s">
        <v>179</v>
      </c>
    </row>
    <row r="107" spans="1:15">
      <c r="A107" t="s">
        <v>56</v>
      </c>
      <c r="B107">
        <v>85.91</v>
      </c>
      <c r="C107">
        <v>62.82</v>
      </c>
      <c r="D107">
        <v>81.41</v>
      </c>
      <c r="E107">
        <v>40.76</v>
      </c>
      <c r="F107">
        <v>31.49</v>
      </c>
      <c r="G107">
        <v>30.55</v>
      </c>
      <c r="H107">
        <v>34.270000000000003</v>
      </c>
      <c r="I107">
        <v>31.14</v>
      </c>
      <c r="J107">
        <v>-1</v>
      </c>
      <c r="K107">
        <f t="shared" si="3"/>
        <v>0.47046880767811006</v>
      </c>
      <c r="L107">
        <v>-1.087</v>
      </c>
      <c r="M107" s="1">
        <v>2.5699999999999999E-7</v>
      </c>
      <c r="N107" t="s">
        <v>130</v>
      </c>
      <c r="O107" t="s">
        <v>189</v>
      </c>
    </row>
    <row r="108" spans="1:15">
      <c r="A108" t="s">
        <v>82</v>
      </c>
      <c r="B108">
        <v>2.21</v>
      </c>
      <c r="C108">
        <v>2.93</v>
      </c>
      <c r="D108">
        <v>2.61</v>
      </c>
      <c r="E108">
        <v>2.86</v>
      </c>
      <c r="F108">
        <v>5.04</v>
      </c>
      <c r="G108">
        <v>4.04</v>
      </c>
      <c r="H108">
        <v>4.3600000000000003</v>
      </c>
      <c r="I108">
        <v>4.7</v>
      </c>
      <c r="J108">
        <v>1</v>
      </c>
      <c r="K108">
        <f t="shared" si="3"/>
        <v>1.7097078228086713</v>
      </c>
      <c r="L108">
        <v>0.76800000000000002</v>
      </c>
      <c r="M108" s="1">
        <v>1.8140000000000001E-3</v>
      </c>
      <c r="N108" t="s">
        <v>130</v>
      </c>
      <c r="O108" t="s">
        <v>156</v>
      </c>
    </row>
    <row r="109" spans="1:15">
      <c r="A109" t="s">
        <v>100</v>
      </c>
      <c r="B109">
        <v>0.23</v>
      </c>
      <c r="C109">
        <v>0.69</v>
      </c>
      <c r="D109">
        <v>0.16</v>
      </c>
      <c r="E109">
        <v>0.28999999999999998</v>
      </c>
      <c r="F109">
        <v>1.2</v>
      </c>
      <c r="G109">
        <v>1.76</v>
      </c>
      <c r="H109">
        <v>0.84</v>
      </c>
      <c r="I109">
        <v>1.1499999999999999</v>
      </c>
      <c r="J109">
        <v>1</v>
      </c>
      <c r="K109">
        <f t="shared" si="3"/>
        <v>3.6131386861313866</v>
      </c>
      <c r="L109">
        <v>1.841</v>
      </c>
      <c r="M109" s="1">
        <v>4.2620000000000001E-4</v>
      </c>
      <c r="N109" t="s">
        <v>130</v>
      </c>
      <c r="O109" t="s">
        <v>137</v>
      </c>
    </row>
    <row r="110" spans="1:15">
      <c r="A110" t="s">
        <v>101</v>
      </c>
      <c r="B110">
        <v>0.08</v>
      </c>
      <c r="C110">
        <v>0.15</v>
      </c>
      <c r="D110">
        <v>0.08</v>
      </c>
      <c r="E110">
        <v>0</v>
      </c>
      <c r="F110">
        <v>3.28</v>
      </c>
      <c r="G110">
        <v>2.42</v>
      </c>
      <c r="H110">
        <v>2.1800000000000002</v>
      </c>
      <c r="I110">
        <v>1.88</v>
      </c>
      <c r="J110">
        <v>1</v>
      </c>
      <c r="K110">
        <f t="shared" si="3"/>
        <v>31.483870967741929</v>
      </c>
      <c r="L110">
        <v>4.8419999999999996</v>
      </c>
      <c r="M110" s="1">
        <v>4.0240000000000002E-17</v>
      </c>
      <c r="N110" t="s">
        <v>130</v>
      </c>
      <c r="O110" t="s">
        <v>137</v>
      </c>
    </row>
    <row r="111" spans="1:15">
      <c r="A111" t="s">
        <v>102</v>
      </c>
      <c r="B111">
        <v>9.06</v>
      </c>
      <c r="C111">
        <v>4.3899999999999997</v>
      </c>
      <c r="D111">
        <v>8.69</v>
      </c>
      <c r="E111">
        <v>6.5</v>
      </c>
      <c r="F111">
        <v>4.24</v>
      </c>
      <c r="G111">
        <v>5.29</v>
      </c>
      <c r="H111">
        <v>5.03</v>
      </c>
      <c r="I111">
        <v>3.76</v>
      </c>
      <c r="J111">
        <v>-1</v>
      </c>
      <c r="K111">
        <f t="shared" si="3"/>
        <v>0.63966480446927376</v>
      </c>
      <c r="L111">
        <v>-0.63700000000000001</v>
      </c>
      <c r="M111" s="1">
        <v>4.0250000000000001E-2</v>
      </c>
      <c r="N111" t="s">
        <v>130</v>
      </c>
      <c r="O111" t="s">
        <v>137</v>
      </c>
    </row>
    <row r="112" spans="1:15">
      <c r="A112" t="s">
        <v>104</v>
      </c>
      <c r="B112">
        <v>0</v>
      </c>
      <c r="C112">
        <v>0.23</v>
      </c>
      <c r="D112">
        <v>0.16</v>
      </c>
      <c r="E112">
        <v>0.21</v>
      </c>
      <c r="F112">
        <v>1.28</v>
      </c>
      <c r="G112">
        <v>1.25</v>
      </c>
      <c r="H112">
        <v>1.34</v>
      </c>
      <c r="I112">
        <v>0.73</v>
      </c>
      <c r="J112">
        <v>1</v>
      </c>
      <c r="K112">
        <f t="shared" si="3"/>
        <v>7.6666666666666661</v>
      </c>
      <c r="L112">
        <v>2.8650000000000002</v>
      </c>
      <c r="M112" s="1">
        <v>2.4139999999999998E-7</v>
      </c>
      <c r="N112" t="s">
        <v>130</v>
      </c>
      <c r="O112" t="s">
        <v>137</v>
      </c>
    </row>
    <row r="113" spans="1:15">
      <c r="A113" t="s">
        <v>113</v>
      </c>
      <c r="B113">
        <v>0.15</v>
      </c>
      <c r="C113">
        <v>0.08</v>
      </c>
      <c r="D113">
        <v>0.32</v>
      </c>
      <c r="E113">
        <v>0.28999999999999998</v>
      </c>
      <c r="F113">
        <v>1.76</v>
      </c>
      <c r="G113">
        <v>0.88</v>
      </c>
      <c r="H113">
        <v>1.17</v>
      </c>
      <c r="I113">
        <v>0.94</v>
      </c>
      <c r="J113">
        <v>1</v>
      </c>
      <c r="K113">
        <f t="shared" si="3"/>
        <v>5.6547619047619042</v>
      </c>
      <c r="L113">
        <v>2.464</v>
      </c>
      <c r="M113" s="1">
        <v>3.2849999999999999E-6</v>
      </c>
      <c r="N113" t="s">
        <v>132</v>
      </c>
      <c r="O113" t="s">
        <v>146</v>
      </c>
    </row>
    <row r="114" spans="1:15">
      <c r="A114" t="s">
        <v>114</v>
      </c>
      <c r="B114">
        <v>1.6</v>
      </c>
      <c r="C114">
        <v>2.62</v>
      </c>
      <c r="D114">
        <v>2.37</v>
      </c>
      <c r="E114">
        <v>2.71</v>
      </c>
      <c r="F114">
        <v>7.59</v>
      </c>
      <c r="G114">
        <v>6.76</v>
      </c>
      <c r="H114">
        <v>10.89</v>
      </c>
      <c r="I114">
        <v>6.58</v>
      </c>
      <c r="J114">
        <v>1</v>
      </c>
      <c r="K114">
        <f t="shared" si="3"/>
        <v>3.4215053763440859</v>
      </c>
      <c r="L114">
        <v>1.77</v>
      </c>
      <c r="M114" s="1">
        <v>4.4249999999999998E-13</v>
      </c>
      <c r="N114" t="s">
        <v>132</v>
      </c>
      <c r="O114" t="s">
        <v>194</v>
      </c>
    </row>
    <row r="115" spans="1:15">
      <c r="A115" t="s">
        <v>115</v>
      </c>
      <c r="B115">
        <v>1.67</v>
      </c>
      <c r="C115">
        <v>1.46</v>
      </c>
      <c r="D115">
        <v>2.0499999999999998</v>
      </c>
      <c r="E115">
        <v>1</v>
      </c>
      <c r="F115">
        <v>20.78</v>
      </c>
      <c r="G115">
        <v>21.23</v>
      </c>
      <c r="H115">
        <v>22.04</v>
      </c>
      <c r="I115">
        <v>22.88</v>
      </c>
      <c r="J115">
        <v>1</v>
      </c>
      <c r="K115">
        <f t="shared" si="3"/>
        <v>14.0663430420712</v>
      </c>
      <c r="L115">
        <v>3.81</v>
      </c>
      <c r="M115" s="1">
        <v>1.43E-63</v>
      </c>
      <c r="N115" t="s">
        <v>132</v>
      </c>
      <c r="O115" t="s">
        <v>196</v>
      </c>
    </row>
    <row r="116" spans="1:15">
      <c r="A116" t="s">
        <v>98</v>
      </c>
      <c r="B116">
        <v>2.2799999999999998</v>
      </c>
      <c r="C116">
        <v>2.54</v>
      </c>
      <c r="D116">
        <v>2.21</v>
      </c>
      <c r="E116">
        <v>2.2799999999999998</v>
      </c>
      <c r="F116">
        <v>0</v>
      </c>
      <c r="G116">
        <v>0</v>
      </c>
      <c r="H116">
        <v>0</v>
      </c>
      <c r="I116">
        <v>0</v>
      </c>
      <c r="J116">
        <v>-1</v>
      </c>
      <c r="K116">
        <f t="shared" si="3"/>
        <v>0</v>
      </c>
      <c r="L116">
        <v>-7.8769999999999998</v>
      </c>
      <c r="M116" s="1">
        <v>8.5959999999999999E-24</v>
      </c>
      <c r="N116" t="s">
        <v>130</v>
      </c>
      <c r="O116" t="s">
        <v>181</v>
      </c>
    </row>
    <row r="117" spans="1:15">
      <c r="A117" t="s">
        <v>103</v>
      </c>
      <c r="B117">
        <v>4.57</v>
      </c>
      <c r="C117">
        <v>4.09</v>
      </c>
      <c r="D117">
        <v>6.8</v>
      </c>
      <c r="E117">
        <v>5.64</v>
      </c>
      <c r="F117">
        <v>8.6300000000000008</v>
      </c>
      <c r="G117">
        <v>6.24</v>
      </c>
      <c r="H117">
        <v>11.56</v>
      </c>
      <c r="I117">
        <v>7.31</v>
      </c>
      <c r="J117">
        <v>1</v>
      </c>
      <c r="K117">
        <f t="shared" si="3"/>
        <v>1.5990521327014218</v>
      </c>
      <c r="L117">
        <v>0.67800000000000005</v>
      </c>
      <c r="M117" s="1">
        <v>6.0520000000000001E-3</v>
      </c>
      <c r="N117" t="s">
        <v>130</v>
      </c>
      <c r="O117" t="s">
        <v>167</v>
      </c>
    </row>
  </sheetData>
  <sortState ref="A2:O117">
    <sortCondition ref="O2:O117"/>
  </sortState>
  <conditionalFormatting sqref="A1:A117">
    <cfRule type="duplicateValues" dxfId="5" priority="6"/>
  </conditionalFormatting>
  <conditionalFormatting sqref="J3:J117 J1">
    <cfRule type="containsText" dxfId="4" priority="5" operator="containsText" text="0">
      <formula>NOT(ISERROR(SEARCH("0",J1)))</formula>
    </cfRule>
  </conditionalFormatting>
  <conditionalFormatting sqref="A1:A117">
    <cfRule type="duplicateValues" dxfId="3" priority="3"/>
    <cfRule type="duplicateValues" dxfId="2" priority="4"/>
  </conditionalFormatting>
  <conditionalFormatting sqref="M1:M117">
    <cfRule type="cellIs" dxfId="1" priority="2" operator="greaterThan">
      <formula>0.05</formula>
    </cfRule>
  </conditionalFormatting>
  <conditionalFormatting sqref="A1:A11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Common_DEGs_amongsRNA_RNAseq</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20160708</dc:creator>
  <cp:lastModifiedBy>20160708</cp:lastModifiedBy>
  <dcterms:created xsi:type="dcterms:W3CDTF">2019-12-19T23:41:14Z</dcterms:created>
  <dcterms:modified xsi:type="dcterms:W3CDTF">2020-09-11T12:55:38Z</dcterms:modified>
</cp:coreProperties>
</file>