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G:\共有ドライブ\020_R&amp;D\05_プロジェクトデータ\01_006_hybrid-analysis\result\figs_and_tables\"/>
    </mc:Choice>
  </mc:AlternateContent>
  <xr:revisionPtr revIDLastSave="0" documentId="13_ncr:1_{C3EEECB7-47EF-451C-B732-1644908D241A}" xr6:coauthVersionLast="45" xr6:coauthVersionMax="45" xr10:uidLastSave="{00000000-0000-0000-0000-000000000000}"/>
  <bookViews>
    <workbookView xWindow="5940" yWindow="120" windowWidth="21120" windowHeight="1485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2" i="1"/>
</calcChain>
</file>

<file path=xl/sharedStrings.xml><?xml version="1.0" encoding="utf-8"?>
<sst xmlns="http://schemas.openxmlformats.org/spreadsheetml/2006/main" count="37" uniqueCount="37">
  <si>
    <t>Mock-C00001</t>
  </si>
  <si>
    <t>Mock-C00002</t>
  </si>
  <si>
    <t>Mock-C00003</t>
  </si>
  <si>
    <t>Mock-C00004</t>
  </si>
  <si>
    <t>Mock-C00005</t>
  </si>
  <si>
    <t>Mock-C00006</t>
  </si>
  <si>
    <t>Mock-C00007</t>
  </si>
  <si>
    <t>Mock-C00008</t>
  </si>
  <si>
    <t>Mock-C00009</t>
  </si>
  <si>
    <t>Mock-C00010</t>
  </si>
  <si>
    <t>Mock-C00011</t>
  </si>
  <si>
    <t>Mock-C00012</t>
  </si>
  <si>
    <t>Mock-C00013</t>
  </si>
  <si>
    <t>Mock-C00014</t>
  </si>
  <si>
    <t>Mock-C00015</t>
  </si>
  <si>
    <t>Taxonomy</t>
    <phoneticPr fontId="1"/>
  </si>
  <si>
    <t>Completeness</t>
    <phoneticPr fontId="1"/>
  </si>
  <si>
    <t>Contamination</t>
    <phoneticPr fontId="1"/>
  </si>
  <si>
    <t>Total length</t>
    <phoneticPr fontId="1"/>
  </si>
  <si>
    <t>Mapped to
correct taxonomy</t>
    <phoneticPr fontId="1"/>
  </si>
  <si>
    <t>CoSAG ID</t>
    <phoneticPr fontId="1"/>
  </si>
  <si>
    <t>Mapped to 
other taxonomy</t>
    <phoneticPr fontId="1"/>
  </si>
  <si>
    <t>Bacillus subtilis</t>
  </si>
  <si>
    <t>Bifidobacterium pseudocatenulatum</t>
  </si>
  <si>
    <t>Clostridium butyricum</t>
  </si>
  <si>
    <t>Corynebacterium striatum</t>
  </si>
  <si>
    <t>Cutibacterium acnes</t>
  </si>
  <si>
    <t>Lactobacillus delbrueckii</t>
  </si>
  <si>
    <t>Staphylococcus epidermidis</t>
  </si>
  <si>
    <t>Streptococcus mutans</t>
  </si>
  <si>
    <t>Acinetobacter radioresistens</t>
  </si>
  <si>
    <t>Bacteroides uniformis</t>
  </si>
  <si>
    <t>Comamonas terrigena</t>
  </si>
  <si>
    <t>Escherichia coli</t>
  </si>
  <si>
    <t>Parabacteroides distasonis</t>
  </si>
  <si>
    <t>Pseudomonas putida</t>
  </si>
  <si>
    <t>Clostridium clostridioforme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</si>
</sst>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%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/>
    <xf numFmtId="38" fontId="5" fillId="0" borderId="0" xfId="1" applyFont="1" applyAlignment="1"/>
    <xf numFmtId="0" fontId="5" fillId="0" borderId="2" xfId="0" applyFont="1" applyBorder="1"/>
    <xf numFmtId="38" fontId="5" fillId="0" borderId="2" xfId="1" applyFont="1" applyBorder="1" applyAlignment="1"/>
    <xf numFmtId="179" fontId="5" fillId="0" borderId="0" xfId="2" applyNumberFormat="1" applyFont="1" applyAlignment="1"/>
    <xf numFmtId="179" fontId="5" fillId="0" borderId="2" xfId="2" applyNumberFormat="1" applyFont="1" applyBorder="1" applyAlignment="1"/>
    <xf numFmtId="2" fontId="5" fillId="0" borderId="0" xfId="0" applyNumberFormat="1" applyFont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I20" sqref="I20"/>
    </sheetView>
  </sheetViews>
  <sheetFormatPr defaultRowHeight="12"/>
  <cols>
    <col min="1" max="1" width="11.125" style="8" bestFit="1" customWidth="1"/>
    <col min="2" max="2" width="28.625" style="8" bestFit="1" customWidth="1"/>
    <col min="3" max="4" width="11.875" style="8" bestFit="1" customWidth="1"/>
    <col min="5" max="5" width="11.75" style="8" customWidth="1"/>
    <col min="6" max="16384" width="9" style="8"/>
  </cols>
  <sheetData>
    <row r="1" spans="1:9" ht="26.25" customHeight="1" thickBot="1">
      <c r="A1" s="1" t="s">
        <v>20</v>
      </c>
      <c r="B1" s="2" t="s">
        <v>15</v>
      </c>
      <c r="C1" s="3" t="s">
        <v>16</v>
      </c>
      <c r="D1" s="3" t="s">
        <v>17</v>
      </c>
      <c r="E1" s="3" t="s">
        <v>18</v>
      </c>
      <c r="F1" s="4" t="s">
        <v>19</v>
      </c>
      <c r="G1" s="5"/>
      <c r="H1" s="4" t="s">
        <v>21</v>
      </c>
      <c r="I1" s="5"/>
    </row>
    <row r="2" spans="1:9">
      <c r="A2" s="8" t="s">
        <v>0</v>
      </c>
      <c r="B2" s="6" t="s">
        <v>22</v>
      </c>
      <c r="C2" s="8">
        <v>44.99</v>
      </c>
      <c r="D2" s="8">
        <v>0</v>
      </c>
      <c r="E2" s="9">
        <v>2184259</v>
      </c>
      <c r="F2" s="9">
        <v>2184259</v>
      </c>
      <c r="G2" s="12">
        <f>F2/E2</f>
        <v>1</v>
      </c>
      <c r="H2" s="9">
        <v>0</v>
      </c>
      <c r="I2" s="12">
        <f>H2/E2</f>
        <v>0</v>
      </c>
    </row>
    <row r="3" spans="1:9">
      <c r="A3" s="8" t="s">
        <v>1</v>
      </c>
      <c r="B3" s="6" t="s">
        <v>23</v>
      </c>
      <c r="C3" s="8">
        <v>75.16</v>
      </c>
      <c r="D3" s="8">
        <v>0.98</v>
      </c>
      <c r="E3" s="9">
        <v>1797540</v>
      </c>
      <c r="F3" s="9">
        <v>1795383</v>
      </c>
      <c r="G3" s="12">
        <f t="shared" ref="G3:G16" si="0">F3/E3</f>
        <v>0.99880002670316104</v>
      </c>
      <c r="H3" s="9">
        <v>2157</v>
      </c>
      <c r="I3" s="12">
        <f t="shared" ref="I3:I16" si="1">H3/E3</f>
        <v>1.1999732968390132E-3</v>
      </c>
    </row>
    <row r="4" spans="1:9">
      <c r="A4" s="8" t="s">
        <v>2</v>
      </c>
      <c r="B4" s="6" t="s">
        <v>24</v>
      </c>
      <c r="C4" s="8">
        <v>85.51</v>
      </c>
      <c r="D4" s="8">
        <v>0</v>
      </c>
      <c r="E4" s="9">
        <v>4083533</v>
      </c>
      <c r="F4" s="9">
        <v>4083533</v>
      </c>
      <c r="G4" s="12">
        <f t="shared" si="0"/>
        <v>1</v>
      </c>
      <c r="H4" s="9">
        <v>0</v>
      </c>
      <c r="I4" s="12">
        <f t="shared" si="1"/>
        <v>0</v>
      </c>
    </row>
    <row r="5" spans="1:9">
      <c r="A5" s="8" t="s">
        <v>3</v>
      </c>
      <c r="B5" s="6" t="s">
        <v>25</v>
      </c>
      <c r="C5" s="8">
        <v>70.7</v>
      </c>
      <c r="D5" s="8">
        <v>1.68</v>
      </c>
      <c r="E5" s="9">
        <v>2070293</v>
      </c>
      <c r="F5" s="9">
        <v>2069204</v>
      </c>
      <c r="G5" s="12">
        <f t="shared" si="0"/>
        <v>0.99947398749838789</v>
      </c>
      <c r="H5" s="9">
        <v>1089</v>
      </c>
      <c r="I5" s="12">
        <f t="shared" si="1"/>
        <v>5.260125016120907E-4</v>
      </c>
    </row>
    <row r="6" spans="1:9">
      <c r="A6" s="8" t="s">
        <v>4</v>
      </c>
      <c r="B6" s="6" t="s">
        <v>26</v>
      </c>
      <c r="C6" s="8">
        <v>64.290000000000006</v>
      </c>
      <c r="D6" s="8">
        <v>0</v>
      </c>
      <c r="E6" s="9">
        <v>1881325</v>
      </c>
      <c r="F6" s="9">
        <v>1870009</v>
      </c>
      <c r="G6" s="12">
        <f t="shared" si="0"/>
        <v>0.9939850902954035</v>
      </c>
      <c r="H6" s="9">
        <v>11316</v>
      </c>
      <c r="I6" s="12">
        <f t="shared" si="1"/>
        <v>6.0149097045964946E-3</v>
      </c>
    </row>
    <row r="7" spans="1:9">
      <c r="A7" s="8" t="s">
        <v>5</v>
      </c>
      <c r="B7" s="6" t="s">
        <v>27</v>
      </c>
      <c r="C7" s="8">
        <v>73.650000000000006</v>
      </c>
      <c r="D7" s="8">
        <v>3.44</v>
      </c>
      <c r="E7" s="9">
        <v>1574147</v>
      </c>
      <c r="F7" s="9">
        <v>1440145</v>
      </c>
      <c r="G7" s="12">
        <f t="shared" si="0"/>
        <v>0.91487326151877812</v>
      </c>
      <c r="H7" s="9">
        <v>134002</v>
      </c>
      <c r="I7" s="12">
        <f t="shared" si="1"/>
        <v>8.5126738481221889E-2</v>
      </c>
    </row>
    <row r="8" spans="1:9">
      <c r="A8" s="8" t="s">
        <v>6</v>
      </c>
      <c r="B8" s="6" t="s">
        <v>28</v>
      </c>
      <c r="C8" s="8">
        <v>92.07</v>
      </c>
      <c r="D8" s="8">
        <v>0.41</v>
      </c>
      <c r="E8" s="9">
        <v>2239048</v>
      </c>
      <c r="F8" s="9">
        <v>2239048</v>
      </c>
      <c r="G8" s="12">
        <f t="shared" si="0"/>
        <v>1</v>
      </c>
      <c r="H8" s="9">
        <v>0</v>
      </c>
      <c r="I8" s="12">
        <f t="shared" si="1"/>
        <v>0</v>
      </c>
    </row>
    <row r="9" spans="1:9">
      <c r="A9" s="8" t="s">
        <v>7</v>
      </c>
      <c r="B9" s="6" t="s">
        <v>29</v>
      </c>
      <c r="C9" s="8">
        <v>91.13</v>
      </c>
      <c r="D9" s="8">
        <v>1.01</v>
      </c>
      <c r="E9" s="9">
        <v>1797802</v>
      </c>
      <c r="F9" s="9">
        <v>1777593</v>
      </c>
      <c r="G9" s="12">
        <f t="shared" si="0"/>
        <v>0.98875905133045794</v>
      </c>
      <c r="H9" s="9">
        <v>20209</v>
      </c>
      <c r="I9" s="12">
        <f t="shared" si="1"/>
        <v>1.124094866954203E-2</v>
      </c>
    </row>
    <row r="10" spans="1:9">
      <c r="A10" s="8" t="s">
        <v>8</v>
      </c>
      <c r="B10" s="6" t="s">
        <v>30</v>
      </c>
      <c r="C10" s="8">
        <v>73.22</v>
      </c>
      <c r="D10" s="8">
        <v>0.96</v>
      </c>
      <c r="E10" s="9">
        <v>2560422</v>
      </c>
      <c r="F10" s="9">
        <v>2560422</v>
      </c>
      <c r="G10" s="12">
        <f t="shared" si="0"/>
        <v>1</v>
      </c>
      <c r="H10" s="9">
        <v>0</v>
      </c>
      <c r="I10" s="12">
        <f t="shared" si="1"/>
        <v>0</v>
      </c>
    </row>
    <row r="11" spans="1:9">
      <c r="A11" s="8" t="s">
        <v>9</v>
      </c>
      <c r="B11" s="6" t="s">
        <v>31</v>
      </c>
      <c r="C11" s="8">
        <v>71.47</v>
      </c>
      <c r="D11" s="8">
        <v>1.05</v>
      </c>
      <c r="E11" s="9">
        <v>3580974</v>
      </c>
      <c r="F11" s="9">
        <v>3580974</v>
      </c>
      <c r="G11" s="12">
        <f t="shared" si="0"/>
        <v>1</v>
      </c>
      <c r="H11" s="9">
        <v>0</v>
      </c>
      <c r="I11" s="12">
        <f t="shared" si="1"/>
        <v>0</v>
      </c>
    </row>
    <row r="12" spans="1:9">
      <c r="A12" s="8" t="s">
        <v>10</v>
      </c>
      <c r="B12" s="6" t="s">
        <v>32</v>
      </c>
      <c r="C12" s="8">
        <v>72.41</v>
      </c>
      <c r="D12" s="8">
        <v>1.21</v>
      </c>
      <c r="E12" s="9">
        <v>3338104</v>
      </c>
      <c r="F12" s="9">
        <v>3290133</v>
      </c>
      <c r="G12" s="12">
        <f t="shared" si="0"/>
        <v>0.98562926739250789</v>
      </c>
      <c r="H12" s="9">
        <v>47971</v>
      </c>
      <c r="I12" s="12">
        <f t="shared" si="1"/>
        <v>1.4370732607492158E-2</v>
      </c>
    </row>
    <row r="13" spans="1:9">
      <c r="A13" s="8" t="s">
        <v>11</v>
      </c>
      <c r="B13" s="6" t="s">
        <v>33</v>
      </c>
      <c r="C13" s="8">
        <v>48.09</v>
      </c>
      <c r="D13" s="8">
        <v>0</v>
      </c>
      <c r="E13" s="9">
        <v>2698328</v>
      </c>
      <c r="F13" s="9">
        <v>2697952</v>
      </c>
      <c r="G13" s="12">
        <f t="shared" si="0"/>
        <v>0.9998606544497185</v>
      </c>
      <c r="H13" s="9">
        <v>376</v>
      </c>
      <c r="I13" s="12">
        <f t="shared" si="1"/>
        <v>1.3934555028150767E-4</v>
      </c>
    </row>
    <row r="14" spans="1:9">
      <c r="A14" s="8" t="s">
        <v>12</v>
      </c>
      <c r="B14" s="6" t="s">
        <v>34</v>
      </c>
      <c r="C14" s="8">
        <v>51.84</v>
      </c>
      <c r="D14" s="8">
        <v>0.51</v>
      </c>
      <c r="E14" s="9">
        <v>2864608</v>
      </c>
      <c r="F14" s="9">
        <v>2863376</v>
      </c>
      <c r="G14" s="12">
        <f t="shared" si="0"/>
        <v>0.99956992370334785</v>
      </c>
      <c r="H14" s="9">
        <v>1232</v>
      </c>
      <c r="I14" s="12">
        <f t="shared" si="1"/>
        <v>4.3007629665210739E-4</v>
      </c>
    </row>
    <row r="15" spans="1:9">
      <c r="A15" s="8" t="s">
        <v>13</v>
      </c>
      <c r="B15" s="6" t="s">
        <v>35</v>
      </c>
      <c r="C15" s="8">
        <v>47.77</v>
      </c>
      <c r="D15" s="8">
        <v>0.1</v>
      </c>
      <c r="E15" s="9">
        <v>3208007</v>
      </c>
      <c r="F15" s="9">
        <v>3190879</v>
      </c>
      <c r="G15" s="12">
        <f t="shared" si="0"/>
        <v>0.9946608595305434</v>
      </c>
      <c r="H15" s="9">
        <v>17128</v>
      </c>
      <c r="I15" s="12">
        <f t="shared" si="1"/>
        <v>5.3391404694565813E-3</v>
      </c>
    </row>
    <row r="16" spans="1:9">
      <c r="A16" s="10" t="s">
        <v>14</v>
      </c>
      <c r="B16" s="7" t="s">
        <v>36</v>
      </c>
      <c r="C16" s="10">
        <v>35.96</v>
      </c>
      <c r="D16" s="10">
        <v>0</v>
      </c>
      <c r="E16" s="11">
        <v>2033461</v>
      </c>
      <c r="F16" s="11">
        <v>2027813</v>
      </c>
      <c r="G16" s="13">
        <f t="shared" si="0"/>
        <v>0.99722246947445758</v>
      </c>
      <c r="H16" s="11">
        <v>5648</v>
      </c>
      <c r="I16" s="13">
        <f t="shared" si="1"/>
        <v>2.7775305255424128E-3</v>
      </c>
    </row>
    <row r="17" spans="3:4">
      <c r="C17" s="14">
        <f>AVERAGE(C2:C16)</f>
        <v>66.550666666666672</v>
      </c>
      <c r="D17" s="14">
        <f>AVERAGE(D2:D16)</f>
        <v>0.75666666666666671</v>
      </c>
    </row>
  </sheetData>
  <mergeCells count="2">
    <mergeCell ref="F1:G1"/>
    <mergeCell ref="H1:I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有川浩司</dc:creator>
  <cp:lastModifiedBy>Koji Arikawa</cp:lastModifiedBy>
  <dcterms:created xsi:type="dcterms:W3CDTF">2015-06-05T18:19:34Z</dcterms:created>
  <dcterms:modified xsi:type="dcterms:W3CDTF">2020-12-23T04:09:24Z</dcterms:modified>
</cp:coreProperties>
</file>