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apers.ChickenMicrobiome\PhaseI_Paper\Resubmission\Supplemental\"/>
    </mc:Choice>
  </mc:AlternateContent>
  <xr:revisionPtr revIDLastSave="0" documentId="13_ncr:1_{58CE3C14-24C7-4D80-B7E5-39384F4CDD6C}" xr6:coauthVersionLast="47" xr6:coauthVersionMax="47" xr10:uidLastSave="{00000000-0000-0000-0000-000000000000}"/>
  <bookViews>
    <workbookView xWindow="35085" yWindow="2550" windowWidth="23910" windowHeight="16245" xr2:uid="{00000000-000D-0000-FFFF-FFFF00000000}"/>
  </bookViews>
  <sheets>
    <sheet name="summary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" i="5" l="1"/>
  <c r="N4" i="5"/>
  <c r="O4" i="5" s="1"/>
  <c r="N5" i="5"/>
  <c r="O5" i="5" s="1"/>
  <c r="N6" i="5"/>
  <c r="O6" i="5" s="1"/>
  <c r="N7" i="5"/>
  <c r="O7" i="5" s="1"/>
  <c r="N8" i="5"/>
  <c r="O8" i="5" s="1"/>
  <c r="N9" i="5"/>
  <c r="O9" i="5" s="1"/>
  <c r="N10" i="5"/>
  <c r="O10" i="5" s="1"/>
  <c r="N11" i="5"/>
  <c r="O11" i="5" s="1"/>
  <c r="N12" i="5"/>
  <c r="O12" i="5" s="1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O29" i="5" s="1"/>
  <c r="N30" i="5"/>
  <c r="O30" i="5" s="1"/>
  <c r="N31" i="5"/>
  <c r="O31" i="5" s="1"/>
  <c r="N32" i="5"/>
  <c r="O32" i="5" s="1"/>
  <c r="N33" i="5"/>
  <c r="O33" i="5" s="1"/>
  <c r="N34" i="5"/>
  <c r="O34" i="5" s="1"/>
  <c r="N35" i="5"/>
  <c r="O35" i="5" s="1"/>
  <c r="N36" i="5"/>
  <c r="O36" i="5" s="1"/>
  <c r="N37" i="5"/>
  <c r="O37" i="5" s="1"/>
  <c r="N38" i="5"/>
  <c r="O38" i="5" s="1"/>
  <c r="N39" i="5"/>
  <c r="O39" i="5" s="1"/>
  <c r="N40" i="5"/>
  <c r="N41" i="5"/>
  <c r="O41" i="5" s="1"/>
  <c r="N42" i="5"/>
  <c r="O42" i="5" s="1"/>
  <c r="N43" i="5"/>
  <c r="O43" i="5" s="1"/>
  <c r="N44" i="5"/>
  <c r="O44" i="5" s="1"/>
  <c r="N45" i="5"/>
  <c r="O45" i="5" s="1"/>
  <c r="N46" i="5"/>
  <c r="O46" i="5" s="1"/>
  <c r="N47" i="5"/>
  <c r="O47" i="5" s="1"/>
  <c r="N48" i="5"/>
  <c r="O48" i="5" s="1"/>
  <c r="N49" i="5"/>
  <c r="O49" i="5" s="1"/>
  <c r="N50" i="5"/>
  <c r="O50" i="5" s="1"/>
  <c r="N51" i="5"/>
  <c r="O51" i="5" s="1"/>
  <c r="N52" i="5"/>
  <c r="O52" i="5" s="1"/>
  <c r="N53" i="5"/>
  <c r="O53" i="5" s="1"/>
  <c r="N54" i="5"/>
  <c r="O54" i="5" s="1"/>
  <c r="N55" i="5"/>
  <c r="O55" i="5" s="1"/>
  <c r="N56" i="5"/>
  <c r="O56" i="5" s="1"/>
  <c r="N57" i="5"/>
  <c r="O57" i="5" s="1"/>
  <c r="N58" i="5"/>
  <c r="O58" i="5" s="1"/>
  <c r="N59" i="5"/>
  <c r="O59" i="5" s="1"/>
  <c r="N60" i="5"/>
  <c r="O60" i="5" s="1"/>
  <c r="N61" i="5"/>
  <c r="O61" i="5" s="1"/>
  <c r="N62" i="5"/>
  <c r="O62" i="5" s="1"/>
  <c r="N63" i="5"/>
  <c r="O63" i="5" s="1"/>
  <c r="N64" i="5"/>
  <c r="O64" i="5" s="1"/>
  <c r="N65" i="5"/>
  <c r="O65" i="5" s="1"/>
  <c r="N66" i="5"/>
  <c r="O66" i="5" s="1"/>
  <c r="N67" i="5"/>
  <c r="O67" i="5" s="1"/>
  <c r="N68" i="5"/>
  <c r="O68" i="5" s="1"/>
  <c r="N69" i="5"/>
  <c r="O69" i="5" s="1"/>
  <c r="N70" i="5"/>
  <c r="O70" i="5" s="1"/>
  <c r="N71" i="5"/>
  <c r="O71" i="5" s="1"/>
  <c r="N72" i="5"/>
  <c r="O72" i="5" s="1"/>
  <c r="N73" i="5"/>
  <c r="O73" i="5" s="1"/>
  <c r="N74" i="5"/>
  <c r="O74" i="5" s="1"/>
  <c r="N75" i="5"/>
  <c r="O75" i="5" s="1"/>
  <c r="O25" i="5" l="1"/>
  <c r="O19" i="5"/>
  <c r="O13" i="5"/>
  <c r="O27" i="5"/>
  <c r="O24" i="5"/>
  <c r="O18" i="5"/>
  <c r="O23" i="5"/>
  <c r="O17" i="5"/>
  <c r="O15" i="5"/>
  <c r="O3" i="5"/>
  <c r="O40" i="5"/>
  <c r="O28" i="5"/>
  <c r="O22" i="5"/>
  <c r="O16" i="5"/>
  <c r="O21" i="5"/>
  <c r="O26" i="5"/>
  <c r="O20" i="5"/>
  <c r="O14" i="5"/>
  <c r="E75" i="5" l="1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Q8" i="5" l="1"/>
  <c r="Q16" i="5"/>
  <c r="Q4" i="5"/>
  <c r="Q5" i="5"/>
  <c r="Q13" i="5"/>
  <c r="Q9" i="5"/>
  <c r="Q10" i="5"/>
  <c r="Q11" i="5"/>
  <c r="Q17" i="5"/>
  <c r="Q6" i="5"/>
  <c r="Q14" i="5"/>
  <c r="Q7" i="5"/>
  <c r="Q18" i="5"/>
  <c r="Q15" i="5"/>
  <c r="Q12" i="5"/>
  <c r="Q20" i="5"/>
  <c r="Q21" i="5"/>
  <c r="Q25" i="5"/>
  <c r="Q26" i="5"/>
  <c r="Q35" i="5"/>
  <c r="Q36" i="5"/>
  <c r="Q22" i="5"/>
  <c r="Q30" i="5"/>
  <c r="Q31" i="5"/>
  <c r="Q27" i="5"/>
  <c r="Q28" i="5"/>
  <c r="Q37" i="5"/>
  <c r="Q23" i="5"/>
  <c r="Q32" i="5"/>
  <c r="Q24" i="5"/>
  <c r="Q38" i="5"/>
  <c r="Q33" i="5"/>
  <c r="Q39" i="5"/>
  <c r="Q34" i="5"/>
  <c r="Q29" i="5"/>
  <c r="Q19" i="5"/>
  <c r="Q44" i="5"/>
  <c r="Q52" i="5"/>
  <c r="Q40" i="5"/>
  <c r="Q41" i="5"/>
  <c r="Q45" i="5"/>
  <c r="Q46" i="5"/>
  <c r="Q42" i="5"/>
  <c r="Q48" i="5"/>
  <c r="Q43" i="5"/>
  <c r="Q53" i="5"/>
  <c r="Q49" i="5"/>
  <c r="Q50" i="5"/>
  <c r="Q54" i="5"/>
  <c r="Q55" i="5"/>
  <c r="Q51" i="5"/>
  <c r="Q47" i="5"/>
  <c r="Q56" i="5"/>
  <c r="Q57" i="5"/>
  <c r="Q61" i="5"/>
  <c r="Q62" i="5"/>
  <c r="Q71" i="5"/>
  <c r="Q72" i="5"/>
  <c r="Q58" i="5"/>
  <c r="Q66" i="5"/>
  <c r="Q67" i="5"/>
  <c r="Q63" i="5"/>
  <c r="Q64" i="5"/>
  <c r="Q73" i="5"/>
  <c r="Q59" i="5"/>
  <c r="Q68" i="5"/>
  <c r="Q60" i="5"/>
  <c r="Q74" i="5"/>
  <c r="Q69" i="5"/>
  <c r="Q75" i="5"/>
  <c r="Q70" i="5"/>
  <c r="Q65" i="5"/>
  <c r="Q3" i="5"/>
  <c r="K3" i="5" l="1"/>
  <c r="K65" i="5"/>
  <c r="K70" i="5"/>
  <c r="K75" i="5"/>
  <c r="K69" i="5"/>
  <c r="K74" i="5"/>
  <c r="K60" i="5"/>
  <c r="K68" i="5"/>
  <c r="K59" i="5"/>
  <c r="K73" i="5"/>
  <c r="K64" i="5"/>
  <c r="K63" i="5"/>
  <c r="K67" i="5"/>
  <c r="K66" i="5"/>
  <c r="K58" i="5"/>
  <c r="K72" i="5"/>
  <c r="K71" i="5"/>
  <c r="K62" i="5"/>
  <c r="K61" i="5"/>
  <c r="K57" i="5"/>
  <c r="K56" i="5"/>
  <c r="K47" i="5"/>
  <c r="K51" i="5"/>
  <c r="K55" i="5"/>
  <c r="K54" i="5"/>
  <c r="K50" i="5"/>
  <c r="K49" i="5"/>
  <c r="K53" i="5"/>
  <c r="K43" i="5"/>
  <c r="K48" i="5"/>
  <c r="K42" i="5"/>
  <c r="K46" i="5"/>
  <c r="K45" i="5"/>
  <c r="K41" i="5"/>
  <c r="K40" i="5"/>
  <c r="K52" i="5"/>
  <c r="K44" i="5"/>
  <c r="K19" i="5"/>
  <c r="K29" i="5"/>
  <c r="K34" i="5"/>
  <c r="K39" i="5"/>
  <c r="K33" i="5"/>
  <c r="K38" i="5"/>
  <c r="K24" i="5"/>
  <c r="K32" i="5"/>
  <c r="K23" i="5"/>
  <c r="K37" i="5"/>
  <c r="K28" i="5"/>
  <c r="K27" i="5"/>
  <c r="K31" i="5"/>
  <c r="K30" i="5"/>
  <c r="K22" i="5"/>
  <c r="K36" i="5"/>
  <c r="K35" i="5"/>
  <c r="K26" i="5"/>
  <c r="K25" i="5"/>
  <c r="K21" i="5"/>
  <c r="K20" i="5"/>
  <c r="K12" i="5"/>
  <c r="K15" i="5"/>
  <c r="K18" i="5"/>
  <c r="K7" i="5"/>
  <c r="K14" i="5"/>
  <c r="K6" i="5"/>
  <c r="K17" i="5"/>
  <c r="K11" i="5"/>
  <c r="K10" i="5"/>
  <c r="K9" i="5"/>
  <c r="K13" i="5"/>
  <c r="K5" i="5"/>
  <c r="K4" i="5"/>
  <c r="K16" i="5"/>
  <c r="K8" i="5"/>
  <c r="I8" i="5"/>
  <c r="I16" i="5"/>
  <c r="I4" i="5"/>
  <c r="I5" i="5"/>
  <c r="I13" i="5"/>
  <c r="I9" i="5"/>
  <c r="I10" i="5"/>
  <c r="I11" i="5"/>
  <c r="I17" i="5"/>
  <c r="I6" i="5"/>
  <c r="I14" i="5"/>
  <c r="I7" i="5"/>
  <c r="I18" i="5"/>
  <c r="I15" i="5"/>
  <c r="I12" i="5"/>
  <c r="I20" i="5"/>
  <c r="I21" i="5"/>
  <c r="I25" i="5"/>
  <c r="I26" i="5"/>
  <c r="I35" i="5"/>
  <c r="I36" i="5"/>
  <c r="I22" i="5"/>
  <c r="I30" i="5"/>
  <c r="I31" i="5"/>
  <c r="I27" i="5"/>
  <c r="I28" i="5"/>
  <c r="I37" i="5"/>
  <c r="I23" i="5"/>
  <c r="I32" i="5"/>
  <c r="I24" i="5"/>
  <c r="I38" i="5"/>
  <c r="I33" i="5"/>
  <c r="I39" i="5"/>
  <c r="I34" i="5"/>
  <c r="I29" i="5"/>
  <c r="I19" i="5"/>
  <c r="I44" i="5"/>
  <c r="I52" i="5"/>
  <c r="I40" i="5"/>
  <c r="I41" i="5"/>
  <c r="I45" i="5"/>
  <c r="I46" i="5"/>
  <c r="I42" i="5"/>
  <c r="I48" i="5"/>
  <c r="I43" i="5"/>
  <c r="I53" i="5"/>
  <c r="I49" i="5"/>
  <c r="I50" i="5"/>
  <c r="I54" i="5"/>
  <c r="I55" i="5"/>
  <c r="I51" i="5"/>
  <c r="I47" i="5"/>
  <c r="I56" i="5"/>
  <c r="I57" i="5"/>
  <c r="I61" i="5"/>
  <c r="I62" i="5"/>
  <c r="I71" i="5"/>
  <c r="I72" i="5"/>
  <c r="I58" i="5"/>
  <c r="I66" i="5"/>
  <c r="I67" i="5"/>
  <c r="I63" i="5"/>
  <c r="I64" i="5"/>
  <c r="I73" i="5"/>
  <c r="I59" i="5"/>
  <c r="I68" i="5"/>
  <c r="I60" i="5"/>
  <c r="I74" i="5"/>
  <c r="I69" i="5"/>
  <c r="I75" i="5"/>
  <c r="I70" i="5"/>
  <c r="I65" i="5"/>
  <c r="G8" i="5"/>
  <c r="G16" i="5"/>
  <c r="G4" i="5"/>
  <c r="G5" i="5"/>
  <c r="G13" i="5"/>
  <c r="G9" i="5"/>
  <c r="G10" i="5"/>
  <c r="G11" i="5"/>
  <c r="G17" i="5"/>
  <c r="G6" i="5"/>
  <c r="G14" i="5"/>
  <c r="G7" i="5"/>
  <c r="G18" i="5"/>
  <c r="G15" i="5"/>
  <c r="G12" i="5"/>
  <c r="G20" i="5"/>
  <c r="G21" i="5"/>
  <c r="G25" i="5"/>
  <c r="G26" i="5"/>
  <c r="G35" i="5"/>
  <c r="G36" i="5"/>
  <c r="G22" i="5"/>
  <c r="G30" i="5"/>
  <c r="G31" i="5"/>
  <c r="G27" i="5"/>
  <c r="G28" i="5"/>
  <c r="G37" i="5"/>
  <c r="G23" i="5"/>
  <c r="G32" i="5"/>
  <c r="G24" i="5"/>
  <c r="G38" i="5"/>
  <c r="G33" i="5"/>
  <c r="G39" i="5"/>
  <c r="G34" i="5"/>
  <c r="G29" i="5"/>
  <c r="G19" i="5"/>
  <c r="G44" i="5"/>
  <c r="G52" i="5"/>
  <c r="G40" i="5"/>
  <c r="G41" i="5"/>
  <c r="G45" i="5"/>
  <c r="G46" i="5"/>
  <c r="G42" i="5"/>
  <c r="G48" i="5"/>
  <c r="G43" i="5"/>
  <c r="G53" i="5"/>
  <c r="G49" i="5"/>
  <c r="G50" i="5"/>
  <c r="G54" i="5"/>
  <c r="G55" i="5"/>
  <c r="G51" i="5"/>
  <c r="G47" i="5"/>
  <c r="G56" i="5"/>
  <c r="G57" i="5"/>
  <c r="G61" i="5"/>
  <c r="G62" i="5"/>
  <c r="G71" i="5"/>
  <c r="G72" i="5"/>
  <c r="G58" i="5"/>
  <c r="G66" i="5"/>
  <c r="G67" i="5"/>
  <c r="G63" i="5"/>
  <c r="G64" i="5"/>
  <c r="G73" i="5"/>
  <c r="G59" i="5"/>
  <c r="G68" i="5"/>
  <c r="G60" i="5"/>
  <c r="G74" i="5"/>
  <c r="G69" i="5"/>
  <c r="G75" i="5"/>
  <c r="G70" i="5"/>
  <c r="G65" i="5"/>
  <c r="G3" i="5"/>
  <c r="I3" i="5"/>
</calcChain>
</file>

<file path=xl/sharedStrings.xml><?xml version="1.0" encoding="utf-8"?>
<sst xmlns="http://schemas.openxmlformats.org/spreadsheetml/2006/main" count="159" uniqueCount="102">
  <si>
    <t>Sample_2</t>
  </si>
  <si>
    <t>Sample_3</t>
  </si>
  <si>
    <t>Sample_4</t>
  </si>
  <si>
    <t>Sample_13</t>
  </si>
  <si>
    <t>Sample_14</t>
  </si>
  <si>
    <t>Sample_19</t>
  </si>
  <si>
    <t>Sample_30</t>
  </si>
  <si>
    <t>Sample_31</t>
  </si>
  <si>
    <t>Sample_34</t>
  </si>
  <si>
    <t>Sample_45</t>
  </si>
  <si>
    <t>Sample_54</t>
  </si>
  <si>
    <t>Sample_59</t>
  </si>
  <si>
    <t>Sample_63</t>
  </si>
  <si>
    <t>Sample_71</t>
  </si>
  <si>
    <t>Sample_72</t>
  </si>
  <si>
    <t>Sample_1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</si>
  <si>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</si>
  <si>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</si>
  <si>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</si>
  <si>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</si>
  <si>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</si>
  <si>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</si>
  <si>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</si>
  <si>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</si>
  <si>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Sample_15</t>
  </si>
  <si>
    <t>Sample_16</t>
  </si>
  <si>
    <t>Sample_17</t>
  </si>
  <si>
    <t>Sample_18</t>
  </si>
  <si>
    <t>Sample_20</t>
  </si>
  <si>
    <t>Sample_21</t>
  </si>
  <si>
    <t>Sample_22</t>
  </si>
  <si>
    <t>Sample_23</t>
  </si>
  <si>
    <t>Sample_24</t>
  </si>
  <si>
    <t>Sample_25</t>
  </si>
  <si>
    <t>Sample_26</t>
  </si>
  <si>
    <t>Sample_27</t>
  </si>
  <si>
    <t>Sample_28</t>
  </si>
  <si>
    <t>Sample_29</t>
  </si>
  <si>
    <t>Sample_32</t>
  </si>
  <si>
    <t>Sample_33</t>
  </si>
  <si>
    <t>Sample_35</t>
  </si>
  <si>
    <t>Sample_36</t>
  </si>
  <si>
    <t>Sample_37</t>
  </si>
  <si>
    <t>Sample_38</t>
  </si>
  <si>
    <t>Sample_39</t>
  </si>
  <si>
    <t>Sample_40</t>
  </si>
  <si>
    <t>Sample_41</t>
  </si>
  <si>
    <t>Sample_42</t>
  </si>
  <si>
    <t>Sample_43</t>
  </si>
  <si>
    <t>Sample_44</t>
  </si>
  <si>
    <t>Sample_46</t>
  </si>
  <si>
    <t>Sample_47</t>
  </si>
  <si>
    <t>Sample_48</t>
  </si>
  <si>
    <t>Sample_49</t>
  </si>
  <si>
    <t>Sample_50</t>
  </si>
  <si>
    <t>Sample_51</t>
  </si>
  <si>
    <t>Sample_52</t>
  </si>
  <si>
    <t>Sample_53</t>
  </si>
  <si>
    <t>Sample_55</t>
  </si>
  <si>
    <t>Sample_56</t>
  </si>
  <si>
    <t>Sample_57</t>
  </si>
  <si>
    <t>Sample_58</t>
  </si>
  <si>
    <t>Sample_60</t>
  </si>
  <si>
    <t>Sample_61</t>
  </si>
  <si>
    <t>Sample_62</t>
  </si>
  <si>
    <t>Sample_64</t>
  </si>
  <si>
    <t>Sample_65</t>
  </si>
  <si>
    <t>Sample_66</t>
  </si>
  <si>
    <t>Sample_67</t>
  </si>
  <si>
    <t>Sample_68</t>
  </si>
  <si>
    <t>Sample_69</t>
  </si>
  <si>
    <t>Sample_70</t>
  </si>
  <si>
    <t>Sample_73</t>
  </si>
  <si>
    <t>single-end, 151bp, 73 samples</t>
  </si>
  <si>
    <t>Total reads</t>
  </si>
  <si>
    <t>Day24_Ceca_Wheat</t>
  </si>
  <si>
    <t>Day24_Ceca_Wheat_antibiotics</t>
  </si>
  <si>
    <t>Day24_Ceca_Corn</t>
  </si>
  <si>
    <t>Day24_Ceca_Corn_antibiotics</t>
  </si>
  <si>
    <t>Day40_Ceca_Wheat</t>
  </si>
  <si>
    <t>Day40_Ceca_Wheat_antibiotics</t>
  </si>
  <si>
    <t>Day40_Ceca_Corn</t>
  </si>
  <si>
    <t>Day40_Ceca_Corn_antibiotics</t>
  </si>
  <si>
    <t>Day24_Jejunum_Wheat</t>
  </si>
  <si>
    <t>Day24_Jejunum_Wheat_antibiotics</t>
  </si>
  <si>
    <t>Day24_Jejunum_Corn</t>
  </si>
  <si>
    <t>Day24_Jejunum_Corn_antibiotics</t>
  </si>
  <si>
    <t>Day40_Jejunum_Wheat</t>
  </si>
  <si>
    <t>Day40_Jejunum_Wheat_antibiotics</t>
  </si>
  <si>
    <t>Day40_Jejunum_Corn</t>
  </si>
  <si>
    <t>Day40_Jejunum_Corn_antibiotics</t>
  </si>
  <si>
    <t>Mapped Reads</t>
  </si>
  <si>
    <t>Mapped Microbiome Genes</t>
  </si>
  <si>
    <t>Mapped Enzymes</t>
  </si>
  <si>
    <t>Adapor &amp; low quality reads</t>
  </si>
  <si>
    <t>Host reads</t>
  </si>
  <si>
    <t>rRNA reads</t>
  </si>
  <si>
    <t>Putative mRNA reads</t>
  </si>
  <si>
    <t>Conditions</t>
  </si>
  <si>
    <t>Diet reads</t>
  </si>
  <si>
    <t>Dereplicated reads</t>
  </si>
  <si>
    <t>Supplemental Table 5 Details of Metatranscriptome Sequencing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</si>
</sst>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3" fontId="0" fillId="0" borderId="0" xfId="0" applyNumberFormat="1" applyFill="1"/>
    <xf numFmtId="10" fontId="0" fillId="0" borderId="0" xfId="0" applyNumberFormat="1" applyFill="1"/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zoomScale="90" zoomScaleNormal="90" workbookViewId="0"/>
  </sheetViews>
  <sheetFormatPr defaultColWidth="14.140625" defaultRowHeight="15" x14ac:dyDescent="0.25"/>
  <cols>
    <col min="1" max="1" width="11.42578125" style="1" customWidth="1"/>
    <col min="2" max="2" width="28.28515625" customWidth="1"/>
    <col min="3" max="3" width="11.42578125" customWidth="1"/>
    <col min="4" max="4" width="12.85546875" style="4" customWidth="1"/>
    <col min="5" max="5" width="6.85546875" customWidth="1"/>
    <col min="6" max="6" width="12.5703125" customWidth="1"/>
    <col min="7" max="7" width="7.5703125" customWidth="1"/>
    <col min="8" max="8" width="10.85546875" customWidth="1"/>
    <col min="9" max="9" width="7.42578125" customWidth="1"/>
    <col min="10" max="10" width="10.7109375" style="2" customWidth="1"/>
    <col min="11" max="11" width="7.140625" customWidth="1"/>
    <col min="12" max="12" width="10.140625" style="1" customWidth="1"/>
    <col min="13" max="13" width="10" style="1" customWidth="1"/>
    <col min="14" max="14" width="12.5703125" style="2" customWidth="1"/>
    <col min="15" max="15" width="7.140625" style="2" customWidth="1"/>
    <col min="16" max="16" width="11.140625" style="1" customWidth="1"/>
    <col min="17" max="17" width="7.7109375" style="1" customWidth="1"/>
    <col min="18" max="18" width="12.42578125" style="4" customWidth="1"/>
    <col min="19" max="19" width="9.7109375" style="4" customWidth="1"/>
  </cols>
  <sheetData>
    <row r="1" spans="1:19" x14ac:dyDescent="0.25">
      <c r="A1" s="6" t="s">
        <v>101</v>
      </c>
    </row>
    <row r="2" spans="1:19" s="5" customFormat="1" ht="45" x14ac:dyDescent="0.25">
      <c r="A2" s="5" t="s">
        <v>73</v>
      </c>
      <c r="B2" s="5" t="s">
        <v>98</v>
      </c>
      <c r="C2" s="5" t="s">
        <v>74</v>
      </c>
      <c r="D2" s="5" t="s">
        <v>94</v>
      </c>
      <c r="F2" s="5" t="s">
        <v>100</v>
      </c>
      <c r="H2" s="5" t="s">
        <v>95</v>
      </c>
      <c r="J2" s="5" t="s">
        <v>99</v>
      </c>
      <c r="L2" s="5" t="s">
        <v>96</v>
      </c>
      <c r="N2" s="5" t="s">
        <v>97</v>
      </c>
      <c r="P2" s="5" t="s">
        <v>91</v>
      </c>
      <c r="R2" s="5" t="s">
        <v>92</v>
      </c>
      <c r="S2" s="5" t="s">
        <v>93</v>
      </c>
    </row>
    <row r="3" spans="1:19" x14ac:dyDescent="0.25">
      <c r="A3" s="1" t="s">
        <v>15</v>
      </c>
      <c r="B3" t="s">
        <v>75</v>
      </c>
      <c r="C3" s="2">
        <v>54930910</v>
      </c>
      <c r="D3" s="2">
        <v>1796790</v>
      </c>
      <c r="E3" s="3">
        <f t="shared" ref="E3:G34" si="0">D3/$C3</f>
        <v>3.270999879667022E-2</v>
      </c>
      <c r="F3" s="2">
        <v>21551802</v>
      </c>
      <c r="G3" s="3">
        <f t="shared" si="0"/>
        <v>0.39234380060333973</v>
      </c>
      <c r="H3" s="2">
        <v>18942747</v>
      </c>
      <c r="I3" s="3">
        <f t="shared" ref="I3:I34" si="1">H3/$C3</f>
        <v>0.34484677206330644</v>
      </c>
      <c r="J3" s="2">
        <v>170095</v>
      </c>
      <c r="K3" s="3">
        <f t="shared" ref="K3:O34" si="2">J3/$C3</f>
        <v>3.0965261635024798E-3</v>
      </c>
      <c r="L3" s="2">
        <v>320574</v>
      </c>
      <c r="M3" s="3">
        <f t="shared" si="2"/>
        <v>5.8359491950888851E-3</v>
      </c>
      <c r="N3" s="2">
        <f t="shared" ref="N3:N34" si="3">C3-D3-H3-J3-L3</f>
        <v>33700704</v>
      </c>
      <c r="O3" s="3">
        <f t="shared" si="2"/>
        <v>0.61351075378143194</v>
      </c>
      <c r="P3" s="2">
        <v>19718526</v>
      </c>
      <c r="Q3" s="3">
        <f t="shared" ref="Q3:Q34" si="4">P3/$C3</f>
        <v>0.35896958561218084</v>
      </c>
      <c r="R3" s="4">
        <v>72438</v>
      </c>
      <c r="S3" s="4">
        <v>976</v>
      </c>
    </row>
    <row r="4" spans="1:19" x14ac:dyDescent="0.25">
      <c r="A4" s="1" t="s">
        <v>2</v>
      </c>
      <c r="B4" t="s">
        <v>75</v>
      </c>
      <c r="C4" s="2">
        <v>37116771</v>
      </c>
      <c r="D4" s="2">
        <v>1453352</v>
      </c>
      <c r="E4" s="3">
        <f t="shared" si="0"/>
        <v>3.9156207850084807E-2</v>
      </c>
      <c r="F4" s="2">
        <v>14262778</v>
      </c>
      <c r="G4" s="3">
        <f t="shared" si="0"/>
        <v>0.38426774785985557</v>
      </c>
      <c r="H4" s="2">
        <v>1570461</v>
      </c>
      <c r="I4" s="3">
        <f t="shared" si="1"/>
        <v>4.2311358388368428E-2</v>
      </c>
      <c r="J4" s="2">
        <v>219239</v>
      </c>
      <c r="K4" s="3">
        <f t="shared" si="2"/>
        <v>5.9067368764378772E-3</v>
      </c>
      <c r="L4" s="2">
        <v>861596</v>
      </c>
      <c r="M4" s="3">
        <f t="shared" si="2"/>
        <v>2.321311840407669E-2</v>
      </c>
      <c r="N4" s="2">
        <f t="shared" si="3"/>
        <v>33012123</v>
      </c>
      <c r="O4" s="3">
        <f t="shared" si="2"/>
        <v>0.88941257848103217</v>
      </c>
      <c r="P4" s="2">
        <v>19403151</v>
      </c>
      <c r="Q4" s="3">
        <f t="shared" si="4"/>
        <v>0.52275967109315624</v>
      </c>
      <c r="R4" s="4">
        <v>59540</v>
      </c>
      <c r="S4" s="4">
        <v>895</v>
      </c>
    </row>
    <row r="5" spans="1:19" x14ac:dyDescent="0.25">
      <c r="A5" s="1" t="s">
        <v>16</v>
      </c>
      <c r="B5" t="s">
        <v>75</v>
      </c>
      <c r="C5" s="2">
        <v>28481897</v>
      </c>
      <c r="D5" s="2">
        <v>976450</v>
      </c>
      <c r="E5" s="3">
        <f t="shared" si="0"/>
        <v>3.4283179944088693E-2</v>
      </c>
      <c r="F5" s="2">
        <v>12346624</v>
      </c>
      <c r="G5" s="3">
        <f t="shared" si="0"/>
        <v>0.43349022714322716</v>
      </c>
      <c r="H5" s="2">
        <v>4898895</v>
      </c>
      <c r="I5" s="3">
        <f t="shared" si="1"/>
        <v>0.17200030601894248</v>
      </c>
      <c r="J5" s="2">
        <v>121141</v>
      </c>
      <c r="K5" s="3">
        <f t="shared" si="2"/>
        <v>4.2532630463483524E-3</v>
      </c>
      <c r="L5" s="2">
        <v>1634757</v>
      </c>
      <c r="M5" s="3">
        <f t="shared" si="2"/>
        <v>5.7396352497166882E-2</v>
      </c>
      <c r="N5" s="2">
        <f t="shared" si="3"/>
        <v>20850654</v>
      </c>
      <c r="O5" s="3">
        <f t="shared" si="2"/>
        <v>0.73206689849345363</v>
      </c>
      <c r="P5" s="2">
        <v>13583341</v>
      </c>
      <c r="Q5" s="3">
        <f t="shared" si="4"/>
        <v>0.47691138690656737</v>
      </c>
      <c r="R5" s="4">
        <v>89611</v>
      </c>
      <c r="S5" s="4">
        <v>1061</v>
      </c>
    </row>
    <row r="6" spans="1:19" x14ac:dyDescent="0.25">
      <c r="A6" s="1" t="s">
        <v>22</v>
      </c>
      <c r="B6" t="s">
        <v>75</v>
      </c>
      <c r="C6" s="2">
        <v>15596825</v>
      </c>
      <c r="D6" s="2">
        <v>465127</v>
      </c>
      <c r="E6" s="3">
        <f t="shared" si="0"/>
        <v>2.9821902855228549E-2</v>
      </c>
      <c r="F6" s="2">
        <v>7793642</v>
      </c>
      <c r="G6" s="3">
        <f t="shared" si="0"/>
        <v>0.49969413646687705</v>
      </c>
      <c r="H6" s="2">
        <v>3746582</v>
      </c>
      <c r="I6" s="3">
        <f t="shared" si="1"/>
        <v>0.24021440261078778</v>
      </c>
      <c r="J6" s="2">
        <v>54747</v>
      </c>
      <c r="K6" s="3">
        <f t="shared" si="2"/>
        <v>3.5101374799037625E-3</v>
      </c>
      <c r="L6" s="2">
        <v>126883</v>
      </c>
      <c r="M6" s="3">
        <f t="shared" si="2"/>
        <v>8.1351813590265967E-3</v>
      </c>
      <c r="N6" s="2">
        <f t="shared" si="3"/>
        <v>11203486</v>
      </c>
      <c r="O6" s="3">
        <f t="shared" si="2"/>
        <v>0.7183183756950533</v>
      </c>
      <c r="P6" s="2">
        <v>7306199</v>
      </c>
      <c r="Q6" s="3">
        <f t="shared" si="4"/>
        <v>0.46844142958582918</v>
      </c>
      <c r="R6" s="4">
        <v>74934</v>
      </c>
      <c r="S6" s="4">
        <v>1004</v>
      </c>
    </row>
    <row r="7" spans="1:19" x14ac:dyDescent="0.25">
      <c r="A7" s="1" t="s">
        <v>3</v>
      </c>
      <c r="B7" t="s">
        <v>75</v>
      </c>
      <c r="C7" s="2">
        <v>10625549</v>
      </c>
      <c r="D7" s="2">
        <v>374613</v>
      </c>
      <c r="E7" s="3">
        <f t="shared" si="0"/>
        <v>3.5255872425980057E-2</v>
      </c>
      <c r="F7" s="2">
        <v>5410387</v>
      </c>
      <c r="G7" s="3">
        <f t="shared" si="0"/>
        <v>0.50918658414732265</v>
      </c>
      <c r="H7" s="2">
        <v>3672934</v>
      </c>
      <c r="I7" s="3">
        <f t="shared" si="1"/>
        <v>0.34567004490779724</v>
      </c>
      <c r="J7" s="2">
        <v>20097</v>
      </c>
      <c r="K7" s="3">
        <f t="shared" si="2"/>
        <v>1.8913846239850759E-3</v>
      </c>
      <c r="L7" s="2">
        <v>120135</v>
      </c>
      <c r="M7" s="3">
        <f t="shared" si="2"/>
        <v>1.1306239329374888E-2</v>
      </c>
      <c r="N7" s="2">
        <f t="shared" si="3"/>
        <v>6437770</v>
      </c>
      <c r="O7" s="3">
        <f t="shared" si="2"/>
        <v>0.60587645871286278</v>
      </c>
      <c r="P7" s="2">
        <v>3503658</v>
      </c>
      <c r="Q7" s="3">
        <f t="shared" si="4"/>
        <v>0.32973900925025146</v>
      </c>
      <c r="R7" s="4">
        <v>54474</v>
      </c>
      <c r="S7" s="4">
        <v>954</v>
      </c>
    </row>
    <row r="8" spans="1:19" x14ac:dyDescent="0.25">
      <c r="A8" s="1" t="s">
        <v>0</v>
      </c>
      <c r="B8" t="s">
        <v>76</v>
      </c>
      <c r="C8" s="2">
        <v>29618343</v>
      </c>
      <c r="D8" s="2">
        <v>1469168</v>
      </c>
      <c r="E8" s="3">
        <f t="shared" si="0"/>
        <v>4.9603315080793006E-2</v>
      </c>
      <c r="F8" s="2">
        <v>10219149</v>
      </c>
      <c r="G8" s="3">
        <f t="shared" si="0"/>
        <v>0.34502770799838467</v>
      </c>
      <c r="H8" s="2">
        <v>1171904</v>
      </c>
      <c r="I8" s="3">
        <f t="shared" si="1"/>
        <v>3.956683194600049E-2</v>
      </c>
      <c r="J8" s="2">
        <v>245963</v>
      </c>
      <c r="K8" s="3">
        <f t="shared" si="2"/>
        <v>8.3044145987505105E-3</v>
      </c>
      <c r="L8" s="2">
        <v>3769344</v>
      </c>
      <c r="M8" s="3">
        <f t="shared" si="2"/>
        <v>0.12726383781834116</v>
      </c>
      <c r="N8" s="2">
        <f t="shared" si="3"/>
        <v>22961964</v>
      </c>
      <c r="O8" s="3">
        <f t="shared" si="2"/>
        <v>0.77526160055611482</v>
      </c>
      <c r="P8" s="2">
        <v>15965297</v>
      </c>
      <c r="Q8" s="3">
        <f t="shared" si="4"/>
        <v>0.53903410464251833</v>
      </c>
      <c r="R8" s="4">
        <v>51921</v>
      </c>
      <c r="S8" s="4">
        <v>1041</v>
      </c>
    </row>
    <row r="9" spans="1:19" x14ac:dyDescent="0.25">
      <c r="A9" s="1" t="s">
        <v>18</v>
      </c>
      <c r="B9" t="s">
        <v>76</v>
      </c>
      <c r="C9" s="2">
        <v>37905717</v>
      </c>
      <c r="D9" s="2">
        <v>1118230</v>
      </c>
      <c r="E9" s="3">
        <f t="shared" si="0"/>
        <v>2.9500299387556765E-2</v>
      </c>
      <c r="F9" s="2">
        <v>12574713</v>
      </c>
      <c r="G9" s="3">
        <f t="shared" si="0"/>
        <v>0.33173658210976459</v>
      </c>
      <c r="H9" s="2">
        <v>6576503</v>
      </c>
      <c r="I9" s="3">
        <f t="shared" si="1"/>
        <v>0.17349633565828607</v>
      </c>
      <c r="J9" s="2">
        <v>196560</v>
      </c>
      <c r="K9" s="3">
        <f t="shared" si="2"/>
        <v>5.1854974804987856E-3</v>
      </c>
      <c r="L9" s="2">
        <v>257684</v>
      </c>
      <c r="M9" s="3">
        <f t="shared" si="2"/>
        <v>6.7980246884658587E-3</v>
      </c>
      <c r="N9" s="2">
        <f t="shared" si="3"/>
        <v>29756740</v>
      </c>
      <c r="O9" s="3">
        <f t="shared" si="2"/>
        <v>0.78501984278519255</v>
      </c>
      <c r="P9" s="2">
        <v>15960830</v>
      </c>
      <c r="Q9" s="3">
        <f t="shared" si="4"/>
        <v>0.4210665636531819</v>
      </c>
      <c r="R9" s="4">
        <v>60540</v>
      </c>
      <c r="S9" s="4">
        <v>1019</v>
      </c>
    </row>
    <row r="10" spans="1:19" x14ac:dyDescent="0.25">
      <c r="A10" s="1" t="s">
        <v>19</v>
      </c>
      <c r="B10" t="s">
        <v>76</v>
      </c>
      <c r="C10" s="2">
        <v>39482298</v>
      </c>
      <c r="D10" s="2">
        <v>1527700</v>
      </c>
      <c r="E10" s="3">
        <f t="shared" si="0"/>
        <v>3.8693289838397961E-2</v>
      </c>
      <c r="F10" s="2">
        <v>18185654</v>
      </c>
      <c r="G10" s="3">
        <f t="shared" si="0"/>
        <v>0.46060272378269368</v>
      </c>
      <c r="H10" s="2">
        <v>9056353</v>
      </c>
      <c r="I10" s="3">
        <f t="shared" si="1"/>
        <v>0.22937755548068656</v>
      </c>
      <c r="J10" s="2">
        <v>125387</v>
      </c>
      <c r="K10" s="3">
        <f t="shared" si="2"/>
        <v>3.1757776611685573E-3</v>
      </c>
      <c r="L10" s="2">
        <v>231104</v>
      </c>
      <c r="M10" s="3">
        <f t="shared" si="2"/>
        <v>5.8533573704347202E-3</v>
      </c>
      <c r="N10" s="2">
        <f t="shared" si="3"/>
        <v>28541754</v>
      </c>
      <c r="O10" s="3">
        <f t="shared" si="2"/>
        <v>0.72290001964931216</v>
      </c>
      <c r="P10" s="2">
        <v>21505555</v>
      </c>
      <c r="Q10" s="3">
        <f t="shared" si="4"/>
        <v>0.54468853358028957</v>
      </c>
      <c r="R10" s="4">
        <v>61327</v>
      </c>
      <c r="S10" s="4">
        <v>952</v>
      </c>
    </row>
    <row r="11" spans="1:19" x14ac:dyDescent="0.25">
      <c r="A11" s="1" t="s">
        <v>20</v>
      </c>
      <c r="B11" t="s">
        <v>76</v>
      </c>
      <c r="C11" s="2">
        <v>23116659</v>
      </c>
      <c r="D11" s="2">
        <v>762157</v>
      </c>
      <c r="E11" s="3">
        <f t="shared" si="0"/>
        <v>3.2970032563961776E-2</v>
      </c>
      <c r="F11" s="2">
        <v>9848406</v>
      </c>
      <c r="G11" s="3">
        <f t="shared" si="0"/>
        <v>0.42603068202892125</v>
      </c>
      <c r="H11" s="2">
        <v>7874559</v>
      </c>
      <c r="I11" s="3">
        <f t="shared" si="1"/>
        <v>0.34064433792097726</v>
      </c>
      <c r="J11" s="2">
        <v>45754</v>
      </c>
      <c r="K11" s="3">
        <f t="shared" si="2"/>
        <v>1.9792652562811955E-3</v>
      </c>
      <c r="L11" s="2">
        <v>244915</v>
      </c>
      <c r="M11" s="3">
        <f t="shared" si="2"/>
        <v>1.0594740355861979E-2</v>
      </c>
      <c r="N11" s="2">
        <f t="shared" si="3"/>
        <v>14189274</v>
      </c>
      <c r="O11" s="3">
        <f t="shared" si="2"/>
        <v>0.61381162390291777</v>
      </c>
      <c r="P11" s="2">
        <v>6501269</v>
      </c>
      <c r="Q11" s="3">
        <f t="shared" si="4"/>
        <v>0.28123739680548127</v>
      </c>
      <c r="R11" s="4">
        <v>58458</v>
      </c>
      <c r="S11" s="4">
        <v>1025</v>
      </c>
    </row>
    <row r="12" spans="1:19" x14ac:dyDescent="0.25">
      <c r="A12" s="1" t="s">
        <v>25</v>
      </c>
      <c r="B12" t="s">
        <v>76</v>
      </c>
      <c r="C12" s="2">
        <v>53492644</v>
      </c>
      <c r="D12" s="2">
        <v>1968140</v>
      </c>
      <c r="E12" s="3">
        <f t="shared" si="0"/>
        <v>3.6792722378800345E-2</v>
      </c>
      <c r="F12" s="2">
        <v>15427408</v>
      </c>
      <c r="G12" s="3">
        <f t="shared" si="0"/>
        <v>0.28840242034026209</v>
      </c>
      <c r="H12" s="2">
        <v>1155303</v>
      </c>
      <c r="I12" s="3">
        <f t="shared" si="1"/>
        <v>2.1597418142202878E-2</v>
      </c>
      <c r="J12" s="2">
        <v>156539</v>
      </c>
      <c r="K12" s="3">
        <f t="shared" si="2"/>
        <v>2.9263649783323477E-3</v>
      </c>
      <c r="L12" s="2">
        <v>872365</v>
      </c>
      <c r="M12" s="3">
        <f t="shared" si="2"/>
        <v>1.6308130142155621E-2</v>
      </c>
      <c r="N12" s="2">
        <f t="shared" si="3"/>
        <v>49340297</v>
      </c>
      <c r="O12" s="3">
        <f t="shared" si="2"/>
        <v>0.92237536435850875</v>
      </c>
      <c r="P12" s="2">
        <v>35429476</v>
      </c>
      <c r="Q12" s="3">
        <f t="shared" si="4"/>
        <v>0.66232426275283762</v>
      </c>
      <c r="R12" s="4">
        <v>47316</v>
      </c>
      <c r="S12" s="4">
        <v>947</v>
      </c>
    </row>
    <row r="13" spans="1:19" x14ac:dyDescent="0.25">
      <c r="A13" s="1" t="s">
        <v>17</v>
      </c>
      <c r="B13" t="s">
        <v>77</v>
      </c>
      <c r="C13" s="2">
        <v>59324605</v>
      </c>
      <c r="D13" s="2">
        <v>1937983</v>
      </c>
      <c r="E13" s="3">
        <f t="shared" si="0"/>
        <v>3.2667440432178181E-2</v>
      </c>
      <c r="F13" s="2">
        <v>17738645</v>
      </c>
      <c r="G13" s="3">
        <f t="shared" si="0"/>
        <v>0.29900991334034166</v>
      </c>
      <c r="H13" s="2">
        <v>1232809</v>
      </c>
      <c r="I13" s="3">
        <f t="shared" si="1"/>
        <v>2.0780736761753408E-2</v>
      </c>
      <c r="J13" s="2">
        <v>3021255</v>
      </c>
      <c r="K13" s="3">
        <f t="shared" si="2"/>
        <v>5.0927519871392317E-2</v>
      </c>
      <c r="L13" s="2">
        <v>1415922</v>
      </c>
      <c r="M13" s="3">
        <f t="shared" si="2"/>
        <v>2.3867364982876834E-2</v>
      </c>
      <c r="N13" s="2">
        <f t="shared" si="3"/>
        <v>51716636</v>
      </c>
      <c r="O13" s="3">
        <f t="shared" si="2"/>
        <v>0.8717569379517992</v>
      </c>
      <c r="P13" s="2">
        <v>29750837</v>
      </c>
      <c r="Q13" s="3">
        <f t="shared" si="4"/>
        <v>0.50149237403266322</v>
      </c>
      <c r="R13" s="4">
        <v>89721</v>
      </c>
      <c r="S13" s="4">
        <v>1053</v>
      </c>
    </row>
    <row r="14" spans="1:19" x14ac:dyDescent="0.25">
      <c r="A14" s="1" t="s">
        <v>23</v>
      </c>
      <c r="B14" t="s">
        <v>77</v>
      </c>
      <c r="C14" s="2">
        <v>36979477</v>
      </c>
      <c r="D14" s="2">
        <v>1116393</v>
      </c>
      <c r="E14" s="3">
        <f t="shared" si="0"/>
        <v>3.018952918128074E-2</v>
      </c>
      <c r="F14" s="2">
        <v>10431635</v>
      </c>
      <c r="G14" s="3">
        <f t="shared" si="0"/>
        <v>0.28209255095738645</v>
      </c>
      <c r="H14" s="2">
        <v>986129</v>
      </c>
      <c r="I14" s="3">
        <f t="shared" si="1"/>
        <v>2.6666926630682201E-2</v>
      </c>
      <c r="J14" s="2">
        <v>149663</v>
      </c>
      <c r="K14" s="3">
        <f t="shared" si="2"/>
        <v>4.0471908242509756E-3</v>
      </c>
      <c r="L14" s="2">
        <v>430507</v>
      </c>
      <c r="M14" s="3">
        <f t="shared" si="2"/>
        <v>1.1641781737475628E-2</v>
      </c>
      <c r="N14" s="2">
        <f t="shared" si="3"/>
        <v>34296785</v>
      </c>
      <c r="O14" s="3">
        <f t="shared" si="2"/>
        <v>0.9274545716263104</v>
      </c>
      <c r="P14" s="2">
        <v>16363920</v>
      </c>
      <c r="Q14" s="3">
        <f t="shared" si="4"/>
        <v>0.44251355961578365</v>
      </c>
      <c r="R14" s="4">
        <v>79450</v>
      </c>
      <c r="S14" s="4">
        <v>978</v>
      </c>
    </row>
    <row r="15" spans="1:19" x14ac:dyDescent="0.25">
      <c r="A15" s="1" t="s">
        <v>24</v>
      </c>
      <c r="B15" t="s">
        <v>77</v>
      </c>
      <c r="C15" s="2">
        <v>41036758</v>
      </c>
      <c r="D15" s="2">
        <v>1211979</v>
      </c>
      <c r="E15" s="3">
        <f t="shared" si="0"/>
        <v>2.9533985116465586E-2</v>
      </c>
      <c r="F15" s="2">
        <v>16782403</v>
      </c>
      <c r="G15" s="3">
        <f t="shared" si="0"/>
        <v>0.40896025460880708</v>
      </c>
      <c r="H15" s="2">
        <v>11428279</v>
      </c>
      <c r="I15" s="3">
        <f t="shared" si="1"/>
        <v>0.27848883676434671</v>
      </c>
      <c r="J15" s="2">
        <v>125108</v>
      </c>
      <c r="K15" s="3">
        <f t="shared" si="2"/>
        <v>3.0486813797522697E-3</v>
      </c>
      <c r="L15" s="2">
        <v>528830</v>
      </c>
      <c r="M15" s="3">
        <f t="shared" si="2"/>
        <v>1.2886739249723382E-2</v>
      </c>
      <c r="N15" s="2">
        <f t="shared" si="3"/>
        <v>27742562</v>
      </c>
      <c r="O15" s="3">
        <f t="shared" si="2"/>
        <v>0.67604175748971207</v>
      </c>
      <c r="P15" s="2">
        <v>13211197</v>
      </c>
      <c r="Q15" s="3">
        <f t="shared" si="4"/>
        <v>0.32193568994899646</v>
      </c>
      <c r="R15" s="4">
        <v>86418</v>
      </c>
      <c r="S15" s="4">
        <v>982</v>
      </c>
    </row>
    <row r="16" spans="1:19" x14ac:dyDescent="0.25">
      <c r="A16" s="1" t="s">
        <v>1</v>
      </c>
      <c r="B16" t="s">
        <v>78</v>
      </c>
      <c r="C16" s="2">
        <v>28860077</v>
      </c>
      <c r="D16" s="2">
        <v>901204</v>
      </c>
      <c r="E16" s="3">
        <f t="shared" si="0"/>
        <v>3.1226666512358923E-2</v>
      </c>
      <c r="F16" s="2">
        <v>9898603</v>
      </c>
      <c r="G16" s="3">
        <f t="shared" si="0"/>
        <v>0.34298602183216631</v>
      </c>
      <c r="H16" s="2">
        <v>355735</v>
      </c>
      <c r="I16" s="3">
        <f t="shared" si="1"/>
        <v>1.2326197189286778E-2</v>
      </c>
      <c r="J16" s="2">
        <v>189457</v>
      </c>
      <c r="K16" s="3">
        <f t="shared" si="2"/>
        <v>6.5646740997953677E-3</v>
      </c>
      <c r="L16" s="2">
        <v>576966</v>
      </c>
      <c r="M16" s="3">
        <f t="shared" si="2"/>
        <v>1.9991838552613703E-2</v>
      </c>
      <c r="N16" s="2">
        <f t="shared" si="3"/>
        <v>26836715</v>
      </c>
      <c r="O16" s="3">
        <f t="shared" si="2"/>
        <v>0.92989062364594521</v>
      </c>
      <c r="P16" s="2">
        <v>16918257</v>
      </c>
      <c r="Q16" s="3">
        <f t="shared" si="4"/>
        <v>0.58621662721135503</v>
      </c>
      <c r="R16" s="4">
        <v>80657</v>
      </c>
      <c r="S16" s="4">
        <v>988</v>
      </c>
    </row>
    <row r="17" spans="1:19" x14ac:dyDescent="0.25">
      <c r="A17" s="1" t="s">
        <v>21</v>
      </c>
      <c r="B17" t="s">
        <v>78</v>
      </c>
      <c r="C17" s="2">
        <v>29116533</v>
      </c>
      <c r="D17" s="2">
        <v>915371</v>
      </c>
      <c r="E17" s="3">
        <f t="shared" si="0"/>
        <v>3.1438186682459755E-2</v>
      </c>
      <c r="F17" s="2">
        <v>10435188</v>
      </c>
      <c r="G17" s="3">
        <f t="shared" si="0"/>
        <v>0.35839390630745771</v>
      </c>
      <c r="H17" s="2">
        <v>3327992</v>
      </c>
      <c r="I17" s="3">
        <f t="shared" si="1"/>
        <v>0.11429904789831949</v>
      </c>
      <c r="J17" s="2">
        <v>189616</v>
      </c>
      <c r="K17" s="3">
        <f t="shared" si="2"/>
        <v>6.5123138115379328E-3</v>
      </c>
      <c r="L17" s="2">
        <v>1416620</v>
      </c>
      <c r="M17" s="3">
        <f t="shared" si="2"/>
        <v>4.8653457470365723E-2</v>
      </c>
      <c r="N17" s="2">
        <f t="shared" si="3"/>
        <v>23266934</v>
      </c>
      <c r="O17" s="3">
        <f t="shared" si="2"/>
        <v>0.79909699413731705</v>
      </c>
      <c r="P17" s="2">
        <v>13790423</v>
      </c>
      <c r="Q17" s="3">
        <f t="shared" si="4"/>
        <v>0.47362860818628372</v>
      </c>
      <c r="R17" s="4">
        <v>73751</v>
      </c>
      <c r="S17" s="4">
        <v>998</v>
      </c>
    </row>
    <row r="18" spans="1:19" x14ac:dyDescent="0.25">
      <c r="A18" s="1" t="s">
        <v>4</v>
      </c>
      <c r="B18" t="s">
        <v>78</v>
      </c>
      <c r="C18" s="2">
        <v>34424211</v>
      </c>
      <c r="D18" s="2">
        <v>1424365</v>
      </c>
      <c r="E18" s="3">
        <f t="shared" si="0"/>
        <v>4.1376837946990271E-2</v>
      </c>
      <c r="F18" s="2">
        <v>11635120</v>
      </c>
      <c r="G18" s="3">
        <f t="shared" si="0"/>
        <v>0.33799235079055262</v>
      </c>
      <c r="H18" s="2">
        <v>450203</v>
      </c>
      <c r="I18" s="3">
        <f t="shared" si="1"/>
        <v>1.3078092043997755E-2</v>
      </c>
      <c r="J18" s="2">
        <v>1353431</v>
      </c>
      <c r="K18" s="3">
        <f t="shared" si="2"/>
        <v>3.9316253319502371E-2</v>
      </c>
      <c r="L18" s="2">
        <v>9858025</v>
      </c>
      <c r="M18" s="3">
        <f t="shared" si="2"/>
        <v>0.28636894539137003</v>
      </c>
      <c r="N18" s="2">
        <f t="shared" si="3"/>
        <v>21338187</v>
      </c>
      <c r="O18" s="3">
        <f t="shared" si="2"/>
        <v>0.61985987129813958</v>
      </c>
      <c r="P18" s="2">
        <v>14001035</v>
      </c>
      <c r="Q18" s="3">
        <f t="shared" si="4"/>
        <v>0.40672057814193618</v>
      </c>
      <c r="R18" s="4">
        <v>67047</v>
      </c>
      <c r="S18" s="4">
        <v>1036</v>
      </c>
    </row>
    <row r="19" spans="1:19" x14ac:dyDescent="0.25">
      <c r="A19" s="1" t="s">
        <v>42</v>
      </c>
      <c r="B19" t="s">
        <v>78</v>
      </c>
      <c r="C19" s="2">
        <v>34468430</v>
      </c>
      <c r="D19" s="2">
        <v>1132383</v>
      </c>
      <c r="E19" s="3">
        <f t="shared" si="0"/>
        <v>3.2852758306659166E-2</v>
      </c>
      <c r="F19" s="2">
        <v>12160061</v>
      </c>
      <c r="G19" s="3">
        <f t="shared" si="0"/>
        <v>0.35278836314853912</v>
      </c>
      <c r="H19" s="2">
        <v>421122</v>
      </c>
      <c r="I19" s="3">
        <f t="shared" si="1"/>
        <v>1.2217614785471807E-2</v>
      </c>
      <c r="J19" s="2">
        <v>193387</v>
      </c>
      <c r="K19" s="3">
        <f t="shared" si="2"/>
        <v>5.6105543536505726E-3</v>
      </c>
      <c r="L19" s="2">
        <v>581637</v>
      </c>
      <c r="M19" s="3">
        <f t="shared" si="2"/>
        <v>1.687448485469167E-2</v>
      </c>
      <c r="N19" s="2">
        <f t="shared" si="3"/>
        <v>32139901</v>
      </c>
      <c r="O19" s="3">
        <f t="shared" si="2"/>
        <v>0.93244458769952676</v>
      </c>
      <c r="P19" s="2">
        <v>18337271</v>
      </c>
      <c r="Q19" s="3">
        <f t="shared" si="4"/>
        <v>0.53200192175854832</v>
      </c>
      <c r="R19" s="4">
        <v>89990</v>
      </c>
      <c r="S19" s="4">
        <v>997</v>
      </c>
    </row>
    <row r="20" spans="1:19" x14ac:dyDescent="0.25">
      <c r="A20" s="1" t="s">
        <v>26</v>
      </c>
      <c r="B20" t="s">
        <v>79</v>
      </c>
      <c r="C20" s="2">
        <v>46918191</v>
      </c>
      <c r="D20" s="2">
        <v>1637595</v>
      </c>
      <c r="E20" s="3">
        <f t="shared" si="0"/>
        <v>3.4903199912375137E-2</v>
      </c>
      <c r="F20" s="2">
        <v>23266541</v>
      </c>
      <c r="G20" s="3">
        <f t="shared" si="0"/>
        <v>0.49589595216917037</v>
      </c>
      <c r="H20" s="2">
        <v>28508572</v>
      </c>
      <c r="I20" s="3">
        <f t="shared" si="1"/>
        <v>0.60762300063955998</v>
      </c>
      <c r="J20" s="2">
        <v>281359</v>
      </c>
      <c r="K20" s="3">
        <f t="shared" si="2"/>
        <v>5.9967998339918943E-3</v>
      </c>
      <c r="L20" s="2">
        <v>395626</v>
      </c>
      <c r="M20" s="3">
        <f t="shared" si="2"/>
        <v>8.4322517890768629E-3</v>
      </c>
      <c r="N20" s="2">
        <f t="shared" si="3"/>
        <v>16095039</v>
      </c>
      <c r="O20" s="3">
        <f t="shared" si="2"/>
        <v>0.34304474782499605</v>
      </c>
      <c r="P20" s="2">
        <v>10508549</v>
      </c>
      <c r="Q20" s="3">
        <f t="shared" si="4"/>
        <v>0.22397600538349827</v>
      </c>
      <c r="R20" s="4">
        <v>73794</v>
      </c>
      <c r="S20" s="4">
        <v>891</v>
      </c>
    </row>
    <row r="21" spans="1:19" x14ac:dyDescent="0.25">
      <c r="A21" s="1" t="s">
        <v>27</v>
      </c>
      <c r="B21" t="s">
        <v>79</v>
      </c>
      <c r="C21" s="2">
        <v>37215714</v>
      </c>
      <c r="D21" s="2">
        <v>1364567</v>
      </c>
      <c r="E21" s="3">
        <f t="shared" si="0"/>
        <v>3.66664199966713E-2</v>
      </c>
      <c r="F21" s="2">
        <v>17638257</v>
      </c>
      <c r="G21" s="3">
        <f t="shared" si="0"/>
        <v>0.4739464893781159</v>
      </c>
      <c r="H21" s="2">
        <v>21079866</v>
      </c>
      <c r="I21" s="3">
        <f t="shared" si="1"/>
        <v>0.56642379614159766</v>
      </c>
      <c r="J21" s="2">
        <v>47670</v>
      </c>
      <c r="K21" s="3">
        <f t="shared" si="2"/>
        <v>1.2809105315029021E-3</v>
      </c>
      <c r="L21" s="2">
        <v>432336</v>
      </c>
      <c r="M21" s="3">
        <f t="shared" si="2"/>
        <v>1.161702822630247E-2</v>
      </c>
      <c r="N21" s="2">
        <f t="shared" si="3"/>
        <v>14291275</v>
      </c>
      <c r="O21" s="3">
        <f t="shared" si="2"/>
        <v>0.38401184510392572</v>
      </c>
      <c r="P21" s="2">
        <v>6908409</v>
      </c>
      <c r="Q21" s="3">
        <f t="shared" si="4"/>
        <v>0.18563150501425285</v>
      </c>
      <c r="R21" s="4">
        <v>67192</v>
      </c>
      <c r="S21" s="4">
        <v>972</v>
      </c>
    </row>
    <row r="22" spans="1:19" x14ac:dyDescent="0.25">
      <c r="A22" s="1" t="s">
        <v>31</v>
      </c>
      <c r="B22" t="s">
        <v>79</v>
      </c>
      <c r="C22" s="2">
        <v>31636387</v>
      </c>
      <c r="D22" s="2">
        <v>1021560</v>
      </c>
      <c r="E22" s="3">
        <f t="shared" si="0"/>
        <v>3.2290665808330135E-2</v>
      </c>
      <c r="F22" s="2">
        <v>13692419</v>
      </c>
      <c r="G22" s="3">
        <f t="shared" si="0"/>
        <v>0.43280602807141028</v>
      </c>
      <c r="H22" s="2">
        <v>7024660</v>
      </c>
      <c r="I22" s="3">
        <f t="shared" si="1"/>
        <v>0.22204368659417398</v>
      </c>
      <c r="J22" s="2">
        <v>158476</v>
      </c>
      <c r="K22" s="3">
        <f t="shared" si="2"/>
        <v>5.0092951511814541E-3</v>
      </c>
      <c r="L22" s="2">
        <v>743617</v>
      </c>
      <c r="M22" s="3">
        <f t="shared" si="2"/>
        <v>2.3505117698806758E-2</v>
      </c>
      <c r="N22" s="2">
        <f t="shared" si="3"/>
        <v>22688074</v>
      </c>
      <c r="O22" s="3">
        <f t="shared" si="2"/>
        <v>0.71715123474750764</v>
      </c>
      <c r="P22" s="2">
        <v>15543745</v>
      </c>
      <c r="Q22" s="3">
        <f t="shared" si="4"/>
        <v>0.49132491014223589</v>
      </c>
      <c r="R22" s="4">
        <v>78220</v>
      </c>
      <c r="S22" s="4">
        <v>1028</v>
      </c>
    </row>
    <row r="23" spans="1:19" x14ac:dyDescent="0.25">
      <c r="A23" s="1" t="s">
        <v>37</v>
      </c>
      <c r="B23" t="s">
        <v>79</v>
      </c>
      <c r="C23" s="2">
        <v>51387906</v>
      </c>
      <c r="D23" s="2">
        <v>1799782</v>
      </c>
      <c r="E23" s="3">
        <f t="shared" si="0"/>
        <v>3.5023454740498672E-2</v>
      </c>
      <c r="F23" s="2">
        <v>26650789</v>
      </c>
      <c r="G23" s="3">
        <f t="shared" si="0"/>
        <v>0.51861986748399513</v>
      </c>
      <c r="H23" s="2">
        <v>20116767</v>
      </c>
      <c r="I23" s="3">
        <f t="shared" si="1"/>
        <v>0.39146889931650453</v>
      </c>
      <c r="J23" s="2">
        <v>261368</v>
      </c>
      <c r="K23" s="3">
        <f t="shared" si="2"/>
        <v>5.0861772807010274E-3</v>
      </c>
      <c r="L23" s="2">
        <v>3588990</v>
      </c>
      <c r="M23" s="3">
        <f t="shared" si="2"/>
        <v>6.9841141221049174E-2</v>
      </c>
      <c r="N23" s="2">
        <f t="shared" si="3"/>
        <v>25620999</v>
      </c>
      <c r="O23" s="3">
        <f t="shared" si="2"/>
        <v>0.49858032744124658</v>
      </c>
      <c r="P23" s="2">
        <v>16570718</v>
      </c>
      <c r="Q23" s="3">
        <f t="shared" si="4"/>
        <v>0.32246338272666725</v>
      </c>
      <c r="R23" s="4">
        <v>97531</v>
      </c>
      <c r="S23" s="4">
        <v>808</v>
      </c>
    </row>
    <row r="24" spans="1:19" x14ac:dyDescent="0.25">
      <c r="A24" s="1" t="s">
        <v>7</v>
      </c>
      <c r="B24" t="s">
        <v>79</v>
      </c>
      <c r="C24" s="2">
        <v>15994281</v>
      </c>
      <c r="D24" s="2">
        <v>411473</v>
      </c>
      <c r="E24" s="3">
        <f t="shared" si="0"/>
        <v>2.5726258029354368E-2</v>
      </c>
      <c r="F24" s="2">
        <v>5254044</v>
      </c>
      <c r="G24" s="3">
        <f t="shared" si="0"/>
        <v>0.32849516649107263</v>
      </c>
      <c r="H24" s="2">
        <v>1474548</v>
      </c>
      <c r="I24" s="3">
        <f t="shared" si="1"/>
        <v>9.2192202950542132E-2</v>
      </c>
      <c r="J24" s="2">
        <v>345522</v>
      </c>
      <c r="K24" s="3">
        <f t="shared" si="2"/>
        <v>2.1602846667505716E-2</v>
      </c>
      <c r="L24" s="2">
        <v>4142956</v>
      </c>
      <c r="M24" s="3">
        <f t="shared" si="2"/>
        <v>0.25902733608344131</v>
      </c>
      <c r="N24" s="2">
        <f t="shared" si="3"/>
        <v>9619782</v>
      </c>
      <c r="O24" s="3">
        <f t="shared" si="2"/>
        <v>0.60145135626915647</v>
      </c>
      <c r="P24" s="2">
        <v>4433785</v>
      </c>
      <c r="Q24" s="3">
        <f t="shared" si="4"/>
        <v>0.27721064798098771</v>
      </c>
      <c r="R24" s="4">
        <v>47004</v>
      </c>
      <c r="S24" s="4">
        <v>861</v>
      </c>
    </row>
    <row r="25" spans="1:19" x14ac:dyDescent="0.25">
      <c r="A25" s="1" t="s">
        <v>5</v>
      </c>
      <c r="B25" t="s">
        <v>80</v>
      </c>
      <c r="C25" s="2">
        <v>10733614</v>
      </c>
      <c r="D25" s="2">
        <v>412778</v>
      </c>
      <c r="E25" s="3">
        <f t="shared" si="0"/>
        <v>3.8456572036221909E-2</v>
      </c>
      <c r="F25" s="2">
        <v>4790077</v>
      </c>
      <c r="G25" s="3">
        <f t="shared" si="0"/>
        <v>0.44626879632526378</v>
      </c>
      <c r="H25" s="2">
        <v>404299</v>
      </c>
      <c r="I25" s="3">
        <f t="shared" si="1"/>
        <v>3.7666623748534279E-2</v>
      </c>
      <c r="J25" s="2">
        <v>52860</v>
      </c>
      <c r="K25" s="3">
        <f t="shared" si="2"/>
        <v>4.9247159437632096E-3</v>
      </c>
      <c r="L25" s="2">
        <v>588140</v>
      </c>
      <c r="M25" s="3">
        <f t="shared" si="2"/>
        <v>5.4794219356127397E-2</v>
      </c>
      <c r="N25" s="2">
        <f t="shared" si="3"/>
        <v>9275537</v>
      </c>
      <c r="O25" s="3">
        <f t="shared" si="2"/>
        <v>0.86415786891535318</v>
      </c>
      <c r="P25" s="2">
        <v>4182507</v>
      </c>
      <c r="Q25" s="3">
        <f t="shared" si="4"/>
        <v>0.38966437585700398</v>
      </c>
      <c r="R25" s="4">
        <v>70583</v>
      </c>
      <c r="S25" s="4">
        <v>908</v>
      </c>
    </row>
    <row r="26" spans="1:19" x14ac:dyDescent="0.25">
      <c r="A26" s="1" t="s">
        <v>28</v>
      </c>
      <c r="B26" t="s">
        <v>80</v>
      </c>
      <c r="C26" s="2">
        <v>39426598</v>
      </c>
      <c r="D26" s="2">
        <v>1500025</v>
      </c>
      <c r="E26" s="3">
        <f t="shared" si="0"/>
        <v>3.8046016549538458E-2</v>
      </c>
      <c r="F26" s="2">
        <v>16241784</v>
      </c>
      <c r="G26" s="3">
        <f t="shared" si="0"/>
        <v>0.41194992273997366</v>
      </c>
      <c r="H26" s="2">
        <v>7330863</v>
      </c>
      <c r="I26" s="3">
        <f t="shared" si="1"/>
        <v>0.18593699106374839</v>
      </c>
      <c r="J26" s="2">
        <v>600796</v>
      </c>
      <c r="K26" s="3">
        <f t="shared" si="2"/>
        <v>1.5238342400224337E-2</v>
      </c>
      <c r="L26" s="2">
        <v>10158649</v>
      </c>
      <c r="M26" s="3">
        <f t="shared" si="2"/>
        <v>0.2576597909867851</v>
      </c>
      <c r="N26" s="2">
        <f t="shared" si="3"/>
        <v>19836265</v>
      </c>
      <c r="O26" s="3">
        <f t="shared" si="2"/>
        <v>0.50311885899970366</v>
      </c>
      <c r="P26" s="2">
        <v>10994736</v>
      </c>
      <c r="Q26" s="3">
        <f t="shared" si="4"/>
        <v>0.27886595744324683</v>
      </c>
      <c r="R26" s="4">
        <v>95449</v>
      </c>
      <c r="S26" s="4">
        <v>1039</v>
      </c>
    </row>
    <row r="27" spans="1:19" x14ac:dyDescent="0.25">
      <c r="A27" s="1" t="s">
        <v>34</v>
      </c>
      <c r="B27" t="s">
        <v>80</v>
      </c>
      <c r="C27" s="2">
        <v>68984694</v>
      </c>
      <c r="D27" s="2">
        <v>2514596</v>
      </c>
      <c r="E27" s="3">
        <f t="shared" si="0"/>
        <v>3.6451506184835725E-2</v>
      </c>
      <c r="F27" s="2">
        <v>35234689</v>
      </c>
      <c r="G27" s="3">
        <f t="shared" si="0"/>
        <v>0.51076096677329608</v>
      </c>
      <c r="H27" s="2">
        <v>38904338</v>
      </c>
      <c r="I27" s="3">
        <f t="shared" si="1"/>
        <v>0.56395608567894784</v>
      </c>
      <c r="J27" s="2">
        <v>292086</v>
      </c>
      <c r="K27" s="3">
        <f t="shared" si="2"/>
        <v>4.2340696618876064E-3</v>
      </c>
      <c r="L27" s="2">
        <v>2401684</v>
      </c>
      <c r="M27" s="3">
        <f t="shared" si="2"/>
        <v>3.4814737309699452E-2</v>
      </c>
      <c r="N27" s="2">
        <f t="shared" si="3"/>
        <v>24871990</v>
      </c>
      <c r="O27" s="3">
        <f t="shared" si="2"/>
        <v>0.36054360116462936</v>
      </c>
      <c r="P27" s="2">
        <v>16633073</v>
      </c>
      <c r="Q27" s="3">
        <f t="shared" si="4"/>
        <v>0.241112514031011</v>
      </c>
      <c r="R27" s="4">
        <v>97191</v>
      </c>
      <c r="S27" s="4">
        <v>833</v>
      </c>
    </row>
    <row r="28" spans="1:19" x14ac:dyDescent="0.25">
      <c r="A28" s="1" t="s">
        <v>35</v>
      </c>
      <c r="B28" t="s">
        <v>80</v>
      </c>
      <c r="C28" s="2">
        <v>32150709</v>
      </c>
      <c r="D28" s="2">
        <v>1138503</v>
      </c>
      <c r="E28" s="3">
        <f t="shared" si="0"/>
        <v>3.5411443026030935E-2</v>
      </c>
      <c r="F28" s="2">
        <v>19355907</v>
      </c>
      <c r="G28" s="3">
        <f t="shared" si="0"/>
        <v>0.60203670780635044</v>
      </c>
      <c r="H28" s="2">
        <v>25750874</v>
      </c>
      <c r="I28" s="3">
        <f t="shared" si="1"/>
        <v>0.80094264795218051</v>
      </c>
      <c r="J28" s="2">
        <v>16068</v>
      </c>
      <c r="K28" s="3">
        <f t="shared" si="2"/>
        <v>4.9977124921257569E-4</v>
      </c>
      <c r="L28" s="2">
        <v>83696</v>
      </c>
      <c r="M28" s="3">
        <f t="shared" si="2"/>
        <v>2.6032396361772301E-3</v>
      </c>
      <c r="N28" s="2">
        <f t="shared" si="3"/>
        <v>5161568</v>
      </c>
      <c r="O28" s="3">
        <f t="shared" si="2"/>
        <v>0.1605428981363988</v>
      </c>
      <c r="P28" s="2">
        <v>1898326</v>
      </c>
      <c r="Q28" s="3">
        <f t="shared" si="4"/>
        <v>5.904460769434354E-2</v>
      </c>
      <c r="R28" s="4">
        <v>60177</v>
      </c>
      <c r="S28" s="4">
        <v>805</v>
      </c>
    </row>
    <row r="29" spans="1:19" x14ac:dyDescent="0.25">
      <c r="A29" s="1" t="s">
        <v>41</v>
      </c>
      <c r="B29" t="s">
        <v>80</v>
      </c>
      <c r="C29" s="2">
        <v>39580258</v>
      </c>
      <c r="D29" s="2">
        <v>1183853</v>
      </c>
      <c r="E29" s="3">
        <f t="shared" si="0"/>
        <v>2.9910189064457336E-2</v>
      </c>
      <c r="F29" s="2">
        <v>16260452</v>
      </c>
      <c r="G29" s="3">
        <f t="shared" si="0"/>
        <v>0.4108222841801587</v>
      </c>
      <c r="H29" s="2">
        <v>13093332</v>
      </c>
      <c r="I29" s="3">
        <f t="shared" si="1"/>
        <v>0.33080461476527012</v>
      </c>
      <c r="J29" s="2">
        <v>103393</v>
      </c>
      <c r="K29" s="3">
        <f t="shared" si="2"/>
        <v>2.6122366357490645E-3</v>
      </c>
      <c r="L29" s="2">
        <v>815578</v>
      </c>
      <c r="M29" s="3">
        <f t="shared" si="2"/>
        <v>2.0605676698721872E-2</v>
      </c>
      <c r="N29" s="2">
        <f t="shared" si="3"/>
        <v>24384102</v>
      </c>
      <c r="O29" s="3">
        <f t="shared" si="2"/>
        <v>0.61606728283580159</v>
      </c>
      <c r="P29" s="2">
        <v>15463378</v>
      </c>
      <c r="Q29" s="3">
        <f t="shared" si="4"/>
        <v>0.39068411327687658</v>
      </c>
      <c r="R29" s="4">
        <v>76511</v>
      </c>
      <c r="S29" s="4">
        <v>988</v>
      </c>
    </row>
    <row r="30" spans="1:19" x14ac:dyDescent="0.25">
      <c r="A30" s="1" t="s">
        <v>32</v>
      </c>
      <c r="B30" t="s">
        <v>81</v>
      </c>
      <c r="C30" s="2">
        <v>49708720</v>
      </c>
      <c r="D30" s="2">
        <v>1928016</v>
      </c>
      <c r="E30" s="3">
        <f t="shared" si="0"/>
        <v>3.8786273313816975E-2</v>
      </c>
      <c r="F30" s="2">
        <v>24957396</v>
      </c>
      <c r="G30" s="3">
        <f t="shared" si="0"/>
        <v>0.50207279527616078</v>
      </c>
      <c r="H30" s="2">
        <v>24008983</v>
      </c>
      <c r="I30" s="3">
        <f t="shared" si="1"/>
        <v>0.4829933862710607</v>
      </c>
      <c r="J30" s="2">
        <v>113425</v>
      </c>
      <c r="K30" s="3">
        <f t="shared" si="2"/>
        <v>2.2817928122067918E-3</v>
      </c>
      <c r="L30" s="2">
        <v>1051250</v>
      </c>
      <c r="M30" s="3">
        <f t="shared" si="2"/>
        <v>2.1148200959509721E-2</v>
      </c>
      <c r="N30" s="2">
        <f t="shared" si="3"/>
        <v>22607046</v>
      </c>
      <c r="O30" s="3">
        <f t="shared" si="2"/>
        <v>0.45479034664340584</v>
      </c>
      <c r="P30" s="2">
        <v>10804580</v>
      </c>
      <c r="Q30" s="3">
        <f t="shared" si="4"/>
        <v>0.21735783983172369</v>
      </c>
      <c r="R30" s="4">
        <v>95058</v>
      </c>
      <c r="S30" s="4">
        <v>851</v>
      </c>
    </row>
    <row r="31" spans="1:19" x14ac:dyDescent="0.25">
      <c r="A31" s="1" t="s">
        <v>33</v>
      </c>
      <c r="B31" t="s">
        <v>81</v>
      </c>
      <c r="C31" s="2">
        <v>22393586</v>
      </c>
      <c r="D31" s="2">
        <v>943101</v>
      </c>
      <c r="E31" s="3">
        <f t="shared" si="0"/>
        <v>4.2114782330976382E-2</v>
      </c>
      <c r="F31" s="2">
        <v>10056733</v>
      </c>
      <c r="G31" s="3">
        <f t="shared" si="0"/>
        <v>0.44908988672024214</v>
      </c>
      <c r="H31" s="2">
        <v>3993344</v>
      </c>
      <c r="I31" s="3">
        <f t="shared" si="1"/>
        <v>0.17832534726684685</v>
      </c>
      <c r="J31" s="2">
        <v>39254</v>
      </c>
      <c r="K31" s="3">
        <f t="shared" si="2"/>
        <v>1.7529126420395553E-3</v>
      </c>
      <c r="L31" s="2">
        <v>282220</v>
      </c>
      <c r="M31" s="3">
        <f t="shared" si="2"/>
        <v>1.2602715795496086E-2</v>
      </c>
      <c r="N31" s="2">
        <f t="shared" si="3"/>
        <v>17135667</v>
      </c>
      <c r="O31" s="3">
        <f t="shared" si="2"/>
        <v>0.7652042419646411</v>
      </c>
      <c r="P31" s="2">
        <v>6630955</v>
      </c>
      <c r="Q31" s="3">
        <f t="shared" si="4"/>
        <v>0.29610956458693127</v>
      </c>
      <c r="R31" s="4">
        <v>83201</v>
      </c>
      <c r="S31" s="4">
        <v>952</v>
      </c>
    </row>
    <row r="32" spans="1:19" x14ac:dyDescent="0.25">
      <c r="A32" s="1" t="s">
        <v>6</v>
      </c>
      <c r="B32" t="s">
        <v>81</v>
      </c>
      <c r="C32" s="2">
        <v>13245624</v>
      </c>
      <c r="D32" s="2">
        <v>395520</v>
      </c>
      <c r="E32" s="3">
        <f t="shared" si="0"/>
        <v>2.9860427866592015E-2</v>
      </c>
      <c r="F32" s="2">
        <v>5447158</v>
      </c>
      <c r="G32" s="3">
        <f t="shared" si="0"/>
        <v>0.411242082668208</v>
      </c>
      <c r="H32" s="2">
        <v>2296370</v>
      </c>
      <c r="I32" s="3">
        <f t="shared" si="1"/>
        <v>0.17336820069783046</v>
      </c>
      <c r="J32" s="2">
        <v>40510</v>
      </c>
      <c r="K32" s="3">
        <f t="shared" si="2"/>
        <v>3.0583685600617987E-3</v>
      </c>
      <c r="L32" s="2">
        <v>181853</v>
      </c>
      <c r="M32" s="3">
        <f t="shared" si="2"/>
        <v>1.3729289008958732E-2</v>
      </c>
      <c r="N32" s="2">
        <f t="shared" si="3"/>
        <v>10331371</v>
      </c>
      <c r="O32" s="3">
        <f t="shared" si="2"/>
        <v>0.77998371386655696</v>
      </c>
      <c r="P32" s="2">
        <v>3130754</v>
      </c>
      <c r="Q32" s="3">
        <f t="shared" si="4"/>
        <v>0.23636138244600632</v>
      </c>
      <c r="R32" s="4">
        <v>60672</v>
      </c>
      <c r="S32" s="4">
        <v>764</v>
      </c>
    </row>
    <row r="33" spans="1:19" x14ac:dyDescent="0.25">
      <c r="A33" s="1" t="s">
        <v>39</v>
      </c>
      <c r="B33" t="s">
        <v>81</v>
      </c>
      <c r="C33" s="2">
        <v>61094923</v>
      </c>
      <c r="D33" s="2">
        <v>2109124</v>
      </c>
      <c r="E33" s="3">
        <f t="shared" si="0"/>
        <v>3.4522082956058395E-2</v>
      </c>
      <c r="F33" s="2">
        <v>25461152</v>
      </c>
      <c r="G33" s="3">
        <f t="shared" si="0"/>
        <v>0.41674742760540023</v>
      </c>
      <c r="H33" s="2">
        <v>11660314</v>
      </c>
      <c r="I33" s="3">
        <f t="shared" si="1"/>
        <v>0.19085569516144574</v>
      </c>
      <c r="J33" s="2">
        <v>547233</v>
      </c>
      <c r="K33" s="3">
        <f t="shared" si="2"/>
        <v>8.9570945199489004E-3</v>
      </c>
      <c r="L33" s="2">
        <v>2220486</v>
      </c>
      <c r="M33" s="3">
        <f t="shared" si="2"/>
        <v>3.6344853073961646E-2</v>
      </c>
      <c r="N33" s="2">
        <f t="shared" si="3"/>
        <v>44557766</v>
      </c>
      <c r="O33" s="3">
        <f t="shared" si="2"/>
        <v>0.72932027428858537</v>
      </c>
      <c r="P33" s="2">
        <v>23122096</v>
      </c>
      <c r="Q33" s="3">
        <f t="shared" si="4"/>
        <v>0.37846182407006224</v>
      </c>
      <c r="R33" s="4">
        <v>107681</v>
      </c>
      <c r="S33" s="4">
        <v>1011</v>
      </c>
    </row>
    <row r="34" spans="1:19" x14ac:dyDescent="0.25">
      <c r="A34" s="1" t="s">
        <v>40</v>
      </c>
      <c r="B34" t="s">
        <v>81</v>
      </c>
      <c r="C34" s="2">
        <v>25597506</v>
      </c>
      <c r="D34" s="2">
        <v>778713</v>
      </c>
      <c r="E34" s="3">
        <f t="shared" si="0"/>
        <v>3.0421440276251915E-2</v>
      </c>
      <c r="F34" s="2">
        <v>9642733</v>
      </c>
      <c r="G34" s="3">
        <f t="shared" si="0"/>
        <v>0.3767059572131754</v>
      </c>
      <c r="H34" s="2">
        <v>1960515</v>
      </c>
      <c r="I34" s="3">
        <f t="shared" si="1"/>
        <v>7.6590078736576916E-2</v>
      </c>
      <c r="J34" s="2">
        <v>120114</v>
      </c>
      <c r="K34" s="3">
        <f t="shared" si="2"/>
        <v>4.6924102684066174E-3</v>
      </c>
      <c r="L34" s="2">
        <v>895857</v>
      </c>
      <c r="M34" s="3">
        <f t="shared" si="2"/>
        <v>3.4997823616097601E-2</v>
      </c>
      <c r="N34" s="2">
        <f t="shared" si="3"/>
        <v>21842307</v>
      </c>
      <c r="O34" s="3">
        <f t="shared" si="2"/>
        <v>0.853298247102667</v>
      </c>
      <c r="P34" s="2">
        <v>7830015</v>
      </c>
      <c r="Q34" s="3">
        <f t="shared" si="4"/>
        <v>0.30588976129158835</v>
      </c>
      <c r="R34" s="4">
        <v>81763</v>
      </c>
      <c r="S34" s="4">
        <v>813</v>
      </c>
    </row>
    <row r="35" spans="1:19" x14ac:dyDescent="0.25">
      <c r="A35" s="1" t="s">
        <v>29</v>
      </c>
      <c r="B35" t="s">
        <v>82</v>
      </c>
      <c r="C35" s="2">
        <v>28683395</v>
      </c>
      <c r="D35" s="2">
        <v>1058379</v>
      </c>
      <c r="E35" s="3">
        <f t="shared" ref="E35:G66" si="5">D35/$C35</f>
        <v>3.6898665586831685E-2</v>
      </c>
      <c r="F35" s="2">
        <v>13109989</v>
      </c>
      <c r="G35" s="3">
        <f t="shared" si="5"/>
        <v>0.45705848279117589</v>
      </c>
      <c r="H35" s="2">
        <v>6084426</v>
      </c>
      <c r="I35" s="3">
        <f t="shared" ref="I35:I66" si="6">H35/$C35</f>
        <v>0.21212363459764788</v>
      </c>
      <c r="J35" s="2">
        <v>572503</v>
      </c>
      <c r="K35" s="3">
        <f t="shared" ref="K35:M66" si="7">J35/$C35</f>
        <v>1.995938765268198E-2</v>
      </c>
      <c r="L35" s="2">
        <v>884152</v>
      </c>
      <c r="M35" s="3">
        <f t="shared" si="7"/>
        <v>3.0824524084404933E-2</v>
      </c>
      <c r="N35" s="2">
        <f t="shared" ref="N35:N66" si="8">C35-D35-H35-J35-L35</f>
        <v>20083935</v>
      </c>
      <c r="O35" s="3">
        <f t="shared" ref="O35:O75" si="9">N35/$C35</f>
        <v>0.70019378807843358</v>
      </c>
      <c r="P35" s="2">
        <v>9677073</v>
      </c>
      <c r="Q35" s="3">
        <f t="shared" ref="Q35:Q66" si="10">P35/$C35</f>
        <v>0.33737543969254685</v>
      </c>
      <c r="R35" s="4">
        <v>89076</v>
      </c>
      <c r="S35" s="4">
        <v>915</v>
      </c>
    </row>
    <row r="36" spans="1:19" x14ac:dyDescent="0.25">
      <c r="A36" s="1" t="s">
        <v>30</v>
      </c>
      <c r="B36" t="s">
        <v>82</v>
      </c>
      <c r="C36" s="2">
        <v>30056379</v>
      </c>
      <c r="D36" s="2">
        <v>1129309</v>
      </c>
      <c r="E36" s="3">
        <f t="shared" si="5"/>
        <v>3.7573022352426419E-2</v>
      </c>
      <c r="F36" s="2">
        <v>14655072</v>
      </c>
      <c r="G36" s="3">
        <f t="shared" si="5"/>
        <v>0.48758607948083166</v>
      </c>
      <c r="H36" s="2">
        <v>3027053</v>
      </c>
      <c r="I36" s="3">
        <f t="shared" si="6"/>
        <v>0.10071249766979581</v>
      </c>
      <c r="J36" s="2">
        <v>241755</v>
      </c>
      <c r="K36" s="3">
        <f t="shared" si="7"/>
        <v>8.0433840683204055E-3</v>
      </c>
      <c r="L36" s="2">
        <v>2606651</v>
      </c>
      <c r="M36" s="3">
        <f t="shared" si="7"/>
        <v>8.6725383653167273E-2</v>
      </c>
      <c r="N36" s="2">
        <f t="shared" si="8"/>
        <v>23051611</v>
      </c>
      <c r="O36" s="3">
        <f t="shared" si="9"/>
        <v>0.76694571225629005</v>
      </c>
      <c r="P36" s="2">
        <v>12306669</v>
      </c>
      <c r="Q36" s="3">
        <f t="shared" si="10"/>
        <v>0.40945281532416128</v>
      </c>
      <c r="R36" s="4">
        <v>104165</v>
      </c>
      <c r="S36" s="4">
        <v>1044</v>
      </c>
    </row>
    <row r="37" spans="1:19" x14ac:dyDescent="0.25">
      <c r="A37" s="1" t="s">
        <v>36</v>
      </c>
      <c r="B37" t="s">
        <v>82</v>
      </c>
      <c r="C37" s="2">
        <v>35176338</v>
      </c>
      <c r="D37" s="2">
        <v>1266392</v>
      </c>
      <c r="E37" s="3">
        <f t="shared" si="5"/>
        <v>3.6001246064897373E-2</v>
      </c>
      <c r="F37" s="2">
        <v>18203024</v>
      </c>
      <c r="G37" s="3">
        <f t="shared" si="5"/>
        <v>0.51747922140161373</v>
      </c>
      <c r="H37" s="2">
        <v>7713831</v>
      </c>
      <c r="I37" s="3">
        <f t="shared" si="6"/>
        <v>0.21929033658932889</v>
      </c>
      <c r="J37" s="2">
        <v>168960</v>
      </c>
      <c r="K37" s="3">
        <f t="shared" si="7"/>
        <v>4.8032288068189473E-3</v>
      </c>
      <c r="L37" s="2">
        <v>838235</v>
      </c>
      <c r="M37" s="3">
        <f t="shared" si="7"/>
        <v>2.3829512895856299E-2</v>
      </c>
      <c r="N37" s="2">
        <f t="shared" si="8"/>
        <v>25188920</v>
      </c>
      <c r="O37" s="3">
        <f t="shared" si="9"/>
        <v>0.71607567564309849</v>
      </c>
      <c r="P37" s="2">
        <v>15186267</v>
      </c>
      <c r="Q37" s="3">
        <f t="shared" si="10"/>
        <v>0.43171824764704048</v>
      </c>
      <c r="R37" s="4">
        <v>100707</v>
      </c>
      <c r="S37" s="4">
        <v>914</v>
      </c>
    </row>
    <row r="38" spans="1:19" x14ac:dyDescent="0.25">
      <c r="A38" s="1" t="s">
        <v>38</v>
      </c>
      <c r="B38" t="s">
        <v>82</v>
      </c>
      <c r="C38" s="2">
        <v>47399531</v>
      </c>
      <c r="D38" s="2">
        <v>1461288</v>
      </c>
      <c r="E38" s="3">
        <f t="shared" si="5"/>
        <v>3.0829165799129952E-2</v>
      </c>
      <c r="F38" s="2">
        <v>14985383</v>
      </c>
      <c r="G38" s="3">
        <f t="shared" si="5"/>
        <v>0.31615044883039034</v>
      </c>
      <c r="H38" s="2">
        <v>4437867</v>
      </c>
      <c r="I38" s="3">
        <f t="shared" si="6"/>
        <v>9.3626812467828002E-2</v>
      </c>
      <c r="J38" s="2">
        <v>577461</v>
      </c>
      <c r="K38" s="3">
        <f t="shared" si="7"/>
        <v>1.2182842062298043E-2</v>
      </c>
      <c r="L38" s="2">
        <v>2236047</v>
      </c>
      <c r="M38" s="3">
        <f t="shared" si="7"/>
        <v>4.7174454110105013E-2</v>
      </c>
      <c r="N38" s="2">
        <f t="shared" si="8"/>
        <v>38686868</v>
      </c>
      <c r="O38" s="3">
        <f t="shared" si="9"/>
        <v>0.81618672556063898</v>
      </c>
      <c r="P38" s="2">
        <v>15672848</v>
      </c>
      <c r="Q38" s="3">
        <f t="shared" si="10"/>
        <v>0.33065407334937552</v>
      </c>
      <c r="R38" s="4">
        <v>84734</v>
      </c>
      <c r="S38" s="4">
        <v>975</v>
      </c>
    </row>
    <row r="39" spans="1:19" x14ac:dyDescent="0.25">
      <c r="A39" s="1" t="s">
        <v>8</v>
      </c>
      <c r="B39" t="s">
        <v>82</v>
      </c>
      <c r="C39" s="2">
        <v>13961419</v>
      </c>
      <c r="D39" s="2">
        <v>544697</v>
      </c>
      <c r="E39" s="3">
        <f t="shared" si="5"/>
        <v>3.9014444018906677E-2</v>
      </c>
      <c r="F39" s="2">
        <v>6570053</v>
      </c>
      <c r="G39" s="3">
        <f t="shared" si="5"/>
        <v>0.47058633509960557</v>
      </c>
      <c r="H39" s="2">
        <v>2460638</v>
      </c>
      <c r="I39" s="3">
        <f t="shared" si="6"/>
        <v>0.17624555211758919</v>
      </c>
      <c r="J39" s="2">
        <v>76425</v>
      </c>
      <c r="K39" s="3">
        <f t="shared" si="7"/>
        <v>5.4740137804044128E-3</v>
      </c>
      <c r="L39" s="2">
        <v>195152</v>
      </c>
      <c r="M39" s="3">
        <f t="shared" si="7"/>
        <v>1.3977948803055048E-2</v>
      </c>
      <c r="N39" s="2">
        <f t="shared" si="8"/>
        <v>10684507</v>
      </c>
      <c r="O39" s="3">
        <f t="shared" si="9"/>
        <v>0.76528804128004468</v>
      </c>
      <c r="P39" s="2">
        <v>5350000</v>
      </c>
      <c r="Q39" s="3">
        <f t="shared" si="10"/>
        <v>0.38319887111761347</v>
      </c>
      <c r="R39" s="4">
        <v>63368</v>
      </c>
      <c r="S39" s="4">
        <v>963</v>
      </c>
    </row>
    <row r="40" spans="1:19" x14ac:dyDescent="0.25">
      <c r="A40" s="1" t="s">
        <v>45</v>
      </c>
      <c r="B40" t="s">
        <v>83</v>
      </c>
      <c r="C40" s="2">
        <v>79204257</v>
      </c>
      <c r="D40" s="2">
        <v>1928168</v>
      </c>
      <c r="E40" s="3">
        <f t="shared" si="5"/>
        <v>2.4344247052276495E-2</v>
      </c>
      <c r="F40" s="2">
        <v>17017133</v>
      </c>
      <c r="G40" s="3">
        <f t="shared" si="5"/>
        <v>0.21485124214977486</v>
      </c>
      <c r="H40" s="2">
        <v>76229596</v>
      </c>
      <c r="I40" s="3">
        <f t="shared" si="6"/>
        <v>0.96244316766963678</v>
      </c>
      <c r="J40" s="2">
        <v>484687</v>
      </c>
      <c r="K40" s="3">
        <f t="shared" si="7"/>
        <v>6.1194564327520934E-3</v>
      </c>
      <c r="L40" s="2">
        <v>255496</v>
      </c>
      <c r="M40" s="3">
        <f t="shared" si="7"/>
        <v>3.2257862099508111E-3</v>
      </c>
      <c r="N40" s="2">
        <f t="shared" si="8"/>
        <v>306310</v>
      </c>
      <c r="O40" s="3">
        <f t="shared" si="9"/>
        <v>3.8673426353838533E-3</v>
      </c>
      <c r="P40" s="2">
        <v>72658</v>
      </c>
      <c r="Q40" s="3">
        <f t="shared" si="10"/>
        <v>9.1734968235356344E-4</v>
      </c>
      <c r="R40" s="4">
        <v>9055</v>
      </c>
      <c r="S40" s="4">
        <v>479</v>
      </c>
    </row>
    <row r="41" spans="1:19" x14ac:dyDescent="0.25">
      <c r="A41" s="1" t="s">
        <v>46</v>
      </c>
      <c r="B41" t="s">
        <v>83</v>
      </c>
      <c r="C41" s="2">
        <v>61568342</v>
      </c>
      <c r="D41" s="2">
        <v>1247982</v>
      </c>
      <c r="E41" s="3">
        <f t="shared" si="5"/>
        <v>2.0269865314872373E-2</v>
      </c>
      <c r="F41" s="2">
        <v>9628942</v>
      </c>
      <c r="G41" s="3">
        <f t="shared" si="5"/>
        <v>0.15639436904115431</v>
      </c>
      <c r="H41" s="2">
        <v>37088957</v>
      </c>
      <c r="I41" s="3">
        <f t="shared" si="6"/>
        <v>0.60240304993108307</v>
      </c>
      <c r="J41" s="2">
        <v>3460745</v>
      </c>
      <c r="K41" s="3">
        <f t="shared" si="7"/>
        <v>5.6209813153649646E-2</v>
      </c>
      <c r="L41" s="2">
        <v>777357</v>
      </c>
      <c r="M41" s="3">
        <f t="shared" si="7"/>
        <v>1.2625920639539066E-2</v>
      </c>
      <c r="N41" s="2">
        <f t="shared" si="8"/>
        <v>18993301</v>
      </c>
      <c r="O41" s="3">
        <f t="shared" si="9"/>
        <v>0.30849135096085584</v>
      </c>
      <c r="P41" s="2">
        <v>15526942</v>
      </c>
      <c r="Q41" s="3">
        <f t="shared" si="10"/>
        <v>0.25219035458190509</v>
      </c>
      <c r="R41" s="4">
        <v>12321</v>
      </c>
      <c r="S41" s="4">
        <v>722</v>
      </c>
    </row>
    <row r="42" spans="1:19" x14ac:dyDescent="0.25">
      <c r="A42" s="1" t="s">
        <v>49</v>
      </c>
      <c r="B42" t="s">
        <v>83</v>
      </c>
      <c r="C42" s="2">
        <v>31028551</v>
      </c>
      <c r="D42" s="2">
        <v>748981</v>
      </c>
      <c r="E42" s="3">
        <f t="shared" si="5"/>
        <v>2.4138445910671109E-2</v>
      </c>
      <c r="F42" s="2">
        <v>9253967</v>
      </c>
      <c r="G42" s="3">
        <f t="shared" si="5"/>
        <v>0.29824038512143219</v>
      </c>
      <c r="H42" s="2">
        <v>26620909</v>
      </c>
      <c r="I42" s="3">
        <f t="shared" si="6"/>
        <v>0.85794882912837278</v>
      </c>
      <c r="J42" s="2">
        <v>2000655</v>
      </c>
      <c r="K42" s="3">
        <f t="shared" si="7"/>
        <v>6.4477873942614977E-2</v>
      </c>
      <c r="L42" s="2">
        <v>467970</v>
      </c>
      <c r="M42" s="3">
        <f t="shared" si="7"/>
        <v>1.5081916006970484E-2</v>
      </c>
      <c r="N42" s="2">
        <f t="shared" si="8"/>
        <v>1190036</v>
      </c>
      <c r="O42" s="3">
        <f t="shared" si="9"/>
        <v>3.8352935011370659E-2</v>
      </c>
      <c r="P42" s="2">
        <v>560513</v>
      </c>
      <c r="Q42" s="3">
        <f t="shared" si="10"/>
        <v>1.8064427178697454E-2</v>
      </c>
      <c r="R42" s="4">
        <v>8285</v>
      </c>
      <c r="S42" s="4">
        <v>704</v>
      </c>
    </row>
    <row r="43" spans="1:19" x14ac:dyDescent="0.25">
      <c r="A43" s="1" t="s">
        <v>50</v>
      </c>
      <c r="B43" t="s">
        <v>83</v>
      </c>
      <c r="C43" s="2">
        <v>23340106</v>
      </c>
      <c r="D43" s="2">
        <v>469519</v>
      </c>
      <c r="E43" s="3">
        <f t="shared" si="5"/>
        <v>2.0116403927214383E-2</v>
      </c>
      <c r="F43" s="2">
        <v>6041905</v>
      </c>
      <c r="G43" s="3">
        <f t="shared" si="5"/>
        <v>0.25886364869122702</v>
      </c>
      <c r="H43" s="2">
        <v>21387842</v>
      </c>
      <c r="I43" s="3">
        <f t="shared" si="6"/>
        <v>0.91635582117750447</v>
      </c>
      <c r="J43" s="2">
        <v>1047367</v>
      </c>
      <c r="K43" s="3">
        <f t="shared" si="7"/>
        <v>4.4874132105484014E-2</v>
      </c>
      <c r="L43" s="2">
        <v>354451</v>
      </c>
      <c r="M43" s="3">
        <f t="shared" si="7"/>
        <v>1.5186349196528927E-2</v>
      </c>
      <c r="N43" s="2">
        <f t="shared" si="8"/>
        <v>80927</v>
      </c>
      <c r="O43" s="3">
        <f t="shared" si="9"/>
        <v>3.4672935932681709E-3</v>
      </c>
      <c r="P43" s="2">
        <v>11251</v>
      </c>
      <c r="Q43" s="3">
        <f t="shared" si="10"/>
        <v>4.8204579704993626E-4</v>
      </c>
      <c r="R43" s="4">
        <v>2469</v>
      </c>
      <c r="S43" s="4">
        <v>333</v>
      </c>
    </row>
    <row r="44" spans="1:19" x14ac:dyDescent="0.25">
      <c r="A44" s="1" t="s">
        <v>43</v>
      </c>
      <c r="B44" t="s">
        <v>84</v>
      </c>
      <c r="C44" s="2">
        <v>26727667</v>
      </c>
      <c r="D44" s="2">
        <v>607177</v>
      </c>
      <c r="E44" s="3">
        <f t="shared" si="5"/>
        <v>2.2717171685804078E-2</v>
      </c>
      <c r="F44" s="2">
        <v>7035826</v>
      </c>
      <c r="G44" s="3">
        <f t="shared" si="5"/>
        <v>0.26324130721921968</v>
      </c>
      <c r="H44" s="2">
        <v>21152423</v>
      </c>
      <c r="I44" s="3">
        <f t="shared" si="6"/>
        <v>0.79140551249759283</v>
      </c>
      <c r="J44" s="2">
        <v>2126335</v>
      </c>
      <c r="K44" s="3">
        <f t="shared" si="7"/>
        <v>7.9555578120604389E-2</v>
      </c>
      <c r="L44" s="2">
        <v>848121</v>
      </c>
      <c r="M44" s="3">
        <f t="shared" si="7"/>
        <v>3.1731950267114596E-2</v>
      </c>
      <c r="N44" s="2">
        <f t="shared" si="8"/>
        <v>1993611</v>
      </c>
      <c r="O44" s="3">
        <f t="shared" si="9"/>
        <v>7.4589787428884086E-2</v>
      </c>
      <c r="P44" s="2">
        <v>1302754</v>
      </c>
      <c r="Q44" s="3">
        <f t="shared" si="10"/>
        <v>4.8741777574526052E-2</v>
      </c>
      <c r="R44" s="4">
        <v>8212</v>
      </c>
      <c r="S44" s="4">
        <v>684</v>
      </c>
    </row>
    <row r="45" spans="1:19" x14ac:dyDescent="0.25">
      <c r="A45" s="1" t="s">
        <v>47</v>
      </c>
      <c r="B45" t="s">
        <v>84</v>
      </c>
      <c r="C45" s="2">
        <v>47620943</v>
      </c>
      <c r="D45" s="2">
        <v>1511995</v>
      </c>
      <c r="E45" s="3">
        <f t="shared" si="5"/>
        <v>3.1750631229625167E-2</v>
      </c>
      <c r="F45" s="2">
        <v>6444843</v>
      </c>
      <c r="G45" s="3">
        <f t="shared" si="5"/>
        <v>0.13533631620860595</v>
      </c>
      <c r="H45" s="2">
        <v>17461636</v>
      </c>
      <c r="I45" s="3">
        <f t="shared" si="6"/>
        <v>0.36667976104547112</v>
      </c>
      <c r="J45" s="2">
        <v>16585991</v>
      </c>
      <c r="K45" s="3">
        <f t="shared" si="7"/>
        <v>0.34829194793559631</v>
      </c>
      <c r="L45" s="2">
        <v>4818261</v>
      </c>
      <c r="M45" s="3">
        <f t="shared" si="7"/>
        <v>0.10117945375420222</v>
      </c>
      <c r="N45" s="2">
        <f t="shared" si="8"/>
        <v>7243060</v>
      </c>
      <c r="O45" s="3">
        <f t="shared" si="9"/>
        <v>0.15209820603510518</v>
      </c>
      <c r="P45" s="2">
        <v>4519462</v>
      </c>
      <c r="Q45" s="3">
        <f t="shared" si="10"/>
        <v>9.4904924499290153E-2</v>
      </c>
      <c r="R45" s="4">
        <v>8722</v>
      </c>
      <c r="S45" s="4">
        <v>859</v>
      </c>
    </row>
    <row r="46" spans="1:19" x14ac:dyDescent="0.25">
      <c r="A46" s="1" t="s">
        <v>48</v>
      </c>
      <c r="B46" t="s">
        <v>84</v>
      </c>
      <c r="C46" s="2">
        <v>26104866</v>
      </c>
      <c r="D46" s="2">
        <v>591784</v>
      </c>
      <c r="E46" s="3">
        <f t="shared" si="5"/>
        <v>2.2669490048330455E-2</v>
      </c>
      <c r="F46" s="2">
        <v>6272724</v>
      </c>
      <c r="G46" s="3">
        <f t="shared" si="5"/>
        <v>0.2402894540810897</v>
      </c>
      <c r="H46" s="2">
        <v>21835985</v>
      </c>
      <c r="I46" s="3">
        <f t="shared" si="6"/>
        <v>0.83647182866213521</v>
      </c>
      <c r="J46" s="2">
        <v>1536046</v>
      </c>
      <c r="K46" s="3">
        <f t="shared" si="7"/>
        <v>5.8841366969667651E-2</v>
      </c>
      <c r="L46" s="2">
        <v>508515</v>
      </c>
      <c r="M46" s="3">
        <f t="shared" si="7"/>
        <v>1.9479701600460236E-2</v>
      </c>
      <c r="N46" s="2">
        <f t="shared" si="8"/>
        <v>1632536</v>
      </c>
      <c r="O46" s="3">
        <f t="shared" si="9"/>
        <v>6.2537612719406416E-2</v>
      </c>
      <c r="P46" s="2">
        <v>1386270</v>
      </c>
      <c r="Q46" s="3">
        <f t="shared" si="10"/>
        <v>5.3103892584623877E-2</v>
      </c>
      <c r="R46" s="4">
        <v>8119</v>
      </c>
      <c r="S46" s="4">
        <v>721</v>
      </c>
    </row>
    <row r="47" spans="1:19" x14ac:dyDescent="0.25">
      <c r="A47" s="1" t="s">
        <v>57</v>
      </c>
      <c r="B47" t="s">
        <v>84</v>
      </c>
      <c r="C47" s="2">
        <v>28434119</v>
      </c>
      <c r="D47" s="2">
        <v>614303</v>
      </c>
      <c r="E47" s="3">
        <f t="shared" si="5"/>
        <v>2.1604432337080676E-2</v>
      </c>
      <c r="F47" s="2">
        <v>4824666</v>
      </c>
      <c r="G47" s="3">
        <f t="shared" si="5"/>
        <v>0.16967875811450323</v>
      </c>
      <c r="H47" s="2">
        <v>25543160</v>
      </c>
      <c r="I47" s="3">
        <f t="shared" si="6"/>
        <v>0.898327815256031</v>
      </c>
      <c r="J47" s="2">
        <v>1421367</v>
      </c>
      <c r="K47" s="3">
        <f t="shared" si="7"/>
        <v>4.9988079461860589E-2</v>
      </c>
      <c r="L47" s="2">
        <v>629986</v>
      </c>
      <c r="M47" s="3">
        <f t="shared" si="7"/>
        <v>2.2155988022699066E-2</v>
      </c>
      <c r="N47" s="2">
        <f t="shared" si="8"/>
        <v>225303</v>
      </c>
      <c r="O47" s="3">
        <f t="shared" si="9"/>
        <v>7.9236849223286998E-3</v>
      </c>
      <c r="P47" s="2">
        <v>109481</v>
      </c>
      <c r="Q47" s="3">
        <f t="shared" si="10"/>
        <v>3.8503390943816478E-3</v>
      </c>
      <c r="R47" s="4">
        <v>4671</v>
      </c>
      <c r="S47" s="4">
        <v>446</v>
      </c>
    </row>
    <row r="48" spans="1:19" x14ac:dyDescent="0.25">
      <c r="A48" s="1" t="s">
        <v>9</v>
      </c>
      <c r="B48" t="s">
        <v>85</v>
      </c>
      <c r="C48" s="2">
        <v>20136016</v>
      </c>
      <c r="D48" s="2">
        <v>484589</v>
      </c>
      <c r="E48" s="3">
        <f t="shared" si="5"/>
        <v>2.4065783420116473E-2</v>
      </c>
      <c r="F48" s="2">
        <v>4666257</v>
      </c>
      <c r="G48" s="3">
        <f t="shared" si="5"/>
        <v>0.23173685400329438</v>
      </c>
      <c r="H48" s="2">
        <v>19098054</v>
      </c>
      <c r="I48" s="3">
        <f t="shared" si="6"/>
        <v>0.94845246447956733</v>
      </c>
      <c r="J48" s="2">
        <v>308083</v>
      </c>
      <c r="K48" s="3">
        <f t="shared" si="7"/>
        <v>1.5300097099644736E-2</v>
      </c>
      <c r="L48" s="2">
        <v>106606</v>
      </c>
      <c r="M48" s="3">
        <f t="shared" si="7"/>
        <v>5.2942945615458391E-3</v>
      </c>
      <c r="N48" s="2">
        <f t="shared" si="8"/>
        <v>138684</v>
      </c>
      <c r="O48" s="3">
        <f t="shared" si="9"/>
        <v>6.8873604391255948E-3</v>
      </c>
      <c r="P48" s="2">
        <v>44670</v>
      </c>
      <c r="Q48" s="3">
        <f t="shared" si="10"/>
        <v>2.2184130167556483E-3</v>
      </c>
      <c r="R48" s="4">
        <v>5032</v>
      </c>
      <c r="S48" s="4">
        <v>523</v>
      </c>
    </row>
    <row r="49" spans="1:19" x14ac:dyDescent="0.25">
      <c r="A49" s="1" t="s">
        <v>52</v>
      </c>
      <c r="B49" t="s">
        <v>85</v>
      </c>
      <c r="C49" s="2">
        <v>34423321</v>
      </c>
      <c r="D49" s="2">
        <v>948762</v>
      </c>
      <c r="E49" s="3">
        <f t="shared" si="5"/>
        <v>2.7561605691676292E-2</v>
      </c>
      <c r="F49" s="2">
        <v>6053832</v>
      </c>
      <c r="G49" s="3">
        <f t="shared" si="5"/>
        <v>0.17586426364847249</v>
      </c>
      <c r="H49" s="2">
        <v>29681156</v>
      </c>
      <c r="I49" s="3">
        <f t="shared" si="6"/>
        <v>0.86223975891227922</v>
      </c>
      <c r="J49" s="2">
        <v>2123177</v>
      </c>
      <c r="K49" s="3">
        <f t="shared" si="7"/>
        <v>6.1678447584996229E-2</v>
      </c>
      <c r="L49" s="2">
        <v>1097872</v>
      </c>
      <c r="M49" s="3">
        <f t="shared" si="7"/>
        <v>3.1893262128892215E-2</v>
      </c>
      <c r="N49" s="2">
        <f t="shared" si="8"/>
        <v>572354</v>
      </c>
      <c r="O49" s="3">
        <f t="shared" si="9"/>
        <v>1.6626925682156003E-2</v>
      </c>
      <c r="P49" s="2">
        <v>257154</v>
      </c>
      <c r="Q49" s="3">
        <f t="shared" si="10"/>
        <v>7.4703425622414527E-3</v>
      </c>
      <c r="R49" s="4">
        <v>6638</v>
      </c>
      <c r="S49" s="4">
        <v>590</v>
      </c>
    </row>
    <row r="50" spans="1:19" x14ac:dyDescent="0.25">
      <c r="A50" s="1" t="s">
        <v>53</v>
      </c>
      <c r="B50" t="s">
        <v>85</v>
      </c>
      <c r="C50" s="2">
        <v>36029277</v>
      </c>
      <c r="D50" s="2">
        <v>772372</v>
      </c>
      <c r="E50" s="3">
        <f t="shared" si="5"/>
        <v>2.1437343857885354E-2</v>
      </c>
      <c r="F50" s="2">
        <v>5467504</v>
      </c>
      <c r="G50" s="3">
        <f t="shared" si="5"/>
        <v>0.15175169904186531</v>
      </c>
      <c r="H50" s="2">
        <v>34457136</v>
      </c>
      <c r="I50" s="3">
        <f t="shared" si="6"/>
        <v>0.95636490290937559</v>
      </c>
      <c r="J50" s="2">
        <v>108839</v>
      </c>
      <c r="K50" s="3">
        <f t="shared" si="7"/>
        <v>3.0208488502281076E-3</v>
      </c>
      <c r="L50" s="2">
        <v>71180</v>
      </c>
      <c r="M50" s="3">
        <f t="shared" si="7"/>
        <v>1.9756155528738474E-3</v>
      </c>
      <c r="N50" s="2">
        <f t="shared" si="8"/>
        <v>619750</v>
      </c>
      <c r="O50" s="3">
        <f t="shared" si="9"/>
        <v>1.7201288829637076E-2</v>
      </c>
      <c r="P50" s="2">
        <v>356025</v>
      </c>
      <c r="Q50" s="3">
        <f t="shared" si="10"/>
        <v>9.8815471651013155E-3</v>
      </c>
      <c r="R50" s="4">
        <v>4574</v>
      </c>
      <c r="S50" s="4">
        <v>400</v>
      </c>
    </row>
    <row r="51" spans="1:19" x14ac:dyDescent="0.25">
      <c r="A51" s="1" t="s">
        <v>56</v>
      </c>
      <c r="B51" t="s">
        <v>85</v>
      </c>
      <c r="C51" s="2">
        <v>33814783</v>
      </c>
      <c r="D51" s="2">
        <v>852053</v>
      </c>
      <c r="E51" s="3">
        <f t="shared" si="5"/>
        <v>2.5197648022759749E-2</v>
      </c>
      <c r="F51" s="2">
        <v>5144334</v>
      </c>
      <c r="G51" s="3">
        <f t="shared" si="5"/>
        <v>0.15213269297040882</v>
      </c>
      <c r="H51" s="2">
        <v>29860187</v>
      </c>
      <c r="I51" s="3">
        <f t="shared" si="6"/>
        <v>0.88305126784341625</v>
      </c>
      <c r="J51" s="2">
        <v>1888472</v>
      </c>
      <c r="K51" s="3">
        <f t="shared" si="7"/>
        <v>5.5847526805066293E-2</v>
      </c>
      <c r="L51" s="2">
        <v>1025135</v>
      </c>
      <c r="M51" s="3">
        <f t="shared" si="7"/>
        <v>3.0316178577872287E-2</v>
      </c>
      <c r="N51" s="2">
        <f t="shared" si="8"/>
        <v>188936</v>
      </c>
      <c r="O51" s="3">
        <f t="shared" si="9"/>
        <v>5.5873787508853743E-3</v>
      </c>
      <c r="P51" s="2">
        <v>134881</v>
      </c>
      <c r="Q51" s="3">
        <f t="shared" si="10"/>
        <v>3.9888175535534266E-3</v>
      </c>
      <c r="R51" s="4">
        <v>4988</v>
      </c>
      <c r="S51" s="4">
        <v>423</v>
      </c>
    </row>
    <row r="52" spans="1:19" x14ac:dyDescent="0.25">
      <c r="A52" s="1" t="s">
        <v>44</v>
      </c>
      <c r="B52" t="s">
        <v>86</v>
      </c>
      <c r="C52" s="2">
        <v>51707380</v>
      </c>
      <c r="D52" s="2">
        <v>1278292</v>
      </c>
      <c r="E52" s="3">
        <f t="shared" si="5"/>
        <v>2.4721654819872908E-2</v>
      </c>
      <c r="F52" s="2">
        <v>10357462</v>
      </c>
      <c r="G52" s="3">
        <f t="shared" si="5"/>
        <v>0.20030916283130185</v>
      </c>
      <c r="H52" s="2">
        <v>47909573</v>
      </c>
      <c r="I52" s="3">
        <f t="shared" si="6"/>
        <v>0.92655193513962608</v>
      </c>
      <c r="J52" s="2">
        <v>990536</v>
      </c>
      <c r="K52" s="3">
        <f t="shared" si="7"/>
        <v>1.915656913964699E-2</v>
      </c>
      <c r="L52" s="2">
        <v>449734</v>
      </c>
      <c r="M52" s="3">
        <f t="shared" si="7"/>
        <v>8.6976752641499139E-3</v>
      </c>
      <c r="N52" s="2">
        <f t="shared" si="8"/>
        <v>1079245</v>
      </c>
      <c r="O52" s="3">
        <f t="shared" si="9"/>
        <v>2.0872165636704083E-2</v>
      </c>
      <c r="P52" s="2">
        <v>732991</v>
      </c>
      <c r="Q52" s="3">
        <f t="shared" si="10"/>
        <v>1.4175752087999817E-2</v>
      </c>
      <c r="R52" s="4">
        <v>8085</v>
      </c>
      <c r="S52" s="4">
        <v>498</v>
      </c>
    </row>
    <row r="53" spans="1:19" x14ac:dyDescent="0.25">
      <c r="A53" s="1" t="s">
        <v>51</v>
      </c>
      <c r="B53" t="s">
        <v>86</v>
      </c>
      <c r="C53" s="2">
        <v>21759120</v>
      </c>
      <c r="D53" s="2">
        <v>659089</v>
      </c>
      <c r="E53" s="3">
        <f t="shared" si="5"/>
        <v>3.0290241517120179E-2</v>
      </c>
      <c r="F53" s="2">
        <v>6261739</v>
      </c>
      <c r="G53" s="3">
        <f t="shared" si="5"/>
        <v>0.2877753787837008</v>
      </c>
      <c r="H53" s="2">
        <v>11406318</v>
      </c>
      <c r="I53" s="3">
        <f t="shared" si="6"/>
        <v>0.52420860770104671</v>
      </c>
      <c r="J53" s="2">
        <v>2857467</v>
      </c>
      <c r="K53" s="3">
        <f t="shared" si="7"/>
        <v>0.13132272812503445</v>
      </c>
      <c r="L53" s="2">
        <v>663496</v>
      </c>
      <c r="M53" s="3">
        <f t="shared" si="7"/>
        <v>3.0492777281434177E-2</v>
      </c>
      <c r="N53" s="2">
        <f t="shared" si="8"/>
        <v>6172750</v>
      </c>
      <c r="O53" s="3">
        <f t="shared" si="9"/>
        <v>0.28368564537536445</v>
      </c>
      <c r="P53" s="2">
        <v>5033656</v>
      </c>
      <c r="Q53" s="3">
        <f t="shared" si="10"/>
        <v>0.2313354584192743</v>
      </c>
      <c r="R53" s="4">
        <v>9519</v>
      </c>
      <c r="S53" s="4">
        <v>682</v>
      </c>
    </row>
    <row r="54" spans="1:19" x14ac:dyDescent="0.25">
      <c r="A54" s="1" t="s">
        <v>54</v>
      </c>
      <c r="B54" t="s">
        <v>86</v>
      </c>
      <c r="C54" s="2">
        <v>53665521</v>
      </c>
      <c r="D54" s="2">
        <v>1302458</v>
      </c>
      <c r="E54" s="3">
        <f t="shared" si="5"/>
        <v>2.4269921836778591E-2</v>
      </c>
      <c r="F54" s="2">
        <v>11393780</v>
      </c>
      <c r="G54" s="3">
        <f t="shared" si="5"/>
        <v>0.21231099200546288</v>
      </c>
      <c r="H54" s="2">
        <v>44106888</v>
      </c>
      <c r="I54" s="3">
        <f t="shared" si="6"/>
        <v>0.82188502371941941</v>
      </c>
      <c r="J54" s="2">
        <v>5329045</v>
      </c>
      <c r="K54" s="3">
        <f t="shared" si="7"/>
        <v>9.9301095017786181E-2</v>
      </c>
      <c r="L54" s="2">
        <v>2085085</v>
      </c>
      <c r="M54" s="3">
        <f t="shared" si="7"/>
        <v>3.8853344962401462E-2</v>
      </c>
      <c r="N54" s="2">
        <f t="shared" si="8"/>
        <v>842045</v>
      </c>
      <c r="O54" s="3">
        <f t="shared" si="9"/>
        <v>1.5690614463614357E-2</v>
      </c>
      <c r="P54" s="2">
        <v>51513</v>
      </c>
      <c r="Q54" s="3">
        <f t="shared" si="10"/>
        <v>9.5989005678338607E-4</v>
      </c>
      <c r="R54" s="4">
        <v>4379</v>
      </c>
      <c r="S54" s="4">
        <v>645</v>
      </c>
    </row>
    <row r="55" spans="1:19" x14ac:dyDescent="0.25">
      <c r="A55" s="1" t="s">
        <v>55</v>
      </c>
      <c r="B55" t="s">
        <v>86</v>
      </c>
      <c r="C55" s="2">
        <v>71400145</v>
      </c>
      <c r="D55" s="2">
        <v>1905602</v>
      </c>
      <c r="E55" s="3">
        <f t="shared" si="5"/>
        <v>2.6689049441006037E-2</v>
      </c>
      <c r="F55" s="2">
        <v>12857094</v>
      </c>
      <c r="G55" s="3">
        <f t="shared" si="5"/>
        <v>0.18007097884745191</v>
      </c>
      <c r="H55" s="2">
        <v>66014593</v>
      </c>
      <c r="I55" s="3">
        <f t="shared" si="6"/>
        <v>0.92457225401993226</v>
      </c>
      <c r="J55" s="2">
        <v>1087578</v>
      </c>
      <c r="K55" s="3">
        <f t="shared" si="7"/>
        <v>1.5232153940303623E-2</v>
      </c>
      <c r="L55" s="2">
        <v>546292</v>
      </c>
      <c r="M55" s="3">
        <f t="shared" si="7"/>
        <v>7.6511329213687172E-3</v>
      </c>
      <c r="N55" s="2">
        <f t="shared" si="8"/>
        <v>1846080</v>
      </c>
      <c r="O55" s="3">
        <f t="shared" si="9"/>
        <v>2.5855409677389311E-2</v>
      </c>
      <c r="P55" s="2">
        <v>203951</v>
      </c>
      <c r="Q55" s="3">
        <f t="shared" si="10"/>
        <v>2.8564507817176003E-3</v>
      </c>
      <c r="R55" s="4">
        <v>8422</v>
      </c>
      <c r="S55" s="4">
        <v>777</v>
      </c>
    </row>
    <row r="56" spans="1:19" x14ac:dyDescent="0.25">
      <c r="A56" s="1" t="s">
        <v>10</v>
      </c>
      <c r="B56" t="s">
        <v>87</v>
      </c>
      <c r="C56" s="2">
        <v>8333142</v>
      </c>
      <c r="D56" s="2">
        <v>202931</v>
      </c>
      <c r="E56" s="3">
        <f t="shared" si="5"/>
        <v>2.4352279128328786E-2</v>
      </c>
      <c r="F56" s="2">
        <v>2381389</v>
      </c>
      <c r="G56" s="3">
        <f t="shared" si="5"/>
        <v>0.28577324135362148</v>
      </c>
      <c r="H56" s="2">
        <v>7399091</v>
      </c>
      <c r="I56" s="3">
        <f t="shared" si="6"/>
        <v>0.88791130644359595</v>
      </c>
      <c r="J56" s="2">
        <v>325802</v>
      </c>
      <c r="K56" s="3">
        <f t="shared" si="7"/>
        <v>3.9097137670280911E-2</v>
      </c>
      <c r="L56" s="2">
        <v>154479</v>
      </c>
      <c r="M56" s="3">
        <f t="shared" si="7"/>
        <v>1.8537905630313271E-2</v>
      </c>
      <c r="N56" s="2">
        <f t="shared" si="8"/>
        <v>250839</v>
      </c>
      <c r="O56" s="3">
        <f t="shared" si="9"/>
        <v>3.0101371127481086E-2</v>
      </c>
      <c r="P56" s="2">
        <v>127677</v>
      </c>
      <c r="Q56" s="3">
        <f t="shared" si="10"/>
        <v>1.5321591783747354E-2</v>
      </c>
      <c r="R56" s="4">
        <v>4309</v>
      </c>
      <c r="S56" s="4">
        <v>437</v>
      </c>
    </row>
    <row r="57" spans="1:19" x14ac:dyDescent="0.25">
      <c r="A57" s="1" t="s">
        <v>58</v>
      </c>
      <c r="B57" t="s">
        <v>87</v>
      </c>
      <c r="C57" s="2">
        <v>39773853</v>
      </c>
      <c r="D57" s="2">
        <v>1000137</v>
      </c>
      <c r="E57" s="3">
        <f t="shared" si="5"/>
        <v>2.5145589993506537E-2</v>
      </c>
      <c r="F57" s="2">
        <v>6816690</v>
      </c>
      <c r="G57" s="3">
        <f t="shared" si="5"/>
        <v>0.17138621194180007</v>
      </c>
      <c r="H57" s="2">
        <v>32702160</v>
      </c>
      <c r="I57" s="3">
        <f t="shared" si="6"/>
        <v>0.8222024655242729</v>
      </c>
      <c r="J57" s="2">
        <v>2141023</v>
      </c>
      <c r="K57" s="3">
        <f t="shared" si="7"/>
        <v>5.3829911826747082E-2</v>
      </c>
      <c r="L57" s="2">
        <v>649768</v>
      </c>
      <c r="M57" s="3">
        <f t="shared" si="7"/>
        <v>1.6336561609960193E-2</v>
      </c>
      <c r="N57" s="2">
        <f t="shared" si="8"/>
        <v>3280765</v>
      </c>
      <c r="O57" s="3">
        <f t="shared" si="9"/>
        <v>8.2485471045513237E-2</v>
      </c>
      <c r="P57" s="2">
        <v>1065411</v>
      </c>
      <c r="Q57" s="3">
        <f t="shared" si="10"/>
        <v>2.6786718400150972E-2</v>
      </c>
      <c r="R57" s="4">
        <v>9719</v>
      </c>
      <c r="S57" s="4">
        <v>786</v>
      </c>
    </row>
    <row r="58" spans="1:19" x14ac:dyDescent="0.25">
      <c r="A58" s="1" t="s">
        <v>62</v>
      </c>
      <c r="B58" t="s">
        <v>87</v>
      </c>
      <c r="C58" s="2">
        <v>27754942</v>
      </c>
      <c r="D58" s="2">
        <v>606440</v>
      </c>
      <c r="E58" s="3">
        <f t="shared" si="5"/>
        <v>2.184980246040507E-2</v>
      </c>
      <c r="F58" s="2">
        <v>5410132</v>
      </c>
      <c r="G58" s="3">
        <f t="shared" si="5"/>
        <v>0.1949249975013459</v>
      </c>
      <c r="H58" s="2">
        <v>26606586</v>
      </c>
      <c r="I58" s="3">
        <f t="shared" si="6"/>
        <v>0.95862517024895966</v>
      </c>
      <c r="J58" s="2">
        <v>224090</v>
      </c>
      <c r="K58" s="3">
        <f t="shared" si="7"/>
        <v>8.0738774377550494E-3</v>
      </c>
      <c r="L58" s="2">
        <v>125018</v>
      </c>
      <c r="M58" s="3">
        <f t="shared" si="7"/>
        <v>4.5043509728825955E-3</v>
      </c>
      <c r="N58" s="2">
        <f t="shared" si="8"/>
        <v>192808</v>
      </c>
      <c r="O58" s="3">
        <f t="shared" si="9"/>
        <v>6.9467988799976595E-3</v>
      </c>
      <c r="P58" s="2">
        <v>30216</v>
      </c>
      <c r="Q58" s="3">
        <f t="shared" si="10"/>
        <v>1.0886709833513614E-3</v>
      </c>
      <c r="R58" s="4">
        <v>3942</v>
      </c>
      <c r="S58" s="4">
        <v>437</v>
      </c>
    </row>
    <row r="59" spans="1:19" x14ac:dyDescent="0.25">
      <c r="A59" s="1" t="s">
        <v>67</v>
      </c>
      <c r="B59" t="s">
        <v>87</v>
      </c>
      <c r="C59" s="2">
        <v>22222424</v>
      </c>
      <c r="D59" s="2">
        <v>640913</v>
      </c>
      <c r="E59" s="3">
        <f t="shared" si="5"/>
        <v>2.8840823125326022E-2</v>
      </c>
      <c r="F59" s="2">
        <v>5908980</v>
      </c>
      <c r="G59" s="3">
        <f t="shared" si="5"/>
        <v>0.26590168561269462</v>
      </c>
      <c r="H59" s="2">
        <v>13331378</v>
      </c>
      <c r="I59" s="3">
        <f t="shared" si="6"/>
        <v>0.59990656284840937</v>
      </c>
      <c r="J59" s="2">
        <v>1763987</v>
      </c>
      <c r="K59" s="3">
        <f t="shared" si="7"/>
        <v>7.9378694241456285E-2</v>
      </c>
      <c r="L59" s="2">
        <v>556310</v>
      </c>
      <c r="M59" s="3">
        <f t="shared" si="7"/>
        <v>2.5033722693797941E-2</v>
      </c>
      <c r="N59" s="2">
        <f t="shared" si="8"/>
        <v>5929836</v>
      </c>
      <c r="O59" s="3">
        <f t="shared" si="9"/>
        <v>0.26684019709101042</v>
      </c>
      <c r="P59" s="2">
        <v>3470361</v>
      </c>
      <c r="Q59" s="3">
        <f t="shared" si="10"/>
        <v>0.15616482702337062</v>
      </c>
      <c r="R59" s="4">
        <v>7256</v>
      </c>
      <c r="S59" s="4">
        <v>694</v>
      </c>
    </row>
    <row r="60" spans="1:19" x14ac:dyDescent="0.25">
      <c r="A60" s="1" t="s">
        <v>69</v>
      </c>
      <c r="B60" t="s">
        <v>87</v>
      </c>
      <c r="C60" s="2">
        <v>49879593</v>
      </c>
      <c r="D60" s="2">
        <v>1134708</v>
      </c>
      <c r="E60" s="3">
        <f t="shared" si="5"/>
        <v>2.2748942638726021E-2</v>
      </c>
      <c r="F60" s="2">
        <v>9278398</v>
      </c>
      <c r="G60" s="3">
        <f t="shared" si="5"/>
        <v>0.18601591235918866</v>
      </c>
      <c r="H60" s="2">
        <v>47889805</v>
      </c>
      <c r="I60" s="3">
        <f t="shared" si="6"/>
        <v>0.96010817490030442</v>
      </c>
      <c r="J60" s="2">
        <v>329558</v>
      </c>
      <c r="K60" s="3">
        <f t="shared" si="7"/>
        <v>6.6070707513591785E-3</v>
      </c>
      <c r="L60" s="2">
        <v>179033</v>
      </c>
      <c r="M60" s="3">
        <f t="shared" si="7"/>
        <v>3.5893035454399157E-3</v>
      </c>
      <c r="N60" s="2">
        <f t="shared" si="8"/>
        <v>346489</v>
      </c>
      <c r="O60" s="3">
        <f t="shared" si="9"/>
        <v>6.9465081641704651E-3</v>
      </c>
      <c r="P60" s="2">
        <v>86306</v>
      </c>
      <c r="Q60" s="3">
        <f t="shared" si="10"/>
        <v>1.7302867727890241E-3</v>
      </c>
      <c r="R60" s="4">
        <v>3597</v>
      </c>
      <c r="S60" s="4">
        <v>367</v>
      </c>
    </row>
    <row r="61" spans="1:19" x14ac:dyDescent="0.25">
      <c r="A61" s="1" t="s">
        <v>59</v>
      </c>
      <c r="B61" t="s">
        <v>88</v>
      </c>
      <c r="C61" s="2">
        <v>52080647</v>
      </c>
      <c r="D61" s="2">
        <v>1212959</v>
      </c>
      <c r="E61" s="3">
        <f t="shared" si="5"/>
        <v>2.3290014043028304E-2</v>
      </c>
      <c r="F61" s="2">
        <v>7680431</v>
      </c>
      <c r="G61" s="3">
        <f t="shared" si="5"/>
        <v>0.14747188144571247</v>
      </c>
      <c r="H61" s="2">
        <v>27901587</v>
      </c>
      <c r="I61" s="3">
        <f t="shared" si="6"/>
        <v>0.53573810248555476</v>
      </c>
      <c r="J61" s="2">
        <v>6635219</v>
      </c>
      <c r="K61" s="3">
        <f t="shared" si="7"/>
        <v>0.12740277592941579</v>
      </c>
      <c r="L61" s="2">
        <v>1973547</v>
      </c>
      <c r="M61" s="3">
        <f t="shared" si="7"/>
        <v>3.7894056884508365E-2</v>
      </c>
      <c r="N61" s="2">
        <f t="shared" si="8"/>
        <v>14357335</v>
      </c>
      <c r="O61" s="3">
        <f t="shared" si="9"/>
        <v>0.27567505065749282</v>
      </c>
      <c r="P61" s="2">
        <v>10131712</v>
      </c>
      <c r="Q61" s="3">
        <f t="shared" si="10"/>
        <v>0.19453890424978784</v>
      </c>
      <c r="R61" s="4">
        <v>10379</v>
      </c>
      <c r="S61" s="4">
        <v>811</v>
      </c>
    </row>
    <row r="62" spans="1:19" x14ac:dyDescent="0.25">
      <c r="A62" s="1" t="s">
        <v>60</v>
      </c>
      <c r="B62" t="s">
        <v>88</v>
      </c>
      <c r="C62" s="2">
        <v>34563466</v>
      </c>
      <c r="D62" s="2">
        <v>681432</v>
      </c>
      <c r="E62" s="3">
        <f t="shared" si="5"/>
        <v>1.9715383868041475E-2</v>
      </c>
      <c r="F62" s="2">
        <v>4823661</v>
      </c>
      <c r="G62" s="3">
        <f t="shared" si="5"/>
        <v>0.13955952797095059</v>
      </c>
      <c r="H62" s="2">
        <v>29921261</v>
      </c>
      <c r="I62" s="3">
        <f t="shared" si="6"/>
        <v>0.86569040847928846</v>
      </c>
      <c r="J62" s="2">
        <v>1270521</v>
      </c>
      <c r="K62" s="3">
        <f t="shared" si="7"/>
        <v>3.6759073872973273E-2</v>
      </c>
      <c r="L62" s="2">
        <v>404659</v>
      </c>
      <c r="M62" s="3">
        <f t="shared" si="7"/>
        <v>1.1707708943310257E-2</v>
      </c>
      <c r="N62" s="2">
        <f t="shared" si="8"/>
        <v>2285593</v>
      </c>
      <c r="O62" s="3">
        <f t="shared" si="9"/>
        <v>6.6127424836386492E-2</v>
      </c>
      <c r="P62" s="2">
        <v>33647</v>
      </c>
      <c r="Q62" s="3">
        <f t="shared" si="10"/>
        <v>9.7348454579179072E-4</v>
      </c>
      <c r="R62" s="4">
        <v>2306</v>
      </c>
      <c r="S62" s="4">
        <v>296</v>
      </c>
    </row>
    <row r="63" spans="1:19" x14ac:dyDescent="0.25">
      <c r="A63" s="1" t="s">
        <v>12</v>
      </c>
      <c r="B63" t="s">
        <v>88</v>
      </c>
      <c r="C63" s="2">
        <v>16216265</v>
      </c>
      <c r="D63" s="2">
        <v>433225</v>
      </c>
      <c r="E63" s="3">
        <f t="shared" si="5"/>
        <v>2.6715461297653929E-2</v>
      </c>
      <c r="F63" s="2">
        <v>4157788</v>
      </c>
      <c r="G63" s="3">
        <f t="shared" si="5"/>
        <v>0.25639615534156601</v>
      </c>
      <c r="H63" s="2">
        <v>11508142</v>
      </c>
      <c r="I63" s="3">
        <f t="shared" si="6"/>
        <v>0.70966662175291284</v>
      </c>
      <c r="J63" s="2">
        <v>1054975</v>
      </c>
      <c r="K63" s="3">
        <f t="shared" si="7"/>
        <v>6.5056595954740504E-2</v>
      </c>
      <c r="L63" s="2">
        <v>403938</v>
      </c>
      <c r="M63" s="3">
        <f t="shared" si="7"/>
        <v>2.4909435064116182E-2</v>
      </c>
      <c r="N63" s="2">
        <f t="shared" si="8"/>
        <v>2815985</v>
      </c>
      <c r="O63" s="3">
        <f t="shared" si="9"/>
        <v>0.17365188593057648</v>
      </c>
      <c r="P63" s="2">
        <v>1383654</v>
      </c>
      <c r="Q63" s="3">
        <f t="shared" si="10"/>
        <v>8.5325073313737787E-2</v>
      </c>
      <c r="R63" s="4">
        <v>9745</v>
      </c>
      <c r="S63" s="4">
        <v>744</v>
      </c>
    </row>
    <row r="64" spans="1:19" x14ac:dyDescent="0.25">
      <c r="A64" s="1" t="s">
        <v>65</v>
      </c>
      <c r="B64" t="s">
        <v>88</v>
      </c>
      <c r="C64" s="2">
        <v>40350396</v>
      </c>
      <c r="D64" s="2">
        <v>634085</v>
      </c>
      <c r="E64" s="3">
        <f t="shared" si="5"/>
        <v>1.5714467833227708E-2</v>
      </c>
      <c r="F64" s="2">
        <v>5337503</v>
      </c>
      <c r="G64" s="3">
        <f t="shared" si="5"/>
        <v>0.13227882571462249</v>
      </c>
      <c r="H64" s="2">
        <v>36460264</v>
      </c>
      <c r="I64" s="3">
        <f t="shared" si="6"/>
        <v>0.9035912311740385</v>
      </c>
      <c r="J64" s="2">
        <v>902558</v>
      </c>
      <c r="K64" s="3">
        <f t="shared" si="7"/>
        <v>2.2368008482494199E-2</v>
      </c>
      <c r="L64" s="2">
        <v>371460</v>
      </c>
      <c r="M64" s="3">
        <f t="shared" si="7"/>
        <v>9.2058576079402047E-3</v>
      </c>
      <c r="N64" s="2">
        <f t="shared" si="8"/>
        <v>1982029</v>
      </c>
      <c r="O64" s="3">
        <f t="shared" si="9"/>
        <v>4.9120434902299351E-2</v>
      </c>
      <c r="P64" s="2">
        <v>43686</v>
      </c>
      <c r="Q64" s="3">
        <f t="shared" si="10"/>
        <v>1.0826659545051306E-3</v>
      </c>
      <c r="R64" s="4">
        <v>3238</v>
      </c>
      <c r="S64" s="4">
        <v>368</v>
      </c>
    </row>
    <row r="65" spans="1:19" x14ac:dyDescent="0.25">
      <c r="A65" s="2" t="s">
        <v>72</v>
      </c>
      <c r="B65" t="s">
        <v>88</v>
      </c>
      <c r="C65" s="2">
        <v>40153755</v>
      </c>
      <c r="D65" s="2">
        <v>573261</v>
      </c>
      <c r="E65" s="3">
        <f t="shared" si="5"/>
        <v>1.4276647352159218E-2</v>
      </c>
      <c r="F65" s="2">
        <v>5973261</v>
      </c>
      <c r="G65" s="3">
        <f t="shared" si="5"/>
        <v>0.14875971126486179</v>
      </c>
      <c r="H65" s="4">
        <v>37731225</v>
      </c>
      <c r="I65" s="3">
        <f t="shared" si="6"/>
        <v>0.93966865614436312</v>
      </c>
      <c r="J65" s="2">
        <v>1227748</v>
      </c>
      <c r="K65" s="3">
        <f t="shared" si="7"/>
        <v>3.0576169028276434E-2</v>
      </c>
      <c r="L65" s="2">
        <v>239452</v>
      </c>
      <c r="M65" s="3">
        <f t="shared" si="7"/>
        <v>5.9633775222267503E-3</v>
      </c>
      <c r="N65" s="2">
        <f t="shared" si="8"/>
        <v>382069</v>
      </c>
      <c r="O65" s="3">
        <f t="shared" si="9"/>
        <v>9.5151499529745106E-3</v>
      </c>
      <c r="P65" s="2">
        <v>153857</v>
      </c>
      <c r="Q65" s="3">
        <f t="shared" si="10"/>
        <v>3.8316964378549401E-3</v>
      </c>
      <c r="R65" s="4">
        <v>3326</v>
      </c>
      <c r="S65" s="4">
        <v>496</v>
      </c>
    </row>
    <row r="66" spans="1:19" x14ac:dyDescent="0.25">
      <c r="A66" s="1" t="s">
        <v>63</v>
      </c>
      <c r="B66" t="s">
        <v>89</v>
      </c>
      <c r="C66" s="2">
        <v>25196446</v>
      </c>
      <c r="D66" s="2">
        <v>670554</v>
      </c>
      <c r="E66" s="3">
        <f t="shared" si="5"/>
        <v>2.6613038997642762E-2</v>
      </c>
      <c r="F66" s="2">
        <v>5412842</v>
      </c>
      <c r="G66" s="3">
        <f t="shared" si="5"/>
        <v>0.2148256146918498</v>
      </c>
      <c r="H66" s="2">
        <v>22063112</v>
      </c>
      <c r="I66" s="3">
        <f t="shared" si="6"/>
        <v>0.87564381103588973</v>
      </c>
      <c r="J66" s="2">
        <v>1223349</v>
      </c>
      <c r="K66" s="3">
        <f t="shared" si="7"/>
        <v>4.8552442673859636E-2</v>
      </c>
      <c r="L66" s="2">
        <v>349865</v>
      </c>
      <c r="M66" s="3">
        <f t="shared" si="7"/>
        <v>1.3885490040936727E-2</v>
      </c>
      <c r="N66" s="2">
        <f t="shared" si="8"/>
        <v>889566</v>
      </c>
      <c r="O66" s="3">
        <f t="shared" si="9"/>
        <v>3.5305217251671128E-2</v>
      </c>
      <c r="P66" s="2">
        <v>599451</v>
      </c>
      <c r="Q66" s="3">
        <f t="shared" si="10"/>
        <v>2.3791093394679552E-2</v>
      </c>
      <c r="R66" s="4">
        <v>8784</v>
      </c>
      <c r="S66" s="4">
        <v>666</v>
      </c>
    </row>
    <row r="67" spans="1:19" x14ac:dyDescent="0.25">
      <c r="A67" s="1" t="s">
        <v>64</v>
      </c>
      <c r="B67" t="s">
        <v>89</v>
      </c>
      <c r="C67" s="2">
        <v>44397116</v>
      </c>
      <c r="D67" s="2">
        <v>1364013</v>
      </c>
      <c r="E67" s="3">
        <f t="shared" ref="E67:G75" si="11">D67/$C67</f>
        <v>3.0723009125187321E-2</v>
      </c>
      <c r="F67" s="2">
        <v>9621087</v>
      </c>
      <c r="G67" s="3">
        <f t="shared" si="11"/>
        <v>0.21670522472675927</v>
      </c>
      <c r="H67" s="2">
        <v>31129373</v>
      </c>
      <c r="I67" s="3">
        <f t="shared" ref="I67:I75" si="12">H67/$C67</f>
        <v>0.7011575481614617</v>
      </c>
      <c r="J67" s="2">
        <v>3981764</v>
      </c>
      <c r="K67" s="3">
        <f t="shared" ref="K67:M75" si="13">J67/$C67</f>
        <v>8.9685194867162088E-2</v>
      </c>
      <c r="L67" s="2">
        <v>993125</v>
      </c>
      <c r="M67" s="3">
        <f t="shared" si="13"/>
        <v>2.2369133166217373E-2</v>
      </c>
      <c r="N67" s="2">
        <f t="shared" ref="N67:N75" si="14">C67-D67-H67-J67-L67</f>
        <v>6928841</v>
      </c>
      <c r="O67" s="3">
        <f t="shared" si="9"/>
        <v>0.15606511467997156</v>
      </c>
      <c r="P67" s="2">
        <v>4492034</v>
      </c>
      <c r="Q67" s="3">
        <f t="shared" ref="Q67:Q75" si="15">P67/$C67</f>
        <v>0.1011785089824303</v>
      </c>
      <c r="R67" s="4">
        <v>12286</v>
      </c>
      <c r="S67" s="4">
        <v>820</v>
      </c>
    </row>
    <row r="68" spans="1:19" x14ac:dyDescent="0.25">
      <c r="A68" s="1" t="s">
        <v>68</v>
      </c>
      <c r="B68" t="s">
        <v>89</v>
      </c>
      <c r="C68" s="2">
        <v>27008249</v>
      </c>
      <c r="D68" s="2">
        <v>831031</v>
      </c>
      <c r="E68" s="3">
        <f t="shared" si="11"/>
        <v>3.0769525266151093E-2</v>
      </c>
      <c r="F68" s="2">
        <v>5348162</v>
      </c>
      <c r="G68" s="3">
        <f t="shared" si="11"/>
        <v>0.19801957542675203</v>
      </c>
      <c r="H68" s="2">
        <v>15980682</v>
      </c>
      <c r="I68" s="3">
        <f t="shared" si="12"/>
        <v>0.59169633692284163</v>
      </c>
      <c r="J68" s="2">
        <v>4432461</v>
      </c>
      <c r="K68" s="3">
        <f t="shared" si="13"/>
        <v>0.16411508202549524</v>
      </c>
      <c r="L68" s="2">
        <v>1009745</v>
      </c>
      <c r="M68" s="3">
        <f t="shared" si="13"/>
        <v>3.7386540682441134E-2</v>
      </c>
      <c r="N68" s="2">
        <f t="shared" si="14"/>
        <v>4754330</v>
      </c>
      <c r="O68" s="3">
        <f t="shared" si="9"/>
        <v>0.17603251510307091</v>
      </c>
      <c r="P68" s="2">
        <v>3565284</v>
      </c>
      <c r="Q68" s="3">
        <f t="shared" si="15"/>
        <v>0.1320072249037692</v>
      </c>
      <c r="R68" s="4">
        <v>10327</v>
      </c>
      <c r="S68" s="4">
        <v>808</v>
      </c>
    </row>
    <row r="69" spans="1:19" x14ac:dyDescent="0.25">
      <c r="A69" s="1" t="s">
        <v>71</v>
      </c>
      <c r="B69" t="s">
        <v>89</v>
      </c>
      <c r="C69" s="2">
        <v>27910267</v>
      </c>
      <c r="D69" s="2">
        <v>837207</v>
      </c>
      <c r="E69" s="3">
        <f t="shared" si="11"/>
        <v>2.9996380901694705E-2</v>
      </c>
      <c r="F69" s="2">
        <v>7610211</v>
      </c>
      <c r="G69" s="3">
        <f t="shared" si="11"/>
        <v>0.27266707982406618</v>
      </c>
      <c r="H69" s="2">
        <v>14084566</v>
      </c>
      <c r="I69" s="3">
        <f t="shared" si="12"/>
        <v>0.50463745115731062</v>
      </c>
      <c r="J69" s="2">
        <v>1489928</v>
      </c>
      <c r="K69" s="3">
        <f t="shared" si="13"/>
        <v>5.338279279091096E-2</v>
      </c>
      <c r="L69" s="2">
        <v>564921</v>
      </c>
      <c r="M69" s="3">
        <f t="shared" si="13"/>
        <v>2.0240616114492922E-2</v>
      </c>
      <c r="N69" s="2">
        <f t="shared" si="14"/>
        <v>10933645</v>
      </c>
      <c r="O69" s="3">
        <f t="shared" si="9"/>
        <v>0.39174275903559075</v>
      </c>
      <c r="P69" s="2">
        <v>4250223</v>
      </c>
      <c r="Q69" s="3">
        <f t="shared" si="15"/>
        <v>0.15228170336027241</v>
      </c>
      <c r="R69" s="4">
        <v>8848</v>
      </c>
      <c r="S69" s="4">
        <v>716</v>
      </c>
    </row>
    <row r="70" spans="1:19" x14ac:dyDescent="0.25">
      <c r="A70" s="1" t="s">
        <v>14</v>
      </c>
      <c r="B70" t="s">
        <v>89</v>
      </c>
      <c r="C70" s="2">
        <v>24489075</v>
      </c>
      <c r="D70" s="2">
        <v>506415</v>
      </c>
      <c r="E70" s="3">
        <f t="shared" si="11"/>
        <v>2.0679221244575389E-2</v>
      </c>
      <c r="F70" s="2">
        <v>4328257</v>
      </c>
      <c r="G70" s="3">
        <f t="shared" si="11"/>
        <v>0.17674236368666435</v>
      </c>
      <c r="H70" s="2">
        <v>23452771</v>
      </c>
      <c r="I70" s="3">
        <f t="shared" si="12"/>
        <v>0.95768300762687031</v>
      </c>
      <c r="J70" s="2">
        <v>198475</v>
      </c>
      <c r="K70" s="3">
        <f t="shared" si="13"/>
        <v>8.1046344135088811E-3</v>
      </c>
      <c r="L70" s="2">
        <v>84658</v>
      </c>
      <c r="M70" s="3">
        <f t="shared" si="13"/>
        <v>3.4569700978905899E-3</v>
      </c>
      <c r="N70" s="2">
        <f t="shared" si="14"/>
        <v>246756</v>
      </c>
      <c r="O70" s="3">
        <f t="shared" si="9"/>
        <v>1.0076166617154792E-2</v>
      </c>
      <c r="P70" s="2">
        <v>67714</v>
      </c>
      <c r="Q70" s="3">
        <f t="shared" si="15"/>
        <v>2.7650697300735123E-3</v>
      </c>
      <c r="R70" s="4">
        <v>3693</v>
      </c>
      <c r="S70" s="4">
        <v>429</v>
      </c>
    </row>
    <row r="71" spans="1:19" x14ac:dyDescent="0.25">
      <c r="A71" s="1" t="s">
        <v>61</v>
      </c>
      <c r="B71" t="s">
        <v>90</v>
      </c>
      <c r="C71" s="2">
        <v>38871352</v>
      </c>
      <c r="D71" s="2">
        <v>1291157</v>
      </c>
      <c r="E71" s="3">
        <f t="shared" si="11"/>
        <v>3.3216158779349893E-2</v>
      </c>
      <c r="F71" s="2">
        <v>6455166</v>
      </c>
      <c r="G71" s="3">
        <f t="shared" si="11"/>
        <v>0.16606486957284119</v>
      </c>
      <c r="H71" s="2">
        <v>27184768</v>
      </c>
      <c r="I71" s="3">
        <f t="shared" si="12"/>
        <v>0.69935226333264666</v>
      </c>
      <c r="J71" s="2">
        <v>2860242</v>
      </c>
      <c r="K71" s="3">
        <f t="shared" si="13"/>
        <v>7.3582261815848343E-2</v>
      </c>
      <c r="L71" s="2">
        <v>876280</v>
      </c>
      <c r="M71" s="3">
        <f t="shared" si="13"/>
        <v>2.2543080055460896E-2</v>
      </c>
      <c r="N71" s="2">
        <f t="shared" si="14"/>
        <v>6658905</v>
      </c>
      <c r="O71" s="3">
        <f t="shared" si="9"/>
        <v>0.17130623601669426</v>
      </c>
      <c r="P71" s="2">
        <v>1735606</v>
      </c>
      <c r="Q71" s="3">
        <f t="shared" si="15"/>
        <v>4.4650003426688116E-2</v>
      </c>
      <c r="R71" s="4">
        <v>11190</v>
      </c>
      <c r="S71" s="4">
        <v>901</v>
      </c>
    </row>
    <row r="72" spans="1:19" x14ac:dyDescent="0.25">
      <c r="A72" s="1" t="s">
        <v>11</v>
      </c>
      <c r="B72" t="s">
        <v>90</v>
      </c>
      <c r="C72" s="2">
        <v>11936955</v>
      </c>
      <c r="D72" s="2">
        <v>363331</v>
      </c>
      <c r="E72" s="3">
        <f t="shared" si="11"/>
        <v>3.0437494319112371E-2</v>
      </c>
      <c r="F72" s="2">
        <v>3419218</v>
      </c>
      <c r="G72" s="3">
        <f t="shared" si="11"/>
        <v>0.2864397159912222</v>
      </c>
      <c r="H72" s="2">
        <v>9924010</v>
      </c>
      <c r="I72" s="3">
        <f t="shared" si="12"/>
        <v>0.83136863630632774</v>
      </c>
      <c r="J72" s="2">
        <v>474829</v>
      </c>
      <c r="K72" s="3">
        <f t="shared" si="13"/>
        <v>3.9778067354698077E-2</v>
      </c>
      <c r="L72" s="2">
        <v>169709</v>
      </c>
      <c r="M72" s="3">
        <f t="shared" si="13"/>
        <v>1.4217109807316858E-2</v>
      </c>
      <c r="N72" s="2">
        <f t="shared" si="14"/>
        <v>1005076</v>
      </c>
      <c r="O72" s="3">
        <f t="shared" si="9"/>
        <v>8.4198692212544987E-2</v>
      </c>
      <c r="P72" s="2">
        <v>433628</v>
      </c>
      <c r="Q72" s="3">
        <f t="shared" si="15"/>
        <v>3.6326517105911851E-2</v>
      </c>
      <c r="R72" s="4">
        <v>8754</v>
      </c>
      <c r="S72" s="4">
        <v>634</v>
      </c>
    </row>
    <row r="73" spans="1:19" x14ac:dyDescent="0.25">
      <c r="A73" s="1" t="s">
        <v>66</v>
      </c>
      <c r="B73" t="s">
        <v>90</v>
      </c>
      <c r="C73" s="2">
        <v>58566333</v>
      </c>
      <c r="D73" s="2">
        <v>1521515</v>
      </c>
      <c r="E73" s="3">
        <f t="shared" si="11"/>
        <v>2.5979345505548385E-2</v>
      </c>
      <c r="F73" s="2">
        <v>8507877</v>
      </c>
      <c r="G73" s="3">
        <f t="shared" si="11"/>
        <v>0.14526907464054475</v>
      </c>
      <c r="H73" s="2">
        <v>56339298</v>
      </c>
      <c r="I73" s="3">
        <f t="shared" si="12"/>
        <v>0.96197414306270468</v>
      </c>
      <c r="J73" s="2">
        <v>239371</v>
      </c>
      <c r="K73" s="3">
        <f t="shared" si="13"/>
        <v>4.0871775256955218E-3</v>
      </c>
      <c r="L73" s="2">
        <v>117017</v>
      </c>
      <c r="M73" s="3">
        <f t="shared" si="13"/>
        <v>1.9980250428176883E-3</v>
      </c>
      <c r="N73" s="2">
        <f t="shared" si="14"/>
        <v>349132</v>
      </c>
      <c r="O73" s="3">
        <f t="shared" si="9"/>
        <v>5.9613088632337625E-3</v>
      </c>
      <c r="P73" s="2">
        <v>65723</v>
      </c>
      <c r="Q73" s="3">
        <f t="shared" si="15"/>
        <v>1.1221976284566083E-3</v>
      </c>
      <c r="R73" s="4">
        <v>6336</v>
      </c>
      <c r="S73" s="4">
        <v>536</v>
      </c>
    </row>
    <row r="74" spans="1:19" x14ac:dyDescent="0.25">
      <c r="A74" s="1" t="s">
        <v>70</v>
      </c>
      <c r="B74" t="s">
        <v>90</v>
      </c>
      <c r="C74" s="2">
        <v>32406306</v>
      </c>
      <c r="D74" s="2">
        <v>1045933</v>
      </c>
      <c r="E74" s="3">
        <f t="shared" si="11"/>
        <v>3.2275600927794731E-2</v>
      </c>
      <c r="F74" s="2">
        <v>5739881</v>
      </c>
      <c r="G74" s="3">
        <f t="shared" si="11"/>
        <v>0.17712234773071636</v>
      </c>
      <c r="H74" s="2">
        <v>23354923</v>
      </c>
      <c r="I74" s="3">
        <f t="shared" si="12"/>
        <v>0.72069068902824041</v>
      </c>
      <c r="J74" s="2">
        <v>3776555</v>
      </c>
      <c r="K74" s="3">
        <f t="shared" si="13"/>
        <v>0.11653765782499245</v>
      </c>
      <c r="L74" s="2">
        <v>1566247</v>
      </c>
      <c r="M74" s="3">
        <f t="shared" si="13"/>
        <v>4.8331550038440051E-2</v>
      </c>
      <c r="N74" s="2">
        <f t="shared" si="14"/>
        <v>2662648</v>
      </c>
      <c r="O74" s="3">
        <f t="shared" si="9"/>
        <v>8.2164502180532395E-2</v>
      </c>
      <c r="P74" s="2">
        <v>1717563</v>
      </c>
      <c r="Q74" s="3">
        <f t="shared" si="15"/>
        <v>5.3000888160470987E-2</v>
      </c>
      <c r="R74" s="4">
        <v>11557</v>
      </c>
      <c r="S74" s="4">
        <v>802</v>
      </c>
    </row>
    <row r="75" spans="1:19" x14ac:dyDescent="0.25">
      <c r="A75" s="1" t="s">
        <v>13</v>
      </c>
      <c r="B75" t="s">
        <v>90</v>
      </c>
      <c r="C75" s="2">
        <v>14541306</v>
      </c>
      <c r="D75" s="2">
        <v>302085</v>
      </c>
      <c r="E75" s="3">
        <f t="shared" si="11"/>
        <v>2.0774268831149006E-2</v>
      </c>
      <c r="F75" s="2">
        <v>2557163</v>
      </c>
      <c r="G75" s="3">
        <f t="shared" si="11"/>
        <v>0.17585511232622433</v>
      </c>
      <c r="H75" s="2">
        <v>13108132</v>
      </c>
      <c r="I75" s="3">
        <f t="shared" si="12"/>
        <v>0.90144117729177831</v>
      </c>
      <c r="J75" s="2">
        <v>806577</v>
      </c>
      <c r="K75" s="3">
        <f t="shared" si="13"/>
        <v>5.5467988913788076E-2</v>
      </c>
      <c r="L75" s="2">
        <v>283590</v>
      </c>
      <c r="M75" s="3">
        <f t="shared" si="13"/>
        <v>1.9502374821078656E-2</v>
      </c>
      <c r="N75" s="2">
        <f t="shared" si="14"/>
        <v>40922</v>
      </c>
      <c r="O75" s="3">
        <f t="shared" si="9"/>
        <v>2.8141901422059339E-3</v>
      </c>
      <c r="P75" s="2">
        <v>10595</v>
      </c>
      <c r="Q75" s="3">
        <f t="shared" si="15"/>
        <v>7.2861405983754143E-4</v>
      </c>
      <c r="R75" s="4">
        <v>1931</v>
      </c>
      <c r="S75" s="4">
        <v>380</v>
      </c>
    </row>
  </sheetData>
  <sortState xmlns:xlrd2="http://schemas.microsoft.com/office/spreadsheetml/2017/richdata2" ref="A3:N75">
    <sortCondition ref="B3:B7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Xuejian</dc:creator>
  <cp:lastModifiedBy>John</cp:lastModifiedBy>
  <cp:lastPrinted>2018-04-20T17:53:02Z</cp:lastPrinted>
  <dcterms:created xsi:type="dcterms:W3CDTF">2017-10-19T19:55:27Z</dcterms:created>
  <dcterms:modified xsi:type="dcterms:W3CDTF">2022-04-29T16:58:52Z</dcterms:modified>
</cp:coreProperties>
</file>