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99A3F342-701D-4D8C-BC44-AF50D24F1EC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Contents" sheetId="1" r:id="rId1"/>
    <sheet name="Table S1" sheetId="4" r:id="rId2"/>
    <sheet name="Table S2" sheetId="2" r:id="rId3"/>
    <sheet name="Table S3" sheetId="7" r:id="rId4"/>
    <sheet name="Table S4" sheetId="3" r:id="rId5"/>
    <sheet name="Table S5" sheetId="5" r:id="rId6"/>
    <sheet name="Table S6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12" i="6" l="1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F43" i="6" l="1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E43" i="6"/>
  <c r="U17" i="6"/>
  <c r="U18" i="6"/>
  <c r="U19" i="6"/>
  <c r="U20" i="6"/>
  <c r="U21" i="6"/>
  <c r="U22" i="6"/>
  <c r="U23" i="6"/>
  <c r="U24" i="6"/>
  <c r="U25" i="6"/>
  <c r="U26" i="6"/>
  <c r="U27" i="6"/>
  <c r="U28" i="6"/>
  <c r="U29" i="6"/>
  <c r="U30" i="6"/>
  <c r="U31" i="6"/>
  <c r="U32" i="6"/>
  <c r="U33" i="6"/>
  <c r="U34" i="6"/>
  <c r="U35" i="6"/>
  <c r="U36" i="6"/>
  <c r="U37" i="6"/>
  <c r="U38" i="6"/>
  <c r="U39" i="6"/>
  <c r="U40" i="6"/>
  <c r="U41" i="6"/>
  <c r="U42" i="6"/>
  <c r="U16" i="6"/>
  <c r="U5" i="6"/>
  <c r="U6" i="6"/>
  <c r="U7" i="6"/>
  <c r="U8" i="6"/>
  <c r="U9" i="6"/>
  <c r="U10" i="6"/>
  <c r="U11" i="6"/>
  <c r="U43" i="6" l="1"/>
  <c r="U12" i="6"/>
  <c r="F38" i="5"/>
  <c r="G38" i="5"/>
  <c r="E193" i="3" l="1"/>
  <c r="F193" i="3"/>
  <c r="G193" i="3"/>
  <c r="H193" i="3"/>
  <c r="I193" i="3"/>
  <c r="E66" i="2" l="1"/>
  <c r="F66" i="2"/>
  <c r="G66" i="2"/>
  <c r="H66" i="2"/>
  <c r="I66" i="2"/>
</calcChain>
</file>

<file path=xl/sharedStrings.xml><?xml version="1.0" encoding="utf-8"?>
<sst xmlns="http://schemas.openxmlformats.org/spreadsheetml/2006/main" count="1152" uniqueCount="432">
  <si>
    <t>Supplementary Information Tables</t>
    <phoneticPr fontId="2" type="noConversion"/>
  </si>
  <si>
    <t>Contents</t>
    <phoneticPr fontId="2" type="noConversion"/>
  </si>
  <si>
    <t>Sample ID</t>
  </si>
  <si>
    <t>Group</t>
    <phoneticPr fontId="2" type="noConversion"/>
  </si>
  <si>
    <t>A1-4dph</t>
    <phoneticPr fontId="2" type="noConversion"/>
  </si>
  <si>
    <t>A2-4dph</t>
    <phoneticPr fontId="2" type="noConversion"/>
  </si>
  <si>
    <t>A3-4dph</t>
    <phoneticPr fontId="2" type="noConversion"/>
  </si>
  <si>
    <t>A1-10dph</t>
    <phoneticPr fontId="2" type="noConversion"/>
  </si>
  <si>
    <t>A2-10dph</t>
    <phoneticPr fontId="2" type="noConversion"/>
  </si>
  <si>
    <t>A3-10dph</t>
    <phoneticPr fontId="2" type="noConversion"/>
  </si>
  <si>
    <t>A1-16dph</t>
    <phoneticPr fontId="2" type="noConversion"/>
  </si>
  <si>
    <t>A2-16dph</t>
    <phoneticPr fontId="2" type="noConversion"/>
  </si>
  <si>
    <t>A3-16dph</t>
    <phoneticPr fontId="2" type="noConversion"/>
  </si>
  <si>
    <t>A1-25dph</t>
    <phoneticPr fontId="2" type="noConversion"/>
  </si>
  <si>
    <t>A2-25dph</t>
    <phoneticPr fontId="2" type="noConversion"/>
  </si>
  <si>
    <t>A3-25dph</t>
    <phoneticPr fontId="2" type="noConversion"/>
  </si>
  <si>
    <t>A1-3dpi</t>
    <phoneticPr fontId="2" type="noConversion"/>
  </si>
  <si>
    <t>A2-3dpi</t>
    <phoneticPr fontId="2" type="noConversion"/>
  </si>
  <si>
    <t>A3-3dpi</t>
    <phoneticPr fontId="2" type="noConversion"/>
  </si>
  <si>
    <t>A3-11dpi</t>
    <phoneticPr fontId="2" type="noConversion"/>
  </si>
  <si>
    <t>A2-11dpi</t>
    <phoneticPr fontId="2" type="noConversion"/>
  </si>
  <si>
    <t>A1-11dpi</t>
    <phoneticPr fontId="2" type="noConversion"/>
  </si>
  <si>
    <t>A3-7dpi</t>
    <phoneticPr fontId="2" type="noConversion"/>
  </si>
  <si>
    <t>A2-7dpi</t>
    <phoneticPr fontId="2" type="noConversion"/>
  </si>
  <si>
    <t>A1-7dpi</t>
    <phoneticPr fontId="2" type="noConversion"/>
  </si>
  <si>
    <t>NAB-L</t>
    <phoneticPr fontId="2" type="noConversion"/>
  </si>
  <si>
    <t>4dph</t>
    <phoneticPr fontId="2" type="noConversion"/>
  </si>
  <si>
    <t>4dph</t>
    <phoneticPr fontId="2" type="noConversion"/>
  </si>
  <si>
    <t>4dph</t>
    <phoneticPr fontId="2" type="noConversion"/>
  </si>
  <si>
    <t>10dph</t>
    <phoneticPr fontId="2" type="noConversion"/>
  </si>
  <si>
    <t>10dph</t>
    <phoneticPr fontId="2" type="noConversion"/>
  </si>
  <si>
    <t>10dph</t>
    <phoneticPr fontId="2" type="noConversion"/>
  </si>
  <si>
    <t>16dph</t>
    <phoneticPr fontId="2" type="noConversion"/>
  </si>
  <si>
    <t>25dph</t>
    <phoneticPr fontId="2" type="noConversion"/>
  </si>
  <si>
    <t>25dph</t>
    <phoneticPr fontId="2" type="noConversion"/>
  </si>
  <si>
    <t>3dpi</t>
    <phoneticPr fontId="2" type="noConversion"/>
  </si>
  <si>
    <t>3dpi</t>
    <phoneticPr fontId="2" type="noConversion"/>
  </si>
  <si>
    <t>7dpi</t>
    <phoneticPr fontId="2" type="noConversion"/>
  </si>
  <si>
    <t>7dpi</t>
    <phoneticPr fontId="2" type="noConversion"/>
  </si>
  <si>
    <t>11dpi</t>
    <phoneticPr fontId="2" type="noConversion"/>
  </si>
  <si>
    <t>11dpi</t>
    <phoneticPr fontId="2" type="noConversion"/>
  </si>
  <si>
    <t>B1-4dph</t>
  </si>
  <si>
    <t>B2-4dph</t>
  </si>
  <si>
    <t>B3-4dph</t>
  </si>
  <si>
    <t>B1-10dph</t>
  </si>
  <si>
    <t>B2-10dph</t>
  </si>
  <si>
    <t>B3-10dph</t>
  </si>
  <si>
    <t>B1-16dph</t>
  </si>
  <si>
    <t>B2-16dph</t>
  </si>
  <si>
    <t>B3-16dph</t>
  </si>
  <si>
    <t>B1-25dph</t>
  </si>
  <si>
    <t>B2-25dph</t>
  </si>
  <si>
    <t>B3-25dph</t>
  </si>
  <si>
    <t>B1-3dpi</t>
  </si>
  <si>
    <t>B2-3dpi</t>
  </si>
  <si>
    <t>B3-3dpi</t>
  </si>
  <si>
    <t>B1-7dpi</t>
  </si>
  <si>
    <t>B2-7dpi</t>
  </si>
  <si>
    <t>B3-7dpi</t>
  </si>
  <si>
    <t>B1-11dpi</t>
  </si>
  <si>
    <t>B2-11dpi</t>
  </si>
  <si>
    <t>ENR-L</t>
    <phoneticPr fontId="2" type="noConversion"/>
  </si>
  <si>
    <t>C1-4dph</t>
  </si>
  <si>
    <t>C2-4dph</t>
  </si>
  <si>
    <t>C3-4dph</t>
  </si>
  <si>
    <t>C1-10dph</t>
  </si>
  <si>
    <t>C2-10dph</t>
  </si>
  <si>
    <t>C3-10dph</t>
  </si>
  <si>
    <t>C1-16dph</t>
  </si>
  <si>
    <t>C2-16dph</t>
  </si>
  <si>
    <t>C3-16dph</t>
  </si>
  <si>
    <t>C1-25dph</t>
  </si>
  <si>
    <t>C2-25dph</t>
  </si>
  <si>
    <t>C3-25dph</t>
  </si>
  <si>
    <t>C1-3dpi</t>
  </si>
  <si>
    <t>C2-3dpi</t>
  </si>
  <si>
    <t>C3-3dpi</t>
  </si>
  <si>
    <t>C1-7dpi</t>
  </si>
  <si>
    <t>C2-7dpi</t>
  </si>
  <si>
    <t>C3-7dpi</t>
  </si>
  <si>
    <t>FFC-L</t>
  </si>
  <si>
    <t>D1-4dph</t>
  </si>
  <si>
    <t>D2-4dph</t>
  </si>
  <si>
    <t>D3-4dph</t>
  </si>
  <si>
    <t>D1-10dph</t>
  </si>
  <si>
    <t>D2-10dph</t>
  </si>
  <si>
    <t>D3-10dph</t>
  </si>
  <si>
    <t>D1-16dph</t>
  </si>
  <si>
    <t>D2-16dph</t>
  </si>
  <si>
    <t>D3-16dph</t>
  </si>
  <si>
    <t>D1-25dph</t>
  </si>
  <si>
    <t>D2-25dph</t>
  </si>
  <si>
    <t>D3-25dph</t>
  </si>
  <si>
    <t>D1-3dpi</t>
  </si>
  <si>
    <t>D2-3dpi</t>
  </si>
  <si>
    <t>D3-3dpi</t>
  </si>
  <si>
    <t>D1-7dpi</t>
  </si>
  <si>
    <t>D2-7dpi</t>
  </si>
  <si>
    <t>D3-7dpi</t>
  </si>
  <si>
    <t>D1-11dpi</t>
  </si>
  <si>
    <t>D2-11dpi</t>
  </si>
  <si>
    <t>D3-11dpi</t>
  </si>
  <si>
    <t>E1-4dph</t>
  </si>
  <si>
    <t>E2-4dph</t>
  </si>
  <si>
    <t>E3-4dph</t>
  </si>
  <si>
    <t>E1-10dph</t>
  </si>
  <si>
    <t>E2-10dph</t>
  </si>
  <si>
    <t>E3-10dph</t>
  </si>
  <si>
    <t>E1-16dph</t>
  </si>
  <si>
    <t>E2-16dph</t>
  </si>
  <si>
    <t>E3-16dph</t>
  </si>
  <si>
    <t>E1-25dph</t>
  </si>
  <si>
    <t>E2-25dph</t>
  </si>
  <si>
    <t>E3-25dph</t>
  </si>
  <si>
    <t>E1-3dpi</t>
  </si>
  <si>
    <t>E2-3dpi</t>
  </si>
  <si>
    <t>E3-3dpi</t>
  </si>
  <si>
    <t>E1-7dpi</t>
  </si>
  <si>
    <t>E2-7dpi</t>
  </si>
  <si>
    <t>E3-7dpi</t>
  </si>
  <si>
    <t>E1-11dpi</t>
  </si>
  <si>
    <t>E2-11dpi</t>
  </si>
  <si>
    <t>E3-11dpi</t>
  </si>
  <si>
    <t>F1-4dph</t>
  </si>
  <si>
    <t>F2-4dph</t>
  </si>
  <si>
    <t>F3-4dph</t>
  </si>
  <si>
    <t>F1-10dph</t>
  </si>
  <si>
    <t>F2-10dph</t>
  </si>
  <si>
    <t>F3-10dph</t>
  </si>
  <si>
    <t>F1-16dph</t>
  </si>
  <si>
    <t>F2-16dph</t>
  </si>
  <si>
    <t>F3-16dph</t>
  </si>
  <si>
    <t>F1-25dph</t>
  </si>
  <si>
    <t>F2-25dph</t>
  </si>
  <si>
    <t>F3-25dph</t>
  </si>
  <si>
    <t>F1-3dpi</t>
  </si>
  <si>
    <t>F2-3dpi</t>
  </si>
  <si>
    <t>F3-3dpi</t>
  </si>
  <si>
    <t>F1-7dpi</t>
  </si>
  <si>
    <t>F2-7dpi</t>
  </si>
  <si>
    <t>F3-7dpi</t>
  </si>
  <si>
    <t>F1-11dpi</t>
  </si>
  <si>
    <t>F2-11dpi</t>
  </si>
  <si>
    <t>F3-11dpi</t>
  </si>
  <si>
    <t>G2-4dph</t>
  </si>
  <si>
    <t>G3-4dph</t>
  </si>
  <si>
    <t>G1-10dph</t>
  </si>
  <si>
    <t>G2-10dph</t>
  </si>
  <si>
    <t>G3-10dph</t>
  </si>
  <si>
    <t>G1-16dph</t>
  </si>
  <si>
    <t>G2-16dph</t>
  </si>
  <si>
    <t>G3-16dph</t>
  </si>
  <si>
    <t>G1-25dph</t>
  </si>
  <si>
    <t>G2-25dph</t>
  </si>
  <si>
    <t>G3-25dph</t>
  </si>
  <si>
    <t>G1-3dpi</t>
  </si>
  <si>
    <t>G2-3dpi</t>
  </si>
  <si>
    <t>G3-3dpi</t>
  </si>
  <si>
    <t>G1-7dpi</t>
  </si>
  <si>
    <t>G2-7dpi</t>
  </si>
  <si>
    <t>G3-7dpi</t>
  </si>
  <si>
    <t>G1-11dpi</t>
  </si>
  <si>
    <t>G2-11dpi</t>
  </si>
  <si>
    <t>G3-11dpi</t>
  </si>
  <si>
    <t>H1-4dph</t>
  </si>
  <si>
    <t>H2-4dph</t>
  </si>
  <si>
    <t>H3-4dph</t>
  </si>
  <si>
    <t>H1-10dph</t>
  </si>
  <si>
    <t>H2-10dph</t>
  </si>
  <si>
    <t>H3-10dph</t>
  </si>
  <si>
    <t>H1-16dph</t>
  </si>
  <si>
    <t>H2-16dph</t>
  </si>
  <si>
    <t>H3-16dph</t>
  </si>
  <si>
    <t>H1-25dph</t>
  </si>
  <si>
    <t>H2-25dph</t>
  </si>
  <si>
    <t>H3-25dph</t>
  </si>
  <si>
    <t>H1-3dpi</t>
  </si>
  <si>
    <t>H2-3dpi</t>
  </si>
  <si>
    <t>H3-3dpi</t>
  </si>
  <si>
    <t>H1-7dpi</t>
  </si>
  <si>
    <t>H2-7dpi</t>
  </si>
  <si>
    <t>H3-7dpi</t>
  </si>
  <si>
    <t>H1-11dpi</t>
  </si>
  <si>
    <t>H2-11dpi</t>
  </si>
  <si>
    <t>H3-11dpi</t>
  </si>
  <si>
    <t>NAB-S</t>
  </si>
  <si>
    <t>ENR-1W</t>
  </si>
  <si>
    <t>FFC-1W</t>
  </si>
  <si>
    <t>ENR-2W</t>
  </si>
  <si>
    <t>FFC-2W</t>
  </si>
  <si>
    <t>G1-4dph</t>
    <phoneticPr fontId="2" type="noConversion"/>
  </si>
  <si>
    <t>16dph</t>
    <phoneticPr fontId="2" type="noConversion"/>
  </si>
  <si>
    <t>I1-4dph</t>
  </si>
  <si>
    <t>I2-4dph</t>
  </si>
  <si>
    <t>I3-4dph</t>
  </si>
  <si>
    <t>I1-10dph</t>
  </si>
  <si>
    <t>I2-10dph</t>
  </si>
  <si>
    <t>I3-10dph</t>
  </si>
  <si>
    <t>I1-16dph</t>
  </si>
  <si>
    <t>I2-16dph</t>
  </si>
  <si>
    <t>I3-16dph</t>
  </si>
  <si>
    <t>I1-25dph</t>
  </si>
  <si>
    <t>I2-25dph</t>
  </si>
  <si>
    <t>I3-25dph</t>
  </si>
  <si>
    <t>I1-3dpi</t>
  </si>
  <si>
    <t>I2-3dpi</t>
  </si>
  <si>
    <t>I3-3dpi</t>
  </si>
  <si>
    <t>I1-7dpi</t>
  </si>
  <si>
    <t>I2-7dpi</t>
  </si>
  <si>
    <t>I3-7dpi</t>
  </si>
  <si>
    <t>I1-11dpi</t>
  </si>
  <si>
    <t>I2-11dpi</t>
  </si>
  <si>
    <t>I3-11dpi</t>
  </si>
  <si>
    <t>J1-4dph</t>
  </si>
  <si>
    <t>J2-4dph</t>
  </si>
  <si>
    <t>J3-4dph</t>
  </si>
  <si>
    <t>J1-10dph</t>
  </si>
  <si>
    <t>J2-10dph</t>
  </si>
  <si>
    <t>J3-10dph</t>
  </si>
  <si>
    <t>J1-16dph</t>
  </si>
  <si>
    <t>J2-16dph</t>
  </si>
  <si>
    <t>J3-16dph</t>
  </si>
  <si>
    <t>J1-25dph</t>
  </si>
  <si>
    <t>J2-25dph</t>
  </si>
  <si>
    <t>J3-25dph</t>
  </si>
  <si>
    <t>J1-3dpi</t>
  </si>
  <si>
    <t>J2-3dpi</t>
  </si>
  <si>
    <t>J3-3dpi</t>
  </si>
  <si>
    <t>J1-7dpi</t>
  </si>
  <si>
    <t>J2-7dpi</t>
  </si>
  <si>
    <t>J3-7dpi</t>
  </si>
  <si>
    <t>J1-11dpi</t>
  </si>
  <si>
    <t>J2-11dpi</t>
  </si>
  <si>
    <t>J3-11dpi</t>
  </si>
  <si>
    <t>ENR-3W</t>
  </si>
  <si>
    <t>FFC-3W</t>
  </si>
  <si>
    <t>ENR-4W</t>
  </si>
  <si>
    <t>FFC-4W</t>
  </si>
  <si>
    <t>K1-4dph</t>
  </si>
  <si>
    <t>K2-4dph</t>
  </si>
  <si>
    <t>K3-4dph</t>
  </si>
  <si>
    <t>K1-10dph</t>
  </si>
  <si>
    <t>K2-10dph</t>
  </si>
  <si>
    <t>K3-10dph</t>
  </si>
  <si>
    <t>K1-16dph</t>
  </si>
  <si>
    <t>K2-16dph</t>
  </si>
  <si>
    <t>K3-16dph</t>
  </si>
  <si>
    <t>K1-25dph</t>
  </si>
  <si>
    <t>K2-25dph</t>
  </si>
  <si>
    <t>K3-25dph</t>
  </si>
  <si>
    <t>K1-3dpi</t>
  </si>
  <si>
    <t>K2-3dpi</t>
  </si>
  <si>
    <t>K3-3dpi</t>
  </si>
  <si>
    <t>K1-7dpi</t>
  </si>
  <si>
    <t>K2-7dpi</t>
  </si>
  <si>
    <t>K3-7dpi</t>
  </si>
  <si>
    <t>K1-11dpi</t>
  </si>
  <si>
    <t>K2-11dpi</t>
  </si>
  <si>
    <t>K3-11dpi</t>
  </si>
  <si>
    <t>L1-4dph</t>
  </si>
  <si>
    <t>L2-4dph</t>
  </si>
  <si>
    <t>L3-4dph</t>
  </si>
  <si>
    <t>L1-10dph</t>
  </si>
  <si>
    <t>L2-10dph</t>
  </si>
  <si>
    <t>L3-10dph</t>
  </si>
  <si>
    <t>L1-16dph</t>
  </si>
  <si>
    <t>L2-16dph</t>
  </si>
  <si>
    <t>L3-16dph</t>
  </si>
  <si>
    <t>L1-25dph</t>
  </si>
  <si>
    <t>L2-25dph</t>
  </si>
  <si>
    <t>L3-25dph</t>
  </si>
  <si>
    <t>L1-3dpi</t>
  </si>
  <si>
    <t>L2-3dpi</t>
  </si>
  <si>
    <t>L3-3dpi</t>
  </si>
  <si>
    <t>L1-7dpi</t>
  </si>
  <si>
    <t>L2-7dpi</t>
  </si>
  <si>
    <t>L3-7dpi</t>
  </si>
  <si>
    <t>L1-11dpi</t>
  </si>
  <si>
    <t>L2-11dpi</t>
  </si>
  <si>
    <t>L3-11dpi</t>
  </si>
  <si>
    <t>B3-11dpi</t>
    <phoneticPr fontId="2" type="noConversion"/>
  </si>
  <si>
    <t>ENR-L</t>
    <phoneticPr fontId="2" type="noConversion"/>
  </si>
  <si>
    <t>Group</t>
    <phoneticPr fontId="2" type="noConversion"/>
  </si>
  <si>
    <t>Antibiotic</t>
    <phoneticPr fontId="2" type="noConversion"/>
  </si>
  <si>
    <t>Concentration</t>
    <phoneticPr fontId="2" type="noConversion"/>
  </si>
  <si>
    <t>Treatment period</t>
    <phoneticPr fontId="2" type="noConversion"/>
  </si>
  <si>
    <r>
      <t>Table S1.</t>
    </r>
    <r>
      <rPr>
        <sz val="13"/>
        <color theme="1"/>
        <rFont val="Times New Roman"/>
        <family val="1"/>
      </rPr>
      <t xml:space="preserve"> Group setting of the study</t>
    </r>
    <phoneticPr fontId="2" type="noConversion"/>
  </si>
  <si>
    <t>——</t>
  </si>
  <si>
    <t>NAB-L</t>
    <phoneticPr fontId="2" type="noConversion"/>
  </si>
  <si>
    <t>——</t>
    <phoneticPr fontId="2" type="noConversion"/>
  </si>
  <si>
    <t>ENR-L</t>
    <phoneticPr fontId="2" type="noConversion"/>
  </si>
  <si>
    <t>FFC-L</t>
    <phoneticPr fontId="2" type="noConversion"/>
  </si>
  <si>
    <t>Enrofloxacin</t>
    <phoneticPr fontId="2" type="noConversion"/>
  </si>
  <si>
    <t>Florfenicol</t>
  </si>
  <si>
    <t>Florfenicol</t>
    <phoneticPr fontId="2" type="noConversion"/>
  </si>
  <si>
    <t>1~21 dph</t>
    <phoneticPr fontId="2" type="noConversion"/>
  </si>
  <si>
    <t>75 mg/L</t>
  </si>
  <si>
    <t>75 mg/L</t>
    <phoneticPr fontId="2" type="noConversion"/>
  </si>
  <si>
    <t>NAB-S</t>
    <phoneticPr fontId="2" type="noConversion"/>
  </si>
  <si>
    <t>ENR-1W</t>
    <phoneticPr fontId="2" type="noConversion"/>
  </si>
  <si>
    <t>FFC-1W</t>
    <phoneticPr fontId="2" type="noConversion"/>
  </si>
  <si>
    <t>1~7 dph</t>
    <phoneticPr fontId="2" type="noConversion"/>
  </si>
  <si>
    <t>8~14 dph</t>
    <phoneticPr fontId="2" type="noConversion"/>
  </si>
  <si>
    <t>15~21 dph</t>
    <phoneticPr fontId="2" type="noConversion"/>
  </si>
  <si>
    <t>22~28 dph</t>
    <phoneticPr fontId="2" type="noConversion"/>
  </si>
  <si>
    <t>Raw reads</t>
    <phoneticPr fontId="2" type="noConversion"/>
  </si>
  <si>
    <t>C2-11dpi</t>
    <phoneticPr fontId="2" type="noConversion"/>
  </si>
  <si>
    <t>C3-11dpi</t>
    <phoneticPr fontId="2" type="noConversion"/>
  </si>
  <si>
    <t>Average length (bp)</t>
    <phoneticPr fontId="2" type="noConversion"/>
  </si>
  <si>
    <t>Raw tags</t>
    <phoneticPr fontId="2" type="noConversion"/>
  </si>
  <si>
    <t>Clean tags</t>
    <phoneticPr fontId="2" type="noConversion"/>
  </si>
  <si>
    <t>Clean tag bases (bp)</t>
    <phoneticPr fontId="2" type="noConversion"/>
  </si>
  <si>
    <t>Average</t>
    <phoneticPr fontId="2" type="noConversion"/>
  </si>
  <si>
    <t>Sample type</t>
    <phoneticPr fontId="2" type="noConversion"/>
  </si>
  <si>
    <t>Intestinal content</t>
    <phoneticPr fontId="2" type="noConversion"/>
  </si>
  <si>
    <t>NAB-L</t>
    <phoneticPr fontId="2" type="noConversion"/>
  </si>
  <si>
    <t>31dph</t>
  </si>
  <si>
    <t>31dph</t>
    <phoneticPr fontId="2" type="noConversion"/>
  </si>
  <si>
    <t>ENR-L</t>
    <phoneticPr fontId="2" type="noConversion"/>
  </si>
  <si>
    <t>FFC-L</t>
    <phoneticPr fontId="2" type="noConversion"/>
  </si>
  <si>
    <t>Intestinal content</t>
    <phoneticPr fontId="2" type="noConversion"/>
  </si>
  <si>
    <t>Intestinal content</t>
    <phoneticPr fontId="2" type="noConversion"/>
  </si>
  <si>
    <t>Intestinal content</t>
    <phoneticPr fontId="2" type="noConversion"/>
  </si>
  <si>
    <t>ENR-1W</t>
    <phoneticPr fontId="2" type="noConversion"/>
  </si>
  <si>
    <t>Cloacal swabs</t>
    <phoneticPr fontId="2" type="noConversion"/>
  </si>
  <si>
    <t>A-IC-31dph</t>
    <phoneticPr fontId="2" type="noConversion"/>
  </si>
  <si>
    <t>B-IC-31dph</t>
    <phoneticPr fontId="2" type="noConversion"/>
  </si>
  <si>
    <t>Sampling day</t>
    <phoneticPr fontId="2" type="noConversion"/>
  </si>
  <si>
    <t>25dph</t>
  </si>
  <si>
    <t>C-IC-31dph</t>
    <phoneticPr fontId="2" type="noConversion"/>
  </si>
  <si>
    <t>E-IC-31dph</t>
    <phoneticPr fontId="2" type="noConversion"/>
  </si>
  <si>
    <t>G-IC-31dph</t>
    <phoneticPr fontId="2" type="noConversion"/>
  </si>
  <si>
    <t>I-IC-31dph</t>
    <phoneticPr fontId="2" type="noConversion"/>
  </si>
  <si>
    <t>K-IC-31dph</t>
    <phoneticPr fontId="2" type="noConversion"/>
  </si>
  <si>
    <t>D1-CS-25dph</t>
    <phoneticPr fontId="2" type="noConversion"/>
  </si>
  <si>
    <t>D2-CS-25dph</t>
    <phoneticPr fontId="2" type="noConversion"/>
  </si>
  <si>
    <t>E1-CS-25dph</t>
    <phoneticPr fontId="2" type="noConversion"/>
  </si>
  <si>
    <t>E2-CS-25dph</t>
    <phoneticPr fontId="2" type="noConversion"/>
  </si>
  <si>
    <t>F1-CS-25dph</t>
  </si>
  <si>
    <t>F2-CS-25dph</t>
  </si>
  <si>
    <t>G1-CS-25dph</t>
  </si>
  <si>
    <t>G2-CS-25dph</t>
  </si>
  <si>
    <t>G3-CS-25dph</t>
  </si>
  <si>
    <t>H1-CS-25dph</t>
  </si>
  <si>
    <t>H2-CS-25dph</t>
  </si>
  <si>
    <t>I1-CS-25dph</t>
  </si>
  <si>
    <t>I2-CS-25dph</t>
  </si>
  <si>
    <t>I3-CS-25dph</t>
  </si>
  <si>
    <t>J1-CS-25dph</t>
  </si>
  <si>
    <t>J2-CS-25dph</t>
  </si>
  <si>
    <t>J3-CS-25dph</t>
  </si>
  <si>
    <t>K1-CS-25dph</t>
  </si>
  <si>
    <t>K2-CS-25dph</t>
  </si>
  <si>
    <t>K3-CS-25dph</t>
  </si>
  <si>
    <t>L1-CS-25dph</t>
  </si>
  <si>
    <t>L2-CS-25dph</t>
  </si>
  <si>
    <t>L3-CS-25dph</t>
  </si>
  <si>
    <t>FFC-1W</t>
    <phoneticPr fontId="2" type="noConversion"/>
  </si>
  <si>
    <t>Cloacal swabs</t>
    <phoneticPr fontId="2" type="noConversion"/>
  </si>
  <si>
    <t>D3-CS-25dph</t>
    <phoneticPr fontId="2" type="noConversion"/>
  </si>
  <si>
    <t>Cloacal swabs</t>
    <phoneticPr fontId="2" type="noConversion"/>
  </si>
  <si>
    <t>NAB-S</t>
    <phoneticPr fontId="2" type="noConversion"/>
  </si>
  <si>
    <t>E3-CS-25dph</t>
    <phoneticPr fontId="2" type="noConversion"/>
  </si>
  <si>
    <t>Cloacal swabs</t>
    <phoneticPr fontId="2" type="noConversion"/>
  </si>
  <si>
    <t>ENR-1W</t>
    <phoneticPr fontId="2" type="noConversion"/>
  </si>
  <si>
    <t>F3-CS-25dph</t>
    <phoneticPr fontId="2" type="noConversion"/>
  </si>
  <si>
    <t>25dph</t>
    <phoneticPr fontId="2" type="noConversion"/>
  </si>
  <si>
    <t>H3-CS-25dph</t>
    <phoneticPr fontId="2" type="noConversion"/>
  </si>
  <si>
    <t>FFC-2W</t>
    <phoneticPr fontId="2" type="noConversion"/>
  </si>
  <si>
    <t>Long-term antibiotic treatment (LAT) trial</t>
    <phoneticPr fontId="2" type="noConversion"/>
  </si>
  <si>
    <t>Short-term antibiotic treatment (SAT) trial</t>
    <phoneticPr fontId="2" type="noConversion"/>
  </si>
  <si>
    <t>Raw Base (G)</t>
    <phoneticPr fontId="2" type="noConversion"/>
  </si>
  <si>
    <t>Average</t>
    <phoneticPr fontId="2" type="noConversion"/>
  </si>
  <si>
    <t>Average</t>
    <phoneticPr fontId="2" type="noConversion"/>
  </si>
  <si>
    <t>Sample ID</t>
    <phoneticPr fontId="2" type="noConversion"/>
  </si>
  <si>
    <t>multidrug</t>
    <phoneticPr fontId="2" type="noConversion"/>
  </si>
  <si>
    <t>tetracycline</t>
    <phoneticPr fontId="2" type="noConversion"/>
  </si>
  <si>
    <t>macrolide-lincosamide-streptogramin</t>
    <phoneticPr fontId="2" type="noConversion"/>
  </si>
  <si>
    <t>unclassified</t>
    <phoneticPr fontId="2" type="noConversion"/>
  </si>
  <si>
    <t>sulfonamide</t>
    <phoneticPr fontId="2" type="noConversion"/>
  </si>
  <si>
    <t>bacitracin</t>
    <phoneticPr fontId="2" type="noConversion"/>
  </si>
  <si>
    <t>trimethoprim</t>
    <phoneticPr fontId="2" type="noConversion"/>
  </si>
  <si>
    <t>kasugamycin</t>
    <phoneticPr fontId="2" type="noConversion"/>
  </si>
  <si>
    <t>vancomycin</t>
    <phoneticPr fontId="2" type="noConversion"/>
  </si>
  <si>
    <t>rifamycin</t>
    <phoneticPr fontId="2" type="noConversion"/>
  </si>
  <si>
    <t>aminoglycoside</t>
    <phoneticPr fontId="2" type="noConversion"/>
  </si>
  <si>
    <t>chloramphenicol</t>
    <phoneticPr fontId="2" type="noConversion"/>
  </si>
  <si>
    <t>beta-lactam</t>
    <phoneticPr fontId="2" type="noConversion"/>
  </si>
  <si>
    <t>polymyxin</t>
    <phoneticPr fontId="2" type="noConversion"/>
  </si>
  <si>
    <t>fosmidomycin</t>
    <phoneticPr fontId="2" type="noConversion"/>
  </si>
  <si>
    <t>quinolone</t>
    <phoneticPr fontId="2" type="noConversion"/>
  </si>
  <si>
    <t>Total</t>
    <phoneticPr fontId="2" type="noConversion"/>
  </si>
  <si>
    <t>Total</t>
    <phoneticPr fontId="2" type="noConversion"/>
  </si>
  <si>
    <t>multidrug</t>
    <phoneticPr fontId="2" type="noConversion"/>
  </si>
  <si>
    <t>tetracycline</t>
    <phoneticPr fontId="2" type="noConversion"/>
  </si>
  <si>
    <t>unclassified</t>
    <phoneticPr fontId="2" type="noConversion"/>
  </si>
  <si>
    <t>sulfonamide</t>
    <phoneticPr fontId="2" type="noConversion"/>
  </si>
  <si>
    <t>bacitracin</t>
    <phoneticPr fontId="2" type="noConversion"/>
  </si>
  <si>
    <t>kasugamycin</t>
    <phoneticPr fontId="2" type="noConversion"/>
  </si>
  <si>
    <t>Average</t>
    <phoneticPr fontId="2" type="noConversion"/>
  </si>
  <si>
    <t>Sample type</t>
    <phoneticPr fontId="2" type="noConversion"/>
  </si>
  <si>
    <t>Intestinal content</t>
  </si>
  <si>
    <t>ARG types</t>
    <phoneticPr fontId="2" type="noConversion"/>
  </si>
  <si>
    <r>
      <t>Table S2.</t>
    </r>
    <r>
      <rPr>
        <sz val="13"/>
        <color theme="1"/>
        <rFont val="Times New Roman"/>
        <family val="1"/>
      </rPr>
      <t xml:space="preserve"> Sequencing depth of 16S rRNA genes of samples in the long-term treatment (LAT) trial</t>
    </r>
    <phoneticPr fontId="2" type="noConversion"/>
  </si>
  <si>
    <r>
      <t xml:space="preserve">Table S1. </t>
    </r>
    <r>
      <rPr>
        <sz val="12"/>
        <color theme="1"/>
        <rFont val="Times New Roman"/>
        <family val="1"/>
      </rPr>
      <t>Group setting of the study</t>
    </r>
    <phoneticPr fontId="2" type="noConversion"/>
  </si>
  <si>
    <r>
      <t xml:space="preserve">Table S2. </t>
    </r>
    <r>
      <rPr>
        <sz val="12"/>
        <color theme="1"/>
        <rFont val="Times New Roman"/>
        <family val="1"/>
      </rPr>
      <t>Sequencing depth of 16S rRNA genes of samples in the long-term treatment trial</t>
    </r>
    <phoneticPr fontId="2" type="noConversion"/>
  </si>
  <si>
    <t>4 and 10 dph</t>
    <phoneticPr fontId="2" type="noConversion"/>
  </si>
  <si>
    <t>16 and 25 dph</t>
    <phoneticPr fontId="2" type="noConversion"/>
  </si>
  <si>
    <t>3 and 7 dpi</t>
    <phoneticPr fontId="2" type="noConversion"/>
  </si>
  <si>
    <t>NAB-L vs ENR-L</t>
    <phoneticPr fontId="2" type="noConversion"/>
  </si>
  <si>
    <t>ENR-L vs FFC-L</t>
    <phoneticPr fontId="2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</si>
  <si>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</t>
    </r>
    <phoneticPr fontId="2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</si>
  <si>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</t>
    </r>
    <phoneticPr fontId="2" type="noConversion"/>
  </si>
  <si>
    <r>
      <t>R</t>
    </r>
    <r>
      <rPr>
        <vertAlign val="superscript"/>
        <sz val="11"/>
        <color theme="1"/>
        <rFont val="Times New Roman"/>
        <family val="1"/>
      </rPr>
      <t>2</t>
    </r>
    <phoneticPr fontId="2" type="noConversion"/>
  </si>
  <si>
    <r>
      <t>R</t>
    </r>
    <r>
      <rPr>
        <vertAlign val="superscript"/>
        <sz val="11"/>
        <color theme="1"/>
        <rFont val="Times New Roman"/>
        <family val="1"/>
      </rPr>
      <t>2</t>
    </r>
    <phoneticPr fontId="2" type="noConversion"/>
  </si>
  <si>
    <t>0.001 (***)</t>
    <phoneticPr fontId="2" type="noConversion"/>
  </si>
  <si>
    <t>0.002 (**)</t>
    <phoneticPr fontId="2" type="noConversion"/>
  </si>
  <si>
    <t>0.069 (NS)</t>
    <phoneticPr fontId="2" type="noConversion"/>
  </si>
  <si>
    <t>0.057 (NS)</t>
    <phoneticPr fontId="2" type="noConversion"/>
  </si>
  <si>
    <t>0.006 (**)</t>
    <phoneticPr fontId="2" type="noConversion"/>
  </si>
  <si>
    <t>0.009 (**)</t>
    <phoneticPr fontId="2" type="noConversion"/>
  </si>
  <si>
    <t>0.077 (NS)</t>
    <phoneticPr fontId="2" type="noConversion"/>
  </si>
  <si>
    <t>Note: NS indicates “not significant”.</t>
    <phoneticPr fontId="2" type="noConversion"/>
  </si>
  <si>
    <r>
      <t xml:space="preserve">Table S6. </t>
    </r>
    <r>
      <rPr>
        <sz val="12"/>
        <color theme="1"/>
        <rFont val="Times New Roman"/>
        <family val="1"/>
      </rPr>
      <t>Relative abundance of ARG types</t>
    </r>
    <phoneticPr fontId="2" type="noConversion"/>
  </si>
  <si>
    <r>
      <t xml:space="preserve">Table S6. </t>
    </r>
    <r>
      <rPr>
        <sz val="13"/>
        <color theme="1"/>
        <rFont val="Times New Roman"/>
        <family val="1"/>
      </rPr>
      <t>Relative abundance of ARG types</t>
    </r>
    <phoneticPr fontId="2" type="noConversion"/>
  </si>
  <si>
    <t>Trial</t>
    <phoneticPr fontId="2" type="noConversion"/>
  </si>
  <si>
    <r>
      <t xml:space="preserve">Table S3. </t>
    </r>
    <r>
      <rPr>
        <sz val="13"/>
        <color theme="1"/>
        <rFont val="Times New Roman"/>
        <family val="1"/>
      </rPr>
      <t>Results of  PERMANOVA test  in the LAT trial</t>
    </r>
    <phoneticPr fontId="2" type="noConversion"/>
  </si>
  <si>
    <r>
      <t>Table S4.</t>
    </r>
    <r>
      <rPr>
        <sz val="13"/>
        <color theme="1"/>
        <rFont val="Times New Roman"/>
        <family val="1"/>
      </rPr>
      <t xml:space="preserve"> Sequencing depth of 16S rRNA genes of samples in the short-term treatment (SAT) trial</t>
    </r>
    <phoneticPr fontId="2" type="noConversion"/>
  </si>
  <si>
    <r>
      <t>Table S5.</t>
    </r>
    <r>
      <rPr>
        <sz val="13"/>
        <color theme="1"/>
        <rFont val="Times New Roman"/>
        <family val="1"/>
      </rPr>
      <t xml:space="preserve"> Information on samples performed metagenomic sequencing</t>
    </r>
    <phoneticPr fontId="2" type="noConversion"/>
  </si>
  <si>
    <r>
      <t xml:space="preserve">Table S3. </t>
    </r>
    <r>
      <rPr>
        <sz val="12"/>
        <color theme="1"/>
        <rFont val="Times New Roman"/>
        <family val="1"/>
      </rPr>
      <t>Results of  PERMANOVA test  in the LAT trial</t>
    </r>
    <phoneticPr fontId="2" type="noConversion"/>
  </si>
  <si>
    <r>
      <t>Table S4.</t>
    </r>
    <r>
      <rPr>
        <sz val="12"/>
        <color theme="1"/>
        <rFont val="Times New Roman"/>
        <family val="1"/>
      </rPr>
      <t xml:space="preserve"> Sequencing depth of 16S rRNA genes of samples in the short-term treatment trial</t>
    </r>
    <phoneticPr fontId="2" type="noConversion"/>
  </si>
  <si>
    <r>
      <t>Table S5.</t>
    </r>
    <r>
      <rPr>
        <sz val="12"/>
        <color theme="1"/>
        <rFont val="Times New Roman"/>
        <family val="1"/>
      </rPr>
      <t xml:space="preserve"> Information on samples performed metagenomic sequencing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</si>
</sst>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0_);[Red]\(0.00\)"/>
    <numFmt numFmtId="179" formatCode="#,##0.00_ "/>
  </numFmts>
  <fonts count="11" x14ac:knownFonts="1">
    <font>
      <sz val="11"/>
      <color theme="1"/>
      <name val="等线"/>
      <family val="2"/>
      <scheme val="minor"/>
    </font>
    <font>
      <b/>
      <sz val="14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5" fillId="0" borderId="4" xfId="0" applyFont="1" applyBorder="1" applyAlignment="1">
      <alignment horizontal="center"/>
    </xf>
    <xf numFmtId="176" fontId="5" fillId="0" borderId="0" xfId="0" applyNumberFormat="1" applyFont="1" applyAlignment="1">
      <alignment horizontal="center"/>
    </xf>
    <xf numFmtId="176" fontId="5" fillId="0" borderId="1" xfId="0" applyNumberFormat="1" applyFont="1" applyBorder="1" applyAlignment="1">
      <alignment horizontal="center"/>
    </xf>
    <xf numFmtId="176" fontId="5" fillId="0" borderId="3" xfId="0" applyNumberFormat="1" applyFont="1" applyBorder="1" applyAlignment="1">
      <alignment horizontal="center"/>
    </xf>
    <xf numFmtId="0" fontId="8" fillId="0" borderId="0" xfId="0" applyFont="1"/>
    <xf numFmtId="176" fontId="0" fillId="0" borderId="0" xfId="0" applyNumberFormat="1"/>
    <xf numFmtId="177" fontId="5" fillId="0" borderId="0" xfId="0" applyNumberFormat="1" applyFont="1" applyAlignment="1">
      <alignment horizontal="center"/>
    </xf>
    <xf numFmtId="177" fontId="5" fillId="0" borderId="1" xfId="0" applyNumberFormat="1" applyFont="1" applyBorder="1" applyAlignment="1">
      <alignment horizontal="center"/>
    </xf>
    <xf numFmtId="178" fontId="5" fillId="0" borderId="0" xfId="0" applyNumberFormat="1" applyFont="1" applyAlignment="1">
      <alignment horizontal="center"/>
    </xf>
    <xf numFmtId="178" fontId="5" fillId="0" borderId="1" xfId="0" applyNumberFormat="1" applyFont="1" applyBorder="1" applyAlignment="1">
      <alignment horizontal="center"/>
    </xf>
    <xf numFmtId="179" fontId="5" fillId="0" borderId="0" xfId="0" applyNumberFormat="1" applyFont="1" applyAlignment="1">
      <alignment horizontal="center"/>
    </xf>
    <xf numFmtId="179" fontId="5" fillId="0" borderId="1" xfId="0" applyNumberFormat="1" applyFont="1" applyBorder="1" applyAlignment="1">
      <alignment horizontal="center"/>
    </xf>
    <xf numFmtId="179" fontId="5" fillId="0" borderId="3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5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J17"/>
  <sheetViews>
    <sheetView tabSelected="1" workbookViewId="0">
      <selection activeCell="K20" sqref="K20"/>
    </sheetView>
  </sheetViews>
  <sheetFormatPr defaultRowHeight="14" x14ac:dyDescent="0.3"/>
  <sheetData>
    <row r="3" spans="3:10" ht="17.5" x14ac:dyDescent="0.3">
      <c r="C3" s="1" t="s">
        <v>0</v>
      </c>
    </row>
    <row r="5" spans="3:10" ht="15" x14ac:dyDescent="0.3">
      <c r="D5" s="3" t="s">
        <v>1</v>
      </c>
    </row>
    <row r="7" spans="3:10" ht="15.5" x14ac:dyDescent="0.35">
      <c r="C7" s="2" t="s">
        <v>404</v>
      </c>
      <c r="D7" s="4"/>
      <c r="E7" s="3"/>
    </row>
    <row r="9" spans="3:10" ht="15.5" x14ac:dyDescent="0.35">
      <c r="C9" s="2" t="s">
        <v>405</v>
      </c>
    </row>
    <row r="10" spans="3:10" ht="15" x14ac:dyDescent="0.3">
      <c r="C10" s="2"/>
    </row>
    <row r="11" spans="3:10" ht="15.5" x14ac:dyDescent="0.35">
      <c r="C11" s="2" t="s">
        <v>429</v>
      </c>
      <c r="D11" s="2"/>
      <c r="E11" s="2"/>
      <c r="F11" s="2"/>
      <c r="G11" s="2"/>
      <c r="H11" s="2"/>
      <c r="I11" s="2"/>
    </row>
    <row r="12" spans="3:10" ht="15" x14ac:dyDescent="0.3">
      <c r="C12" s="2"/>
      <c r="D12" s="2"/>
      <c r="E12" s="2"/>
      <c r="F12" s="2"/>
      <c r="G12" s="2"/>
      <c r="H12" s="2"/>
      <c r="I12" s="2"/>
    </row>
    <row r="13" spans="3:10" ht="15.5" x14ac:dyDescent="0.35">
      <c r="C13" s="2" t="s">
        <v>430</v>
      </c>
    </row>
    <row r="14" spans="3:10" ht="15.75" customHeight="1" x14ac:dyDescent="0.3">
      <c r="D14" s="12"/>
      <c r="E14" s="12"/>
      <c r="F14" s="12"/>
      <c r="G14" s="12"/>
      <c r="H14" s="12"/>
      <c r="I14" s="12"/>
      <c r="J14" s="12"/>
    </row>
    <row r="15" spans="3:10" ht="15.5" x14ac:dyDescent="0.35">
      <c r="C15" s="2" t="s">
        <v>431</v>
      </c>
    </row>
    <row r="17" spans="3:3" ht="15.5" x14ac:dyDescent="0.35">
      <c r="C17" s="2" t="s">
        <v>423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5"/>
  <sheetViews>
    <sheetView zoomScale="110" zoomScaleNormal="110" workbookViewId="0">
      <selection activeCell="C24" sqref="C24"/>
    </sheetView>
  </sheetViews>
  <sheetFormatPr defaultRowHeight="14" x14ac:dyDescent="0.3"/>
  <cols>
    <col min="2" max="2" width="20.25" customWidth="1"/>
    <col min="3" max="3" width="12.33203125" customWidth="1"/>
    <col min="4" max="4" width="16.83203125" customWidth="1"/>
    <col min="5" max="5" width="18" customWidth="1"/>
    <col min="6" max="6" width="12.83203125" customWidth="1"/>
  </cols>
  <sheetData>
    <row r="2" spans="2:8" ht="17" thickBot="1" x14ac:dyDescent="0.4">
      <c r="B2" s="24" t="s">
        <v>286</v>
      </c>
      <c r="C2" s="24"/>
      <c r="D2" s="24"/>
      <c r="E2" s="24"/>
      <c r="F2" s="24"/>
      <c r="G2" s="7"/>
      <c r="H2" s="7"/>
    </row>
    <row r="3" spans="2:8" x14ac:dyDescent="0.3">
      <c r="B3" s="5" t="s">
        <v>425</v>
      </c>
      <c r="C3" s="5" t="s">
        <v>282</v>
      </c>
      <c r="D3" s="5" t="s">
        <v>283</v>
      </c>
      <c r="E3" s="5" t="s">
        <v>285</v>
      </c>
      <c r="F3" s="5" t="s">
        <v>284</v>
      </c>
    </row>
    <row r="4" spans="2:8" x14ac:dyDescent="0.3">
      <c r="B4" s="25" t="s">
        <v>369</v>
      </c>
      <c r="C4" s="4" t="s">
        <v>288</v>
      </c>
      <c r="D4" s="4" t="s">
        <v>289</v>
      </c>
      <c r="E4" s="4" t="s">
        <v>289</v>
      </c>
      <c r="F4" s="4" t="s">
        <v>289</v>
      </c>
    </row>
    <row r="5" spans="2:8" x14ac:dyDescent="0.3">
      <c r="B5" s="26"/>
      <c r="C5" s="4" t="s">
        <v>290</v>
      </c>
      <c r="D5" s="4" t="s">
        <v>292</v>
      </c>
      <c r="E5" s="4" t="s">
        <v>295</v>
      </c>
      <c r="F5" s="4" t="s">
        <v>297</v>
      </c>
    </row>
    <row r="6" spans="2:8" x14ac:dyDescent="0.3">
      <c r="B6" s="27"/>
      <c r="C6" s="6" t="s">
        <v>291</v>
      </c>
      <c r="D6" s="6" t="s">
        <v>294</v>
      </c>
      <c r="E6" s="6" t="s">
        <v>295</v>
      </c>
      <c r="F6" s="6" t="s">
        <v>297</v>
      </c>
    </row>
    <row r="7" spans="2:8" x14ac:dyDescent="0.3">
      <c r="B7" s="25" t="s">
        <v>370</v>
      </c>
      <c r="C7" s="4" t="s">
        <v>298</v>
      </c>
      <c r="D7" s="4" t="s">
        <v>287</v>
      </c>
      <c r="E7" s="4" t="s">
        <v>287</v>
      </c>
      <c r="F7" s="4" t="s">
        <v>287</v>
      </c>
    </row>
    <row r="8" spans="2:8" x14ac:dyDescent="0.3">
      <c r="B8" s="26"/>
      <c r="C8" s="4" t="s">
        <v>299</v>
      </c>
      <c r="D8" s="4" t="s">
        <v>292</v>
      </c>
      <c r="E8" s="4" t="s">
        <v>301</v>
      </c>
      <c r="F8" s="4" t="s">
        <v>296</v>
      </c>
    </row>
    <row r="9" spans="2:8" x14ac:dyDescent="0.3">
      <c r="B9" s="26"/>
      <c r="C9" s="4" t="s">
        <v>188</v>
      </c>
      <c r="D9" s="4" t="s">
        <v>292</v>
      </c>
      <c r="E9" s="4" t="s">
        <v>302</v>
      </c>
      <c r="F9" s="4" t="s">
        <v>296</v>
      </c>
    </row>
    <row r="10" spans="2:8" x14ac:dyDescent="0.3">
      <c r="B10" s="26"/>
      <c r="C10" s="4" t="s">
        <v>234</v>
      </c>
      <c r="D10" s="4" t="s">
        <v>292</v>
      </c>
      <c r="E10" s="4" t="s">
        <v>303</v>
      </c>
      <c r="F10" s="4" t="s">
        <v>296</v>
      </c>
    </row>
    <row r="11" spans="2:8" x14ac:dyDescent="0.3">
      <c r="B11" s="26"/>
      <c r="C11" s="4" t="s">
        <v>236</v>
      </c>
      <c r="D11" s="4" t="s">
        <v>292</v>
      </c>
      <c r="E11" s="4" t="s">
        <v>304</v>
      </c>
      <c r="F11" s="4" t="s">
        <v>296</v>
      </c>
    </row>
    <row r="12" spans="2:8" x14ac:dyDescent="0.3">
      <c r="B12" s="26"/>
      <c r="C12" s="4" t="s">
        <v>300</v>
      </c>
      <c r="D12" s="4" t="s">
        <v>293</v>
      </c>
      <c r="E12" s="4" t="s">
        <v>301</v>
      </c>
      <c r="F12" s="4" t="s">
        <v>296</v>
      </c>
    </row>
    <row r="13" spans="2:8" x14ac:dyDescent="0.3">
      <c r="B13" s="26"/>
      <c r="C13" s="4" t="s">
        <v>189</v>
      </c>
      <c r="D13" s="4" t="s">
        <v>293</v>
      </c>
      <c r="E13" s="4" t="s">
        <v>302</v>
      </c>
      <c r="F13" s="4" t="s">
        <v>296</v>
      </c>
    </row>
    <row r="14" spans="2:8" x14ac:dyDescent="0.3">
      <c r="B14" s="26"/>
      <c r="C14" s="4" t="s">
        <v>235</v>
      </c>
      <c r="D14" s="4" t="s">
        <v>293</v>
      </c>
      <c r="E14" s="4" t="s">
        <v>303</v>
      </c>
      <c r="F14" s="4" t="s">
        <v>296</v>
      </c>
    </row>
    <row r="15" spans="2:8" ht="14.5" thickBot="1" x14ac:dyDescent="0.35">
      <c r="B15" s="28"/>
      <c r="C15" s="8" t="s">
        <v>237</v>
      </c>
      <c r="D15" s="8" t="s">
        <v>293</v>
      </c>
      <c r="E15" s="8" t="s">
        <v>304</v>
      </c>
      <c r="F15" s="8" t="s">
        <v>296</v>
      </c>
    </row>
  </sheetData>
  <mergeCells count="3">
    <mergeCell ref="B2:F2"/>
    <mergeCell ref="B4:B6"/>
    <mergeCell ref="B7:B15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67"/>
  <sheetViews>
    <sheetView zoomScale="110" zoomScaleNormal="110" workbookViewId="0">
      <pane ySplit="3" topLeftCell="A4" activePane="bottomLeft" state="frozen"/>
      <selection pane="bottomLeft" activeCell="I94" sqref="I94"/>
    </sheetView>
  </sheetViews>
  <sheetFormatPr defaultRowHeight="14" x14ac:dyDescent="0.3"/>
  <cols>
    <col min="2" max="2" width="10.5" customWidth="1"/>
    <col min="3" max="4" width="10.75" customWidth="1"/>
    <col min="5" max="5" width="12.5" customWidth="1"/>
    <col min="6" max="6" width="13" customWidth="1"/>
    <col min="7" max="7" width="12.33203125" customWidth="1"/>
    <col min="8" max="8" width="17.33203125" customWidth="1"/>
    <col min="9" max="9" width="16.75" customWidth="1"/>
  </cols>
  <sheetData>
    <row r="2" spans="2:9" ht="17" thickBot="1" x14ac:dyDescent="0.4">
      <c r="B2" s="24" t="s">
        <v>403</v>
      </c>
      <c r="C2" s="24"/>
      <c r="D2" s="24"/>
      <c r="E2" s="24"/>
      <c r="F2" s="24"/>
      <c r="G2" s="24"/>
      <c r="H2" s="24"/>
      <c r="I2" s="24"/>
    </row>
    <row r="3" spans="2:9" x14ac:dyDescent="0.3">
      <c r="B3" s="5" t="s">
        <v>2</v>
      </c>
      <c r="C3" s="5" t="s">
        <v>3</v>
      </c>
      <c r="D3" s="5" t="s">
        <v>327</v>
      </c>
      <c r="E3" s="5" t="s">
        <v>305</v>
      </c>
      <c r="F3" s="5" t="s">
        <v>309</v>
      </c>
      <c r="G3" s="5" t="s">
        <v>310</v>
      </c>
      <c r="H3" s="5" t="s">
        <v>311</v>
      </c>
      <c r="I3" s="5" t="s">
        <v>308</v>
      </c>
    </row>
    <row r="4" spans="2:9" x14ac:dyDescent="0.3">
      <c r="B4" s="4" t="s">
        <v>4</v>
      </c>
      <c r="C4" s="4" t="s">
        <v>25</v>
      </c>
      <c r="D4" s="4" t="s">
        <v>27</v>
      </c>
      <c r="E4" s="9">
        <v>85237</v>
      </c>
      <c r="F4" s="9">
        <v>64462</v>
      </c>
      <c r="G4" s="9">
        <v>46801</v>
      </c>
      <c r="H4" s="9">
        <v>19580525</v>
      </c>
      <c r="I4" s="9">
        <v>418.4</v>
      </c>
    </row>
    <row r="5" spans="2:9" x14ac:dyDescent="0.3">
      <c r="B5" s="4" t="s">
        <v>5</v>
      </c>
      <c r="C5" s="4" t="s">
        <v>25</v>
      </c>
      <c r="D5" s="4" t="s">
        <v>28</v>
      </c>
      <c r="E5" s="9">
        <v>95648</v>
      </c>
      <c r="F5" s="9">
        <v>63024</v>
      </c>
      <c r="G5" s="9">
        <v>50695</v>
      </c>
      <c r="H5" s="9">
        <v>21361937</v>
      </c>
      <c r="I5" s="9">
        <v>421.4</v>
      </c>
    </row>
    <row r="6" spans="2:9" x14ac:dyDescent="0.3">
      <c r="B6" s="4" t="s">
        <v>6</v>
      </c>
      <c r="C6" s="4" t="s">
        <v>25</v>
      </c>
      <c r="D6" s="4" t="s">
        <v>26</v>
      </c>
      <c r="E6" s="9">
        <v>96292</v>
      </c>
      <c r="F6" s="9">
        <v>61009</v>
      </c>
      <c r="G6" s="9">
        <v>40026</v>
      </c>
      <c r="H6" s="9">
        <v>16732494</v>
      </c>
      <c r="I6" s="9">
        <v>418</v>
      </c>
    </row>
    <row r="7" spans="2:9" x14ac:dyDescent="0.3">
      <c r="B7" s="4" t="s">
        <v>7</v>
      </c>
      <c r="C7" s="4" t="s">
        <v>25</v>
      </c>
      <c r="D7" s="4" t="s">
        <v>29</v>
      </c>
      <c r="E7" s="9">
        <v>75089</v>
      </c>
      <c r="F7" s="9">
        <v>57161</v>
      </c>
      <c r="G7" s="9">
        <v>31268</v>
      </c>
      <c r="H7" s="9">
        <v>13011562</v>
      </c>
      <c r="I7" s="9">
        <v>416.1</v>
      </c>
    </row>
    <row r="8" spans="2:9" x14ac:dyDescent="0.3">
      <c r="B8" s="4" t="s">
        <v>8</v>
      </c>
      <c r="C8" s="4" t="s">
        <v>25</v>
      </c>
      <c r="D8" s="4" t="s">
        <v>30</v>
      </c>
      <c r="E8" s="9">
        <v>114589</v>
      </c>
      <c r="F8" s="9">
        <v>61993</v>
      </c>
      <c r="G8" s="9">
        <v>15602</v>
      </c>
      <c r="H8" s="9">
        <v>6485276</v>
      </c>
      <c r="I8" s="9">
        <v>415.7</v>
      </c>
    </row>
    <row r="9" spans="2:9" x14ac:dyDescent="0.3">
      <c r="B9" s="4" t="s">
        <v>9</v>
      </c>
      <c r="C9" s="4" t="s">
        <v>25</v>
      </c>
      <c r="D9" s="4" t="s">
        <v>31</v>
      </c>
      <c r="E9" s="9">
        <v>130579</v>
      </c>
      <c r="F9" s="9">
        <v>78513</v>
      </c>
      <c r="G9" s="9">
        <v>49737</v>
      </c>
      <c r="H9" s="9">
        <v>20278705</v>
      </c>
      <c r="I9" s="9">
        <v>407.7</v>
      </c>
    </row>
    <row r="10" spans="2:9" x14ac:dyDescent="0.3">
      <c r="B10" s="4" t="s">
        <v>10</v>
      </c>
      <c r="C10" s="4" t="s">
        <v>25</v>
      </c>
      <c r="D10" s="4" t="s">
        <v>32</v>
      </c>
      <c r="E10" s="9">
        <v>126457</v>
      </c>
      <c r="F10" s="9">
        <v>77998</v>
      </c>
      <c r="G10" s="9">
        <v>12309</v>
      </c>
      <c r="H10" s="9">
        <v>5047595</v>
      </c>
      <c r="I10" s="9">
        <v>410.1</v>
      </c>
    </row>
    <row r="11" spans="2:9" x14ac:dyDescent="0.3">
      <c r="B11" s="4" t="s">
        <v>11</v>
      </c>
      <c r="C11" s="4" t="s">
        <v>25</v>
      </c>
      <c r="D11" s="4" t="s">
        <v>32</v>
      </c>
      <c r="E11" s="9">
        <v>81962</v>
      </c>
      <c r="F11" s="9">
        <v>63400</v>
      </c>
      <c r="G11" s="9">
        <v>34042</v>
      </c>
      <c r="H11" s="9">
        <v>14227228</v>
      </c>
      <c r="I11" s="9">
        <v>417.9</v>
      </c>
    </row>
    <row r="12" spans="2:9" x14ac:dyDescent="0.3">
      <c r="B12" s="4" t="s">
        <v>12</v>
      </c>
      <c r="C12" s="4" t="s">
        <v>25</v>
      </c>
      <c r="D12" s="4" t="s">
        <v>32</v>
      </c>
      <c r="E12" s="9">
        <v>113969</v>
      </c>
      <c r="F12" s="9">
        <v>76119</v>
      </c>
      <c r="G12" s="9">
        <v>37354</v>
      </c>
      <c r="H12" s="9">
        <v>15513646</v>
      </c>
      <c r="I12" s="9">
        <v>415.3</v>
      </c>
    </row>
    <row r="13" spans="2:9" x14ac:dyDescent="0.3">
      <c r="B13" s="4" t="s">
        <v>13</v>
      </c>
      <c r="C13" s="4" t="s">
        <v>25</v>
      </c>
      <c r="D13" s="4" t="s">
        <v>33</v>
      </c>
      <c r="E13" s="9">
        <v>131068</v>
      </c>
      <c r="F13" s="9">
        <v>77682</v>
      </c>
      <c r="G13" s="9">
        <v>13581</v>
      </c>
      <c r="H13" s="9">
        <v>5675726</v>
      </c>
      <c r="I13" s="9">
        <v>417.9</v>
      </c>
    </row>
    <row r="14" spans="2:9" x14ac:dyDescent="0.3">
      <c r="B14" s="4" t="s">
        <v>14</v>
      </c>
      <c r="C14" s="4" t="s">
        <v>25</v>
      </c>
      <c r="D14" s="4" t="s">
        <v>34</v>
      </c>
      <c r="E14" s="9">
        <v>113382</v>
      </c>
      <c r="F14" s="9">
        <v>74371</v>
      </c>
      <c r="G14" s="9">
        <v>44816</v>
      </c>
      <c r="H14" s="9">
        <v>18559857</v>
      </c>
      <c r="I14" s="9">
        <v>414.1</v>
      </c>
    </row>
    <row r="15" spans="2:9" x14ac:dyDescent="0.3">
      <c r="B15" s="4" t="s">
        <v>15</v>
      </c>
      <c r="C15" s="4" t="s">
        <v>25</v>
      </c>
      <c r="D15" s="4" t="s">
        <v>34</v>
      </c>
      <c r="E15" s="9">
        <v>127476</v>
      </c>
      <c r="F15" s="9">
        <v>100101</v>
      </c>
      <c r="G15" s="9">
        <v>52505</v>
      </c>
      <c r="H15" s="9">
        <v>21774684</v>
      </c>
      <c r="I15" s="9">
        <v>414.7</v>
      </c>
    </row>
    <row r="16" spans="2:9" x14ac:dyDescent="0.3">
      <c r="B16" s="4" t="s">
        <v>16</v>
      </c>
      <c r="C16" s="4" t="s">
        <v>25</v>
      </c>
      <c r="D16" s="4" t="s">
        <v>35</v>
      </c>
      <c r="E16" s="9">
        <v>90668</v>
      </c>
      <c r="F16" s="9">
        <v>61183</v>
      </c>
      <c r="G16" s="9">
        <v>47689</v>
      </c>
      <c r="H16" s="9">
        <v>19378043</v>
      </c>
      <c r="I16" s="9">
        <v>406.3</v>
      </c>
    </row>
    <row r="17" spans="2:9" x14ac:dyDescent="0.3">
      <c r="B17" s="4" t="s">
        <v>17</v>
      </c>
      <c r="C17" s="4" t="s">
        <v>25</v>
      </c>
      <c r="D17" s="4" t="s">
        <v>36</v>
      </c>
      <c r="E17" s="9">
        <v>95125</v>
      </c>
      <c r="F17" s="9">
        <v>62026</v>
      </c>
      <c r="G17" s="9">
        <v>52339</v>
      </c>
      <c r="H17" s="9">
        <v>21252688</v>
      </c>
      <c r="I17" s="9">
        <v>406.1</v>
      </c>
    </row>
    <row r="18" spans="2:9" x14ac:dyDescent="0.3">
      <c r="B18" s="4" t="s">
        <v>18</v>
      </c>
      <c r="C18" s="4" t="s">
        <v>25</v>
      </c>
      <c r="D18" s="4" t="s">
        <v>36</v>
      </c>
      <c r="E18" s="9">
        <v>91734</v>
      </c>
      <c r="F18" s="9">
        <v>51018</v>
      </c>
      <c r="G18" s="9">
        <v>39104</v>
      </c>
      <c r="H18" s="9">
        <v>15973217</v>
      </c>
      <c r="I18" s="9">
        <v>408.5</v>
      </c>
    </row>
    <row r="19" spans="2:9" x14ac:dyDescent="0.3">
      <c r="B19" s="4" t="s">
        <v>24</v>
      </c>
      <c r="C19" s="4" t="s">
        <v>25</v>
      </c>
      <c r="D19" s="4" t="s">
        <v>37</v>
      </c>
      <c r="E19" s="9">
        <v>95939</v>
      </c>
      <c r="F19" s="9">
        <v>55186</v>
      </c>
      <c r="G19" s="9">
        <v>30608</v>
      </c>
      <c r="H19" s="9">
        <v>12680444</v>
      </c>
      <c r="I19" s="9">
        <v>414.3</v>
      </c>
    </row>
    <row r="20" spans="2:9" x14ac:dyDescent="0.3">
      <c r="B20" s="4" t="s">
        <v>23</v>
      </c>
      <c r="C20" s="4" t="s">
        <v>25</v>
      </c>
      <c r="D20" s="4" t="s">
        <v>38</v>
      </c>
      <c r="E20" s="9">
        <v>90526</v>
      </c>
      <c r="F20" s="9">
        <v>57170</v>
      </c>
      <c r="G20" s="9">
        <v>33349</v>
      </c>
      <c r="H20" s="9">
        <v>13683044</v>
      </c>
      <c r="I20" s="9">
        <v>410.3</v>
      </c>
    </row>
    <row r="21" spans="2:9" x14ac:dyDescent="0.3">
      <c r="B21" s="4" t="s">
        <v>22</v>
      </c>
      <c r="C21" s="4" t="s">
        <v>25</v>
      </c>
      <c r="D21" s="4" t="s">
        <v>38</v>
      </c>
      <c r="E21" s="9">
        <v>98476</v>
      </c>
      <c r="F21" s="9">
        <v>66560</v>
      </c>
      <c r="G21" s="9">
        <v>53444</v>
      </c>
      <c r="H21" s="9">
        <v>22028178</v>
      </c>
      <c r="I21" s="9">
        <v>412.2</v>
      </c>
    </row>
    <row r="22" spans="2:9" x14ac:dyDescent="0.3">
      <c r="B22" s="4" t="s">
        <v>21</v>
      </c>
      <c r="C22" s="4" t="s">
        <v>25</v>
      </c>
      <c r="D22" s="4" t="s">
        <v>39</v>
      </c>
      <c r="E22" s="9">
        <v>89678</v>
      </c>
      <c r="F22" s="9">
        <v>56543</v>
      </c>
      <c r="G22" s="9">
        <v>42918</v>
      </c>
      <c r="H22" s="9">
        <v>17748012</v>
      </c>
      <c r="I22" s="9">
        <v>413.5</v>
      </c>
    </row>
    <row r="23" spans="2:9" x14ac:dyDescent="0.3">
      <c r="B23" s="4" t="s">
        <v>20</v>
      </c>
      <c r="C23" s="4" t="s">
        <v>25</v>
      </c>
      <c r="D23" s="4" t="s">
        <v>39</v>
      </c>
      <c r="E23" s="9">
        <v>129332</v>
      </c>
      <c r="F23" s="9">
        <v>81965</v>
      </c>
      <c r="G23" s="9">
        <v>56785</v>
      </c>
      <c r="H23" s="9">
        <v>23720308</v>
      </c>
      <c r="I23" s="9">
        <v>417.7</v>
      </c>
    </row>
    <row r="24" spans="2:9" x14ac:dyDescent="0.3">
      <c r="B24" s="6" t="s">
        <v>19</v>
      </c>
      <c r="C24" s="6" t="s">
        <v>25</v>
      </c>
      <c r="D24" s="6" t="s">
        <v>40</v>
      </c>
      <c r="E24" s="10">
        <v>72131</v>
      </c>
      <c r="F24" s="10">
        <v>54596</v>
      </c>
      <c r="G24" s="10">
        <v>27198</v>
      </c>
      <c r="H24" s="10">
        <v>11298487</v>
      </c>
      <c r="I24" s="10">
        <v>415.4</v>
      </c>
    </row>
    <row r="25" spans="2:9" x14ac:dyDescent="0.3">
      <c r="B25" s="4" t="s">
        <v>41</v>
      </c>
      <c r="C25" s="4" t="s">
        <v>61</v>
      </c>
      <c r="D25" s="4" t="s">
        <v>27</v>
      </c>
      <c r="E25" s="9">
        <v>95628</v>
      </c>
      <c r="F25" s="9">
        <v>65685</v>
      </c>
      <c r="G25" s="9">
        <v>55405</v>
      </c>
      <c r="H25" s="9">
        <v>23258273</v>
      </c>
      <c r="I25" s="9">
        <v>419.8</v>
      </c>
    </row>
    <row r="26" spans="2:9" x14ac:dyDescent="0.3">
      <c r="B26" s="4" t="s">
        <v>42</v>
      </c>
      <c r="C26" s="4" t="s">
        <v>61</v>
      </c>
      <c r="D26" s="4" t="s">
        <v>28</v>
      </c>
      <c r="E26" s="9">
        <v>93866</v>
      </c>
      <c r="F26" s="9">
        <v>77834</v>
      </c>
      <c r="G26" s="9">
        <v>60103</v>
      </c>
      <c r="H26" s="9">
        <v>25352068</v>
      </c>
      <c r="I26" s="9">
        <v>421.8</v>
      </c>
    </row>
    <row r="27" spans="2:9" x14ac:dyDescent="0.3">
      <c r="B27" s="4" t="s">
        <v>43</v>
      </c>
      <c r="C27" s="4" t="s">
        <v>61</v>
      </c>
      <c r="D27" s="4" t="s">
        <v>26</v>
      </c>
      <c r="E27" s="9">
        <v>96400</v>
      </c>
      <c r="F27" s="9">
        <v>59238</v>
      </c>
      <c r="G27" s="9">
        <v>35773</v>
      </c>
      <c r="H27" s="9">
        <v>14915254</v>
      </c>
      <c r="I27" s="9">
        <v>416.9</v>
      </c>
    </row>
    <row r="28" spans="2:9" x14ac:dyDescent="0.3">
      <c r="B28" s="4" t="s">
        <v>44</v>
      </c>
      <c r="C28" s="4" t="s">
        <v>61</v>
      </c>
      <c r="D28" s="4" t="s">
        <v>29</v>
      </c>
      <c r="E28" s="9">
        <v>136124</v>
      </c>
      <c r="F28" s="9">
        <v>84908</v>
      </c>
      <c r="G28" s="9">
        <v>45424</v>
      </c>
      <c r="H28" s="9">
        <v>18556043</v>
      </c>
      <c r="I28" s="9">
        <v>408.5</v>
      </c>
    </row>
    <row r="29" spans="2:9" x14ac:dyDescent="0.3">
      <c r="B29" s="4" t="s">
        <v>45</v>
      </c>
      <c r="C29" s="4" t="s">
        <v>61</v>
      </c>
      <c r="D29" s="4" t="s">
        <v>30</v>
      </c>
      <c r="E29" s="9">
        <v>83985</v>
      </c>
      <c r="F29" s="9">
        <v>48827</v>
      </c>
      <c r="G29" s="9">
        <v>35073</v>
      </c>
      <c r="H29" s="9">
        <v>14552202</v>
      </c>
      <c r="I29" s="9">
        <v>414.9</v>
      </c>
    </row>
    <row r="30" spans="2:9" x14ac:dyDescent="0.3">
      <c r="B30" s="4" t="s">
        <v>46</v>
      </c>
      <c r="C30" s="4" t="s">
        <v>61</v>
      </c>
      <c r="D30" s="4" t="s">
        <v>31</v>
      </c>
      <c r="E30" s="9">
        <v>85318</v>
      </c>
      <c r="F30" s="9">
        <v>55096</v>
      </c>
      <c r="G30" s="9">
        <v>34596</v>
      </c>
      <c r="H30" s="9">
        <v>14114170</v>
      </c>
      <c r="I30" s="9">
        <v>408</v>
      </c>
    </row>
    <row r="31" spans="2:9" x14ac:dyDescent="0.3">
      <c r="B31" s="4" t="s">
        <v>47</v>
      </c>
      <c r="C31" s="4" t="s">
        <v>61</v>
      </c>
      <c r="D31" s="4" t="s">
        <v>32</v>
      </c>
      <c r="E31" s="9">
        <v>90496</v>
      </c>
      <c r="F31" s="9">
        <v>56474</v>
      </c>
      <c r="G31" s="9">
        <v>37972</v>
      </c>
      <c r="H31" s="9">
        <v>15480008</v>
      </c>
      <c r="I31" s="9">
        <v>407.7</v>
      </c>
    </row>
    <row r="32" spans="2:9" x14ac:dyDescent="0.3">
      <c r="B32" s="4" t="s">
        <v>48</v>
      </c>
      <c r="C32" s="4" t="s">
        <v>61</v>
      </c>
      <c r="D32" s="4" t="s">
        <v>32</v>
      </c>
      <c r="E32" s="9">
        <v>92849</v>
      </c>
      <c r="F32" s="9">
        <v>57620</v>
      </c>
      <c r="G32" s="9">
        <v>37247</v>
      </c>
      <c r="H32" s="9">
        <v>15309279</v>
      </c>
      <c r="I32" s="9">
        <v>411</v>
      </c>
    </row>
    <row r="33" spans="2:9" x14ac:dyDescent="0.3">
      <c r="B33" s="4" t="s">
        <v>49</v>
      </c>
      <c r="C33" s="4" t="s">
        <v>61</v>
      </c>
      <c r="D33" s="4" t="s">
        <v>32</v>
      </c>
      <c r="E33" s="9">
        <v>78598</v>
      </c>
      <c r="F33" s="9">
        <v>59117</v>
      </c>
      <c r="G33" s="9">
        <v>30565</v>
      </c>
      <c r="H33" s="9">
        <v>12680550</v>
      </c>
      <c r="I33" s="9">
        <v>414.9</v>
      </c>
    </row>
    <row r="34" spans="2:9" x14ac:dyDescent="0.3">
      <c r="B34" s="4" t="s">
        <v>50</v>
      </c>
      <c r="C34" s="4" t="s">
        <v>61</v>
      </c>
      <c r="D34" s="4" t="s">
        <v>33</v>
      </c>
      <c r="E34" s="9">
        <v>147776</v>
      </c>
      <c r="F34" s="9">
        <v>100938</v>
      </c>
      <c r="G34" s="9">
        <v>62595</v>
      </c>
      <c r="H34" s="9">
        <v>26007909</v>
      </c>
      <c r="I34" s="9">
        <v>415.5</v>
      </c>
    </row>
    <row r="35" spans="2:9" x14ac:dyDescent="0.3">
      <c r="B35" s="4" t="s">
        <v>51</v>
      </c>
      <c r="C35" s="4" t="s">
        <v>61</v>
      </c>
      <c r="D35" s="4" t="s">
        <v>34</v>
      </c>
      <c r="E35" s="9">
        <v>86373</v>
      </c>
      <c r="F35" s="9">
        <v>54266</v>
      </c>
      <c r="G35" s="9">
        <v>38591</v>
      </c>
      <c r="H35" s="9">
        <v>16271335</v>
      </c>
      <c r="I35" s="9">
        <v>421.6</v>
      </c>
    </row>
    <row r="36" spans="2:9" x14ac:dyDescent="0.3">
      <c r="B36" s="4" t="s">
        <v>52</v>
      </c>
      <c r="C36" s="4" t="s">
        <v>61</v>
      </c>
      <c r="D36" s="4" t="s">
        <v>34</v>
      </c>
      <c r="E36" s="9">
        <v>97769</v>
      </c>
      <c r="F36" s="9">
        <v>66724</v>
      </c>
      <c r="G36" s="9">
        <v>49283</v>
      </c>
      <c r="H36" s="9">
        <v>20429218</v>
      </c>
      <c r="I36" s="9">
        <v>414.5</v>
      </c>
    </row>
    <row r="37" spans="2:9" x14ac:dyDescent="0.3">
      <c r="B37" s="4" t="s">
        <v>53</v>
      </c>
      <c r="C37" s="4" t="s">
        <v>61</v>
      </c>
      <c r="D37" s="4" t="s">
        <v>35</v>
      </c>
      <c r="E37" s="9">
        <v>126767</v>
      </c>
      <c r="F37" s="9">
        <v>82204</v>
      </c>
      <c r="G37" s="9">
        <v>44247</v>
      </c>
      <c r="H37" s="9">
        <v>18327690</v>
      </c>
      <c r="I37" s="9">
        <v>414.2</v>
      </c>
    </row>
    <row r="38" spans="2:9" x14ac:dyDescent="0.3">
      <c r="B38" s="4" t="s">
        <v>54</v>
      </c>
      <c r="C38" s="4" t="s">
        <v>61</v>
      </c>
      <c r="D38" s="4" t="s">
        <v>36</v>
      </c>
      <c r="E38" s="9">
        <v>92960</v>
      </c>
      <c r="F38" s="9">
        <v>58453</v>
      </c>
      <c r="G38" s="9">
        <v>45552</v>
      </c>
      <c r="H38" s="9">
        <v>19255443</v>
      </c>
      <c r="I38" s="9">
        <v>422.7</v>
      </c>
    </row>
    <row r="39" spans="2:9" x14ac:dyDescent="0.3">
      <c r="B39" s="4" t="s">
        <v>55</v>
      </c>
      <c r="C39" s="4" t="s">
        <v>61</v>
      </c>
      <c r="D39" s="4" t="s">
        <v>36</v>
      </c>
      <c r="E39" s="9">
        <v>87611</v>
      </c>
      <c r="F39" s="9">
        <v>49979</v>
      </c>
      <c r="G39" s="9">
        <v>38004</v>
      </c>
      <c r="H39" s="9">
        <v>15663322</v>
      </c>
      <c r="I39" s="9">
        <v>412.1</v>
      </c>
    </row>
    <row r="40" spans="2:9" x14ac:dyDescent="0.3">
      <c r="B40" s="4" t="s">
        <v>56</v>
      </c>
      <c r="C40" s="4" t="s">
        <v>61</v>
      </c>
      <c r="D40" s="4" t="s">
        <v>37</v>
      </c>
      <c r="E40" s="9">
        <v>95292</v>
      </c>
      <c r="F40" s="9">
        <v>57071</v>
      </c>
      <c r="G40" s="9">
        <v>37724</v>
      </c>
      <c r="H40" s="9">
        <v>15656165</v>
      </c>
      <c r="I40" s="9">
        <v>415</v>
      </c>
    </row>
    <row r="41" spans="2:9" x14ac:dyDescent="0.3">
      <c r="B41" s="4" t="s">
        <v>57</v>
      </c>
      <c r="C41" s="4" t="s">
        <v>61</v>
      </c>
      <c r="D41" s="4" t="s">
        <v>38</v>
      </c>
      <c r="E41" s="9">
        <v>88119</v>
      </c>
      <c r="F41" s="9">
        <v>54720</v>
      </c>
      <c r="G41" s="9">
        <v>39556</v>
      </c>
      <c r="H41" s="9">
        <v>16252085</v>
      </c>
      <c r="I41" s="9">
        <v>410.9</v>
      </c>
    </row>
    <row r="42" spans="2:9" x14ac:dyDescent="0.3">
      <c r="B42" s="4" t="s">
        <v>58</v>
      </c>
      <c r="C42" s="4" t="s">
        <v>61</v>
      </c>
      <c r="D42" s="4" t="s">
        <v>38</v>
      </c>
      <c r="E42" s="9">
        <v>93513</v>
      </c>
      <c r="F42" s="9">
        <v>63763</v>
      </c>
      <c r="G42" s="9">
        <v>53281</v>
      </c>
      <c r="H42" s="9">
        <v>22417320</v>
      </c>
      <c r="I42" s="9">
        <v>420.7</v>
      </c>
    </row>
    <row r="43" spans="2:9" x14ac:dyDescent="0.3">
      <c r="B43" s="4" t="s">
        <v>59</v>
      </c>
      <c r="C43" s="4" t="s">
        <v>61</v>
      </c>
      <c r="D43" s="4" t="s">
        <v>39</v>
      </c>
      <c r="E43" s="9">
        <v>86941</v>
      </c>
      <c r="F43" s="9">
        <v>70066</v>
      </c>
      <c r="G43" s="9">
        <v>64098</v>
      </c>
      <c r="H43" s="9">
        <v>27471592</v>
      </c>
      <c r="I43" s="9">
        <v>428.6</v>
      </c>
    </row>
    <row r="44" spans="2:9" x14ac:dyDescent="0.3">
      <c r="B44" s="4" t="s">
        <v>60</v>
      </c>
      <c r="C44" s="4" t="s">
        <v>61</v>
      </c>
      <c r="D44" s="4" t="s">
        <v>39</v>
      </c>
      <c r="E44" s="9">
        <v>129377</v>
      </c>
      <c r="F44" s="9">
        <v>95757</v>
      </c>
      <c r="G44" s="9">
        <v>78117</v>
      </c>
      <c r="H44" s="9">
        <v>33232826</v>
      </c>
      <c r="I44" s="9">
        <v>425.4</v>
      </c>
    </row>
    <row r="45" spans="2:9" x14ac:dyDescent="0.3">
      <c r="B45" s="6" t="s">
        <v>280</v>
      </c>
      <c r="C45" s="6" t="s">
        <v>281</v>
      </c>
      <c r="D45" s="6" t="s">
        <v>39</v>
      </c>
      <c r="E45" s="10">
        <v>87313</v>
      </c>
      <c r="F45" s="10">
        <v>56981</v>
      </c>
      <c r="G45" s="10">
        <v>47979</v>
      </c>
      <c r="H45" s="10">
        <v>20419990</v>
      </c>
      <c r="I45" s="10">
        <v>425.6</v>
      </c>
    </row>
    <row r="46" spans="2:9" x14ac:dyDescent="0.3">
      <c r="B46" s="4" t="s">
        <v>62</v>
      </c>
      <c r="C46" s="4" t="s">
        <v>80</v>
      </c>
      <c r="D46" s="4" t="s">
        <v>27</v>
      </c>
      <c r="E46" s="9">
        <v>130008</v>
      </c>
      <c r="F46" s="9">
        <v>83178</v>
      </c>
      <c r="G46" s="9">
        <v>50681</v>
      </c>
      <c r="H46" s="9">
        <v>21214940</v>
      </c>
      <c r="I46" s="9">
        <v>418.6</v>
      </c>
    </row>
    <row r="47" spans="2:9" x14ac:dyDescent="0.3">
      <c r="B47" s="4" t="s">
        <v>63</v>
      </c>
      <c r="C47" s="4" t="s">
        <v>80</v>
      </c>
      <c r="D47" s="4" t="s">
        <v>28</v>
      </c>
      <c r="E47" s="9">
        <v>93660</v>
      </c>
      <c r="F47" s="9">
        <v>71311</v>
      </c>
      <c r="G47" s="9">
        <v>39343</v>
      </c>
      <c r="H47" s="9">
        <v>16328607</v>
      </c>
      <c r="I47" s="9">
        <v>415</v>
      </c>
    </row>
    <row r="48" spans="2:9" x14ac:dyDescent="0.3">
      <c r="B48" s="4" t="s">
        <v>64</v>
      </c>
      <c r="C48" s="4" t="s">
        <v>80</v>
      </c>
      <c r="D48" s="4" t="s">
        <v>26</v>
      </c>
      <c r="E48" s="9">
        <v>103197</v>
      </c>
      <c r="F48" s="9">
        <v>74499</v>
      </c>
      <c r="G48" s="9">
        <v>42932</v>
      </c>
      <c r="H48" s="9">
        <v>17955923</v>
      </c>
      <c r="I48" s="9">
        <v>418.2</v>
      </c>
    </row>
    <row r="49" spans="2:9" x14ac:dyDescent="0.3">
      <c r="B49" s="4" t="s">
        <v>65</v>
      </c>
      <c r="C49" s="4" t="s">
        <v>80</v>
      </c>
      <c r="D49" s="4" t="s">
        <v>29</v>
      </c>
      <c r="E49" s="9">
        <v>95096</v>
      </c>
      <c r="F49" s="9">
        <v>66738</v>
      </c>
      <c r="G49" s="9">
        <v>34541</v>
      </c>
      <c r="H49" s="9">
        <v>14366727</v>
      </c>
      <c r="I49" s="9">
        <v>415.9</v>
      </c>
    </row>
    <row r="50" spans="2:9" x14ac:dyDescent="0.3">
      <c r="B50" s="4" t="s">
        <v>66</v>
      </c>
      <c r="C50" s="4" t="s">
        <v>80</v>
      </c>
      <c r="D50" s="4" t="s">
        <v>30</v>
      </c>
      <c r="E50" s="9">
        <v>129812</v>
      </c>
      <c r="F50" s="9">
        <v>79177</v>
      </c>
      <c r="G50" s="9">
        <v>26504</v>
      </c>
      <c r="H50" s="9">
        <v>11202550</v>
      </c>
      <c r="I50" s="9">
        <v>422.7</v>
      </c>
    </row>
    <row r="51" spans="2:9" x14ac:dyDescent="0.3">
      <c r="B51" s="4" t="s">
        <v>67</v>
      </c>
      <c r="C51" s="4" t="s">
        <v>80</v>
      </c>
      <c r="D51" s="4" t="s">
        <v>31</v>
      </c>
      <c r="E51" s="9">
        <v>111957</v>
      </c>
      <c r="F51" s="9">
        <v>78494</v>
      </c>
      <c r="G51" s="9">
        <v>46271</v>
      </c>
      <c r="H51" s="9">
        <v>19261778</v>
      </c>
      <c r="I51" s="9">
        <v>416.3</v>
      </c>
    </row>
    <row r="52" spans="2:9" x14ac:dyDescent="0.3">
      <c r="B52" s="4" t="s">
        <v>68</v>
      </c>
      <c r="C52" s="4" t="s">
        <v>80</v>
      </c>
      <c r="D52" s="4" t="s">
        <v>32</v>
      </c>
      <c r="E52" s="9">
        <v>87637</v>
      </c>
      <c r="F52" s="9">
        <v>61584</v>
      </c>
      <c r="G52" s="9">
        <v>35066</v>
      </c>
      <c r="H52" s="9">
        <v>14742132</v>
      </c>
      <c r="I52" s="9">
        <v>420.4</v>
      </c>
    </row>
    <row r="53" spans="2:9" x14ac:dyDescent="0.3">
      <c r="B53" s="4" t="s">
        <v>69</v>
      </c>
      <c r="C53" s="4" t="s">
        <v>80</v>
      </c>
      <c r="D53" s="4" t="s">
        <v>32</v>
      </c>
      <c r="E53" s="9">
        <v>143463</v>
      </c>
      <c r="F53" s="9">
        <v>108379</v>
      </c>
      <c r="G53" s="9">
        <v>64375</v>
      </c>
      <c r="H53" s="9">
        <v>26387825</v>
      </c>
      <c r="I53" s="9">
        <v>409.9</v>
      </c>
    </row>
    <row r="54" spans="2:9" x14ac:dyDescent="0.3">
      <c r="B54" s="4" t="s">
        <v>70</v>
      </c>
      <c r="C54" s="4" t="s">
        <v>80</v>
      </c>
      <c r="D54" s="4" t="s">
        <v>32</v>
      </c>
      <c r="E54" s="9">
        <v>90769</v>
      </c>
      <c r="F54" s="9">
        <v>76076</v>
      </c>
      <c r="G54" s="9">
        <v>51709</v>
      </c>
      <c r="H54" s="9">
        <v>21016166</v>
      </c>
      <c r="I54" s="9">
        <v>406.4</v>
      </c>
    </row>
    <row r="55" spans="2:9" x14ac:dyDescent="0.3">
      <c r="B55" s="4" t="s">
        <v>71</v>
      </c>
      <c r="C55" s="4" t="s">
        <v>80</v>
      </c>
      <c r="D55" s="4" t="s">
        <v>33</v>
      </c>
      <c r="E55" s="9">
        <v>85175</v>
      </c>
      <c r="F55" s="9">
        <v>64987</v>
      </c>
      <c r="G55" s="9">
        <v>48815</v>
      </c>
      <c r="H55" s="9">
        <v>20196011</v>
      </c>
      <c r="I55" s="9">
        <v>413.7</v>
      </c>
    </row>
    <row r="56" spans="2:9" x14ac:dyDescent="0.3">
      <c r="B56" s="4" t="s">
        <v>72</v>
      </c>
      <c r="C56" s="4" t="s">
        <v>80</v>
      </c>
      <c r="D56" s="4" t="s">
        <v>34</v>
      </c>
      <c r="E56" s="9">
        <v>87535</v>
      </c>
      <c r="F56" s="9">
        <v>69815</v>
      </c>
      <c r="G56" s="9">
        <v>50146</v>
      </c>
      <c r="H56" s="9">
        <v>20717078</v>
      </c>
      <c r="I56" s="9">
        <v>413.1</v>
      </c>
    </row>
    <row r="57" spans="2:9" x14ac:dyDescent="0.3">
      <c r="B57" s="4" t="s">
        <v>73</v>
      </c>
      <c r="C57" s="4" t="s">
        <v>80</v>
      </c>
      <c r="D57" s="4" t="s">
        <v>34</v>
      </c>
      <c r="E57" s="9">
        <v>82133</v>
      </c>
      <c r="F57" s="9">
        <v>55947</v>
      </c>
      <c r="G57" s="9">
        <v>40862</v>
      </c>
      <c r="H57" s="9">
        <v>17154872</v>
      </c>
      <c r="I57" s="9">
        <v>419.8</v>
      </c>
    </row>
    <row r="58" spans="2:9" x14ac:dyDescent="0.3">
      <c r="B58" s="4" t="s">
        <v>74</v>
      </c>
      <c r="C58" s="4" t="s">
        <v>80</v>
      </c>
      <c r="D58" s="4" t="s">
        <v>35</v>
      </c>
      <c r="E58" s="9">
        <v>92708</v>
      </c>
      <c r="F58" s="9">
        <v>73015</v>
      </c>
      <c r="G58" s="9">
        <v>57474</v>
      </c>
      <c r="H58" s="9">
        <v>24337584</v>
      </c>
      <c r="I58" s="9">
        <v>423.5</v>
      </c>
    </row>
    <row r="59" spans="2:9" x14ac:dyDescent="0.3">
      <c r="B59" s="4" t="s">
        <v>75</v>
      </c>
      <c r="C59" s="4" t="s">
        <v>80</v>
      </c>
      <c r="D59" s="4" t="s">
        <v>36</v>
      </c>
      <c r="E59" s="9">
        <v>90025</v>
      </c>
      <c r="F59" s="9">
        <v>76876</v>
      </c>
      <c r="G59" s="9">
        <v>54964</v>
      </c>
      <c r="H59" s="9">
        <v>22618076</v>
      </c>
      <c r="I59" s="9">
        <v>411.5</v>
      </c>
    </row>
    <row r="60" spans="2:9" x14ac:dyDescent="0.3">
      <c r="B60" s="4" t="s">
        <v>76</v>
      </c>
      <c r="C60" s="4" t="s">
        <v>80</v>
      </c>
      <c r="D60" s="4" t="s">
        <v>36</v>
      </c>
      <c r="E60" s="9">
        <v>146986</v>
      </c>
      <c r="F60" s="9">
        <v>92127</v>
      </c>
      <c r="G60" s="9">
        <v>50856</v>
      </c>
      <c r="H60" s="9">
        <v>21446254</v>
      </c>
      <c r="I60" s="9">
        <v>421.7</v>
      </c>
    </row>
    <row r="61" spans="2:9" x14ac:dyDescent="0.3">
      <c r="B61" s="4" t="s">
        <v>77</v>
      </c>
      <c r="C61" s="4" t="s">
        <v>80</v>
      </c>
      <c r="D61" s="4" t="s">
        <v>37</v>
      </c>
      <c r="E61" s="9">
        <v>81111</v>
      </c>
      <c r="F61" s="9">
        <v>65661</v>
      </c>
      <c r="G61" s="9">
        <v>47955</v>
      </c>
      <c r="H61" s="9">
        <v>20167632</v>
      </c>
      <c r="I61" s="9">
        <v>420.6</v>
      </c>
    </row>
    <row r="62" spans="2:9" x14ac:dyDescent="0.3">
      <c r="B62" s="4" t="s">
        <v>78</v>
      </c>
      <c r="C62" s="4" t="s">
        <v>80</v>
      </c>
      <c r="D62" s="4" t="s">
        <v>38</v>
      </c>
      <c r="E62" s="9">
        <v>84940</v>
      </c>
      <c r="F62" s="9">
        <v>63906</v>
      </c>
      <c r="G62" s="9">
        <v>42749</v>
      </c>
      <c r="H62" s="9">
        <v>17885295</v>
      </c>
      <c r="I62" s="9">
        <v>418.4</v>
      </c>
    </row>
    <row r="63" spans="2:9" x14ac:dyDescent="0.3">
      <c r="B63" s="4" t="s">
        <v>79</v>
      </c>
      <c r="C63" s="4" t="s">
        <v>80</v>
      </c>
      <c r="D63" s="4" t="s">
        <v>38</v>
      </c>
      <c r="E63" s="9">
        <v>88531</v>
      </c>
      <c r="F63" s="9">
        <v>77246</v>
      </c>
      <c r="G63" s="9">
        <v>64845</v>
      </c>
      <c r="H63" s="9">
        <v>27393985</v>
      </c>
      <c r="I63" s="9">
        <v>422.5</v>
      </c>
    </row>
    <row r="64" spans="2:9" x14ac:dyDescent="0.3">
      <c r="B64" s="4" t="s">
        <v>306</v>
      </c>
      <c r="C64" s="4" t="s">
        <v>80</v>
      </c>
      <c r="D64" s="4" t="s">
        <v>39</v>
      </c>
      <c r="E64" s="9">
        <v>80275</v>
      </c>
      <c r="F64" s="9">
        <v>54980</v>
      </c>
      <c r="G64" s="9">
        <v>28242</v>
      </c>
      <c r="H64" s="9">
        <v>11707644</v>
      </c>
      <c r="I64" s="9">
        <v>414.5</v>
      </c>
    </row>
    <row r="65" spans="2:9" x14ac:dyDescent="0.3">
      <c r="B65" s="4" t="s">
        <v>307</v>
      </c>
      <c r="C65" s="4" t="s">
        <v>80</v>
      </c>
      <c r="D65" s="4" t="s">
        <v>39</v>
      </c>
      <c r="E65" s="9">
        <v>82188</v>
      </c>
      <c r="F65" s="9">
        <v>61233</v>
      </c>
      <c r="G65" s="9">
        <v>45558</v>
      </c>
      <c r="H65" s="9">
        <v>18887545</v>
      </c>
      <c r="I65" s="9">
        <v>414.6</v>
      </c>
    </row>
    <row r="66" spans="2:9" ht="14.5" thickBot="1" x14ac:dyDescent="0.35">
      <c r="B66" s="29" t="s">
        <v>312</v>
      </c>
      <c r="C66" s="29"/>
      <c r="D66" s="29"/>
      <c r="E66" s="11">
        <f>AVERAGE(E4:E65)</f>
        <v>100090.93548387097</v>
      </c>
      <c r="F66" s="11">
        <f>AVERAGE(F4:F65)</f>
        <v>68274.677419354834</v>
      </c>
      <c r="G66" s="11">
        <f>AVERAGE(G4:G65)</f>
        <v>43665.209677419356</v>
      </c>
      <c r="H66" s="11">
        <f>AVERAGE(H4:H65)</f>
        <v>18171339.064516131</v>
      </c>
      <c r="I66" s="11">
        <f>AVERAGE(I4:I65)</f>
        <v>415.79354838709685</v>
      </c>
    </row>
    <row r="67" spans="2:9" x14ac:dyDescent="0.3">
      <c r="E67" s="13"/>
      <c r="F67" s="13"/>
      <c r="G67" s="13"/>
    </row>
  </sheetData>
  <mergeCells count="2">
    <mergeCell ref="B66:D66"/>
    <mergeCell ref="B2:I2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H8"/>
  <sheetViews>
    <sheetView workbookViewId="0">
      <selection activeCell="O8" sqref="O8"/>
    </sheetView>
  </sheetViews>
  <sheetFormatPr defaultRowHeight="14" x14ac:dyDescent="0.3"/>
  <cols>
    <col min="2" max="2" width="15.75" customWidth="1"/>
    <col min="3" max="3" width="11.75" customWidth="1"/>
    <col min="5" max="5" width="11.33203125" customWidth="1"/>
    <col min="6" max="6" width="9.25" customWidth="1"/>
    <col min="7" max="7" width="13" customWidth="1"/>
    <col min="8" max="8" width="8.5" customWidth="1"/>
  </cols>
  <sheetData>
    <row r="2" spans="2:8" ht="17" thickBot="1" x14ac:dyDescent="0.4">
      <c r="B2" s="24" t="s">
        <v>426</v>
      </c>
      <c r="C2" s="24"/>
      <c r="D2" s="24"/>
      <c r="E2" s="24"/>
      <c r="F2" s="24"/>
      <c r="G2" s="24"/>
      <c r="H2" s="24"/>
    </row>
    <row r="3" spans="2:8" x14ac:dyDescent="0.3">
      <c r="B3" s="33" t="s">
        <v>3</v>
      </c>
      <c r="C3" s="32" t="s">
        <v>406</v>
      </c>
      <c r="D3" s="32"/>
      <c r="E3" s="32" t="s">
        <v>407</v>
      </c>
      <c r="F3" s="32"/>
      <c r="G3" s="32" t="s">
        <v>408</v>
      </c>
      <c r="H3" s="32"/>
    </row>
    <row r="4" spans="2:8" ht="16" x14ac:dyDescent="0.3">
      <c r="B4" s="34"/>
      <c r="C4" s="21" t="s">
        <v>411</v>
      </c>
      <c r="D4" s="21" t="s">
        <v>413</v>
      </c>
      <c r="E4" s="21" t="s">
        <v>412</v>
      </c>
      <c r="F4" s="21" t="s">
        <v>414</v>
      </c>
      <c r="G4" s="21" t="s">
        <v>412</v>
      </c>
      <c r="H4" s="21" t="s">
        <v>414</v>
      </c>
    </row>
    <row r="5" spans="2:8" x14ac:dyDescent="0.3">
      <c r="B5" s="23" t="s">
        <v>409</v>
      </c>
      <c r="C5" s="23" t="s">
        <v>417</v>
      </c>
      <c r="D5" s="23">
        <v>0.16500000000000001</v>
      </c>
      <c r="E5" s="23" t="s">
        <v>421</v>
      </c>
      <c r="F5" s="23">
        <v>0.182</v>
      </c>
      <c r="G5" s="23" t="s">
        <v>416</v>
      </c>
      <c r="H5" s="23">
        <v>0.38100000000000001</v>
      </c>
    </row>
    <row r="6" spans="2:8" x14ac:dyDescent="0.3">
      <c r="B6" s="4" t="s">
        <v>409</v>
      </c>
      <c r="C6" s="4" t="s">
        <v>418</v>
      </c>
      <c r="D6" s="4">
        <v>0.246</v>
      </c>
      <c r="E6" s="4" t="s">
        <v>416</v>
      </c>
      <c r="F6" s="4">
        <v>0.374</v>
      </c>
      <c r="G6" s="4" t="s">
        <v>415</v>
      </c>
      <c r="H6" s="4">
        <v>0.47599999999999998</v>
      </c>
    </row>
    <row r="7" spans="2:8" ht="14.5" thickBot="1" x14ac:dyDescent="0.35">
      <c r="B7" s="8" t="s">
        <v>410</v>
      </c>
      <c r="C7" s="8" t="s">
        <v>419</v>
      </c>
      <c r="D7" s="8">
        <v>0.54100000000000004</v>
      </c>
      <c r="E7" s="8" t="s">
        <v>420</v>
      </c>
      <c r="F7" s="8">
        <v>0.19500000000000001</v>
      </c>
      <c r="G7" s="8" t="s">
        <v>416</v>
      </c>
      <c r="H7" s="8">
        <v>0.54200000000000004</v>
      </c>
    </row>
    <row r="8" spans="2:8" x14ac:dyDescent="0.3">
      <c r="B8" s="30" t="s">
        <v>422</v>
      </c>
      <c r="C8" s="31"/>
      <c r="D8" s="31"/>
      <c r="E8" s="31"/>
      <c r="F8" s="31"/>
      <c r="G8" s="31"/>
      <c r="H8" s="31"/>
    </row>
  </sheetData>
  <mergeCells count="6">
    <mergeCell ref="B2:H2"/>
    <mergeCell ref="B8:H8"/>
    <mergeCell ref="C3:D3"/>
    <mergeCell ref="E3:F3"/>
    <mergeCell ref="G3:H3"/>
    <mergeCell ref="B3:B4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I194"/>
  <sheetViews>
    <sheetView zoomScaleNormal="100" workbookViewId="0">
      <pane ySplit="3" topLeftCell="A4" activePane="bottomLeft" state="frozen"/>
      <selection pane="bottomLeft" activeCell="L20" sqref="L20"/>
    </sheetView>
  </sheetViews>
  <sheetFormatPr defaultRowHeight="14" x14ac:dyDescent="0.3"/>
  <cols>
    <col min="2" max="2" width="11.33203125" customWidth="1"/>
    <col min="3" max="3" width="11.5" customWidth="1"/>
    <col min="4" max="5" width="12.08203125" customWidth="1"/>
    <col min="6" max="6" width="13.08203125" customWidth="1"/>
    <col min="7" max="7" width="12.75" customWidth="1"/>
    <col min="8" max="8" width="17" customWidth="1"/>
    <col min="9" max="9" width="16.25" customWidth="1"/>
  </cols>
  <sheetData>
    <row r="2" spans="2:9" ht="17" thickBot="1" x14ac:dyDescent="0.4">
      <c r="B2" s="24" t="s">
        <v>427</v>
      </c>
      <c r="C2" s="24"/>
      <c r="D2" s="24"/>
      <c r="E2" s="24"/>
      <c r="F2" s="24"/>
      <c r="G2" s="24"/>
      <c r="H2" s="24"/>
      <c r="I2" s="24"/>
    </row>
    <row r="3" spans="2:9" x14ac:dyDescent="0.3">
      <c r="B3" s="5" t="s">
        <v>2</v>
      </c>
      <c r="C3" s="5" t="s">
        <v>3</v>
      </c>
      <c r="D3" s="5" t="s">
        <v>327</v>
      </c>
      <c r="E3" s="5" t="s">
        <v>305</v>
      </c>
      <c r="F3" s="5" t="s">
        <v>309</v>
      </c>
      <c r="G3" s="5" t="s">
        <v>310</v>
      </c>
      <c r="H3" s="5" t="s">
        <v>311</v>
      </c>
      <c r="I3" s="5" t="s">
        <v>308</v>
      </c>
    </row>
    <row r="4" spans="2:9" x14ac:dyDescent="0.3">
      <c r="B4" s="4" t="s">
        <v>81</v>
      </c>
      <c r="C4" s="4" t="s">
        <v>185</v>
      </c>
      <c r="D4" s="4" t="s">
        <v>27</v>
      </c>
      <c r="E4" s="9">
        <v>117643</v>
      </c>
      <c r="F4" s="9">
        <v>111323</v>
      </c>
      <c r="G4" s="9">
        <v>77853</v>
      </c>
      <c r="H4" s="9">
        <v>33126292</v>
      </c>
      <c r="I4" s="9">
        <v>425.5</v>
      </c>
    </row>
    <row r="5" spans="2:9" x14ac:dyDescent="0.3">
      <c r="B5" s="4" t="s">
        <v>82</v>
      </c>
      <c r="C5" s="4" t="s">
        <v>185</v>
      </c>
      <c r="D5" s="4" t="s">
        <v>28</v>
      </c>
      <c r="E5" s="9">
        <v>105872</v>
      </c>
      <c r="F5" s="9">
        <v>99749</v>
      </c>
      <c r="G5" s="9">
        <v>83004</v>
      </c>
      <c r="H5" s="9">
        <v>35284163</v>
      </c>
      <c r="I5" s="9">
        <v>425.1</v>
      </c>
    </row>
    <row r="6" spans="2:9" x14ac:dyDescent="0.3">
      <c r="B6" s="4" t="s">
        <v>83</v>
      </c>
      <c r="C6" s="4" t="s">
        <v>185</v>
      </c>
      <c r="D6" s="4" t="s">
        <v>26</v>
      </c>
      <c r="E6" s="9">
        <v>115331</v>
      </c>
      <c r="F6" s="9">
        <v>106115</v>
      </c>
      <c r="G6" s="9">
        <v>82630</v>
      </c>
      <c r="H6" s="9">
        <v>34730709</v>
      </c>
      <c r="I6" s="9">
        <v>420.3</v>
      </c>
    </row>
    <row r="7" spans="2:9" x14ac:dyDescent="0.3">
      <c r="B7" s="4" t="s">
        <v>84</v>
      </c>
      <c r="C7" s="4" t="s">
        <v>185</v>
      </c>
      <c r="D7" s="4" t="s">
        <v>29</v>
      </c>
      <c r="E7" s="9">
        <v>117335</v>
      </c>
      <c r="F7" s="9">
        <v>110743</v>
      </c>
      <c r="G7" s="9">
        <v>89257</v>
      </c>
      <c r="H7" s="9">
        <v>37818791</v>
      </c>
      <c r="I7" s="9">
        <v>423.7</v>
      </c>
    </row>
    <row r="8" spans="2:9" x14ac:dyDescent="0.3">
      <c r="B8" s="4" t="s">
        <v>85</v>
      </c>
      <c r="C8" s="4" t="s">
        <v>185</v>
      </c>
      <c r="D8" s="4" t="s">
        <v>30</v>
      </c>
      <c r="E8" s="9">
        <v>106227</v>
      </c>
      <c r="F8" s="9">
        <v>100775</v>
      </c>
      <c r="G8" s="9">
        <v>79841</v>
      </c>
      <c r="H8" s="9">
        <v>33887347</v>
      </c>
      <c r="I8" s="9">
        <v>424.4</v>
      </c>
    </row>
    <row r="9" spans="2:9" x14ac:dyDescent="0.3">
      <c r="B9" s="4" t="s">
        <v>86</v>
      </c>
      <c r="C9" s="4" t="s">
        <v>185</v>
      </c>
      <c r="D9" s="4" t="s">
        <v>31</v>
      </c>
      <c r="E9" s="9">
        <v>101868</v>
      </c>
      <c r="F9" s="9">
        <v>95759</v>
      </c>
      <c r="G9" s="9">
        <v>80613</v>
      </c>
      <c r="H9" s="9">
        <v>34350991</v>
      </c>
      <c r="I9" s="9">
        <v>426.1</v>
      </c>
    </row>
    <row r="10" spans="2:9" x14ac:dyDescent="0.3">
      <c r="B10" s="4" t="s">
        <v>87</v>
      </c>
      <c r="C10" s="4" t="s">
        <v>185</v>
      </c>
      <c r="D10" s="4" t="s">
        <v>191</v>
      </c>
      <c r="E10" s="9">
        <v>119363</v>
      </c>
      <c r="F10" s="9">
        <v>112979</v>
      </c>
      <c r="G10" s="9">
        <v>77963</v>
      </c>
      <c r="H10" s="9">
        <v>31907852</v>
      </c>
      <c r="I10" s="9">
        <v>409.3</v>
      </c>
    </row>
    <row r="11" spans="2:9" x14ac:dyDescent="0.3">
      <c r="B11" s="4" t="s">
        <v>88</v>
      </c>
      <c r="C11" s="4" t="s">
        <v>185</v>
      </c>
      <c r="D11" s="4" t="s">
        <v>32</v>
      </c>
      <c r="E11" s="9">
        <v>109439</v>
      </c>
      <c r="F11" s="9">
        <v>103758</v>
      </c>
      <c r="G11" s="9">
        <v>73148</v>
      </c>
      <c r="H11" s="9">
        <v>31109647</v>
      </c>
      <c r="I11" s="9">
        <v>425.3</v>
      </c>
    </row>
    <row r="12" spans="2:9" x14ac:dyDescent="0.3">
      <c r="B12" s="4" t="s">
        <v>89</v>
      </c>
      <c r="C12" s="4" t="s">
        <v>185</v>
      </c>
      <c r="D12" s="4" t="s">
        <v>32</v>
      </c>
      <c r="E12" s="9">
        <v>114061</v>
      </c>
      <c r="F12" s="9">
        <v>108144</v>
      </c>
      <c r="G12" s="9">
        <v>50470</v>
      </c>
      <c r="H12" s="9">
        <v>20758612</v>
      </c>
      <c r="I12" s="9">
        <v>411.3</v>
      </c>
    </row>
    <row r="13" spans="2:9" x14ac:dyDescent="0.3">
      <c r="B13" s="4" t="s">
        <v>90</v>
      </c>
      <c r="C13" s="4" t="s">
        <v>185</v>
      </c>
      <c r="D13" s="4" t="s">
        <v>33</v>
      </c>
      <c r="E13" s="9">
        <v>101942</v>
      </c>
      <c r="F13" s="9">
        <v>95931</v>
      </c>
      <c r="G13" s="9">
        <v>66528</v>
      </c>
      <c r="H13" s="9">
        <v>27301828</v>
      </c>
      <c r="I13" s="9">
        <v>410.4</v>
      </c>
    </row>
    <row r="14" spans="2:9" x14ac:dyDescent="0.3">
      <c r="B14" s="4" t="s">
        <v>91</v>
      </c>
      <c r="C14" s="4" t="s">
        <v>185</v>
      </c>
      <c r="D14" s="4" t="s">
        <v>34</v>
      </c>
      <c r="E14" s="9">
        <v>116869</v>
      </c>
      <c r="F14" s="9">
        <v>109942</v>
      </c>
      <c r="G14" s="9">
        <v>80771</v>
      </c>
      <c r="H14" s="9">
        <v>32885098</v>
      </c>
      <c r="I14" s="9">
        <v>407.1</v>
      </c>
    </row>
    <row r="15" spans="2:9" x14ac:dyDescent="0.3">
      <c r="B15" s="4" t="s">
        <v>92</v>
      </c>
      <c r="C15" s="4" t="s">
        <v>185</v>
      </c>
      <c r="D15" s="4" t="s">
        <v>34</v>
      </c>
      <c r="E15" s="9">
        <v>103178</v>
      </c>
      <c r="F15" s="9">
        <v>97558</v>
      </c>
      <c r="G15" s="9">
        <v>57991</v>
      </c>
      <c r="H15" s="9">
        <v>23715972</v>
      </c>
      <c r="I15" s="9">
        <v>409</v>
      </c>
    </row>
    <row r="16" spans="2:9" x14ac:dyDescent="0.3">
      <c r="B16" s="4" t="s">
        <v>93</v>
      </c>
      <c r="C16" s="4" t="s">
        <v>185</v>
      </c>
      <c r="D16" s="4" t="s">
        <v>35</v>
      </c>
      <c r="E16" s="9">
        <v>116121</v>
      </c>
      <c r="F16" s="9">
        <v>109072</v>
      </c>
      <c r="G16" s="9">
        <v>57395</v>
      </c>
      <c r="H16" s="9">
        <v>23767800</v>
      </c>
      <c r="I16" s="9">
        <v>414.1</v>
      </c>
    </row>
    <row r="17" spans="2:9" x14ac:dyDescent="0.3">
      <c r="B17" s="4" t="s">
        <v>94</v>
      </c>
      <c r="C17" s="4" t="s">
        <v>185</v>
      </c>
      <c r="D17" s="4" t="s">
        <v>36</v>
      </c>
      <c r="E17" s="9">
        <v>119168</v>
      </c>
      <c r="F17" s="9">
        <v>112391</v>
      </c>
      <c r="G17" s="9">
        <v>86992</v>
      </c>
      <c r="H17" s="9">
        <v>36712627</v>
      </c>
      <c r="I17" s="9">
        <v>422</v>
      </c>
    </row>
    <row r="18" spans="2:9" x14ac:dyDescent="0.3">
      <c r="B18" s="4" t="s">
        <v>95</v>
      </c>
      <c r="C18" s="4" t="s">
        <v>185</v>
      </c>
      <c r="D18" s="4" t="s">
        <v>36</v>
      </c>
      <c r="E18" s="9">
        <v>115155</v>
      </c>
      <c r="F18" s="9">
        <v>108694</v>
      </c>
      <c r="G18" s="9">
        <v>90398</v>
      </c>
      <c r="H18" s="9">
        <v>38514786</v>
      </c>
      <c r="I18" s="9">
        <v>426.1</v>
      </c>
    </row>
    <row r="19" spans="2:9" x14ac:dyDescent="0.3">
      <c r="B19" s="4" t="s">
        <v>96</v>
      </c>
      <c r="C19" s="4" t="s">
        <v>185</v>
      </c>
      <c r="D19" s="4" t="s">
        <v>37</v>
      </c>
      <c r="E19" s="9">
        <v>84307</v>
      </c>
      <c r="F19" s="9">
        <v>82593</v>
      </c>
      <c r="G19" s="9">
        <v>63036</v>
      </c>
      <c r="H19" s="9">
        <v>26346515</v>
      </c>
      <c r="I19" s="9">
        <v>418</v>
      </c>
    </row>
    <row r="20" spans="2:9" x14ac:dyDescent="0.3">
      <c r="B20" s="4" t="s">
        <v>97</v>
      </c>
      <c r="C20" s="4" t="s">
        <v>185</v>
      </c>
      <c r="D20" s="4" t="s">
        <v>38</v>
      </c>
      <c r="E20" s="9">
        <v>85093</v>
      </c>
      <c r="F20" s="9">
        <v>83698</v>
      </c>
      <c r="G20" s="9">
        <v>70686</v>
      </c>
      <c r="H20" s="9">
        <v>29963659</v>
      </c>
      <c r="I20" s="9">
        <v>423.9</v>
      </c>
    </row>
    <row r="21" spans="2:9" x14ac:dyDescent="0.3">
      <c r="B21" s="4" t="s">
        <v>98</v>
      </c>
      <c r="C21" s="4" t="s">
        <v>185</v>
      </c>
      <c r="D21" s="4" t="s">
        <v>38</v>
      </c>
      <c r="E21" s="9">
        <v>113580</v>
      </c>
      <c r="F21" s="9">
        <v>106788</v>
      </c>
      <c r="G21" s="9">
        <v>81300</v>
      </c>
      <c r="H21" s="9">
        <v>34444052</v>
      </c>
      <c r="I21" s="9">
        <v>423.7</v>
      </c>
    </row>
    <row r="22" spans="2:9" x14ac:dyDescent="0.3">
      <c r="B22" s="4" t="s">
        <v>99</v>
      </c>
      <c r="C22" s="4" t="s">
        <v>185</v>
      </c>
      <c r="D22" s="4" t="s">
        <v>39</v>
      </c>
      <c r="E22" s="9">
        <v>80378</v>
      </c>
      <c r="F22" s="9">
        <v>78436</v>
      </c>
      <c r="G22" s="9">
        <v>61438</v>
      </c>
      <c r="H22" s="9">
        <v>25578373</v>
      </c>
      <c r="I22" s="9">
        <v>416.3</v>
      </c>
    </row>
    <row r="23" spans="2:9" x14ac:dyDescent="0.3">
      <c r="B23" s="4" t="s">
        <v>100</v>
      </c>
      <c r="C23" s="4" t="s">
        <v>185</v>
      </c>
      <c r="D23" s="4" t="s">
        <v>39</v>
      </c>
      <c r="E23" s="9">
        <v>86799</v>
      </c>
      <c r="F23" s="9">
        <v>83622</v>
      </c>
      <c r="G23" s="9">
        <v>64887</v>
      </c>
      <c r="H23" s="9">
        <v>27418106</v>
      </c>
      <c r="I23" s="9">
        <v>422.6</v>
      </c>
    </row>
    <row r="24" spans="2:9" x14ac:dyDescent="0.3">
      <c r="B24" s="6" t="s">
        <v>101</v>
      </c>
      <c r="C24" s="6" t="s">
        <v>185</v>
      </c>
      <c r="D24" s="6" t="s">
        <v>40</v>
      </c>
      <c r="E24" s="10">
        <v>119587</v>
      </c>
      <c r="F24" s="10">
        <v>112170</v>
      </c>
      <c r="G24" s="10">
        <v>72947</v>
      </c>
      <c r="H24" s="10">
        <v>30449376</v>
      </c>
      <c r="I24" s="10">
        <v>417.4</v>
      </c>
    </row>
    <row r="25" spans="2:9" x14ac:dyDescent="0.3">
      <c r="B25" s="4" t="s">
        <v>102</v>
      </c>
      <c r="C25" s="4" t="s">
        <v>186</v>
      </c>
      <c r="D25" s="4" t="s">
        <v>27</v>
      </c>
      <c r="E25" s="9">
        <v>117338</v>
      </c>
      <c r="F25" s="9">
        <v>106692</v>
      </c>
      <c r="G25" s="9">
        <v>90173</v>
      </c>
      <c r="H25" s="9">
        <v>38399182</v>
      </c>
      <c r="I25" s="9">
        <v>425.8</v>
      </c>
    </row>
    <row r="26" spans="2:9" x14ac:dyDescent="0.3">
      <c r="B26" s="4" t="s">
        <v>103</v>
      </c>
      <c r="C26" s="4" t="s">
        <v>186</v>
      </c>
      <c r="D26" s="4" t="s">
        <v>28</v>
      </c>
      <c r="E26" s="9">
        <v>113544</v>
      </c>
      <c r="F26" s="9">
        <v>106109</v>
      </c>
      <c r="G26" s="9">
        <v>93965</v>
      </c>
      <c r="H26" s="9">
        <v>40150455</v>
      </c>
      <c r="I26" s="9">
        <v>427.3</v>
      </c>
    </row>
    <row r="27" spans="2:9" x14ac:dyDescent="0.3">
      <c r="B27" s="4" t="s">
        <v>104</v>
      </c>
      <c r="C27" s="4" t="s">
        <v>186</v>
      </c>
      <c r="D27" s="4" t="s">
        <v>26</v>
      </c>
      <c r="E27" s="9">
        <v>100017</v>
      </c>
      <c r="F27" s="9">
        <v>94936</v>
      </c>
      <c r="G27" s="9">
        <v>85062</v>
      </c>
      <c r="H27" s="9">
        <v>36321505</v>
      </c>
      <c r="I27" s="9">
        <v>427</v>
      </c>
    </row>
    <row r="28" spans="2:9" x14ac:dyDescent="0.3">
      <c r="B28" s="4" t="s">
        <v>105</v>
      </c>
      <c r="C28" s="4" t="s">
        <v>186</v>
      </c>
      <c r="D28" s="4" t="s">
        <v>29</v>
      </c>
      <c r="E28" s="9">
        <v>114778</v>
      </c>
      <c r="F28" s="9">
        <v>109314</v>
      </c>
      <c r="G28" s="9">
        <v>89451</v>
      </c>
      <c r="H28" s="9">
        <v>38069301</v>
      </c>
      <c r="I28" s="9">
        <v>425.6</v>
      </c>
    </row>
    <row r="29" spans="2:9" x14ac:dyDescent="0.3">
      <c r="B29" s="4" t="s">
        <v>106</v>
      </c>
      <c r="C29" s="4" t="s">
        <v>186</v>
      </c>
      <c r="D29" s="4" t="s">
        <v>30</v>
      </c>
      <c r="E29" s="9">
        <v>111107</v>
      </c>
      <c r="F29" s="9">
        <v>104942</v>
      </c>
      <c r="G29" s="9">
        <v>88069</v>
      </c>
      <c r="H29" s="9">
        <v>37571316</v>
      </c>
      <c r="I29" s="9">
        <v>426.6</v>
      </c>
    </row>
    <row r="30" spans="2:9" x14ac:dyDescent="0.3">
      <c r="B30" s="4" t="s">
        <v>107</v>
      </c>
      <c r="C30" s="4" t="s">
        <v>186</v>
      </c>
      <c r="D30" s="4" t="s">
        <v>31</v>
      </c>
      <c r="E30" s="9">
        <v>110737</v>
      </c>
      <c r="F30" s="9">
        <v>105622</v>
      </c>
      <c r="G30" s="9">
        <v>93549</v>
      </c>
      <c r="H30" s="9">
        <v>39959185</v>
      </c>
      <c r="I30" s="9">
        <v>427.1</v>
      </c>
    </row>
    <row r="31" spans="2:9" x14ac:dyDescent="0.3">
      <c r="B31" s="4" t="s">
        <v>108</v>
      </c>
      <c r="C31" s="4" t="s">
        <v>186</v>
      </c>
      <c r="D31" s="4" t="s">
        <v>32</v>
      </c>
      <c r="E31" s="9">
        <v>104539</v>
      </c>
      <c r="F31" s="9">
        <v>99735</v>
      </c>
      <c r="G31" s="9">
        <v>79315</v>
      </c>
      <c r="H31" s="9">
        <v>33840895</v>
      </c>
      <c r="I31" s="9">
        <v>426.7</v>
      </c>
    </row>
    <row r="32" spans="2:9" x14ac:dyDescent="0.3">
      <c r="B32" s="4" t="s">
        <v>109</v>
      </c>
      <c r="C32" s="4" t="s">
        <v>186</v>
      </c>
      <c r="D32" s="4" t="s">
        <v>32</v>
      </c>
      <c r="E32" s="9">
        <v>106234</v>
      </c>
      <c r="F32" s="9">
        <v>100052</v>
      </c>
      <c r="G32" s="9">
        <v>69268</v>
      </c>
      <c r="H32" s="9">
        <v>29528844</v>
      </c>
      <c r="I32" s="9">
        <v>426.3</v>
      </c>
    </row>
    <row r="33" spans="2:9" x14ac:dyDescent="0.3">
      <c r="B33" s="4" t="s">
        <v>110</v>
      </c>
      <c r="C33" s="4" t="s">
        <v>186</v>
      </c>
      <c r="D33" s="4" t="s">
        <v>32</v>
      </c>
      <c r="E33" s="9">
        <v>104495</v>
      </c>
      <c r="F33" s="9">
        <v>99859</v>
      </c>
      <c r="G33" s="9">
        <v>77881</v>
      </c>
      <c r="H33" s="9">
        <v>33090873</v>
      </c>
      <c r="I33" s="9">
        <v>424.9</v>
      </c>
    </row>
    <row r="34" spans="2:9" x14ac:dyDescent="0.3">
      <c r="B34" s="4" t="s">
        <v>111</v>
      </c>
      <c r="C34" s="4" t="s">
        <v>186</v>
      </c>
      <c r="D34" s="4" t="s">
        <v>33</v>
      </c>
      <c r="E34" s="9">
        <v>112967</v>
      </c>
      <c r="F34" s="9">
        <v>107070</v>
      </c>
      <c r="G34" s="9">
        <v>72397</v>
      </c>
      <c r="H34" s="9">
        <v>29366151</v>
      </c>
      <c r="I34" s="9">
        <v>405.6</v>
      </c>
    </row>
    <row r="35" spans="2:9" x14ac:dyDescent="0.3">
      <c r="B35" s="4" t="s">
        <v>112</v>
      </c>
      <c r="C35" s="4" t="s">
        <v>186</v>
      </c>
      <c r="D35" s="4" t="s">
        <v>34</v>
      </c>
      <c r="E35" s="9">
        <v>109275</v>
      </c>
      <c r="F35" s="9">
        <v>103496</v>
      </c>
      <c r="G35" s="9">
        <v>90491</v>
      </c>
      <c r="H35" s="9">
        <v>36884543</v>
      </c>
      <c r="I35" s="9">
        <v>407.6</v>
      </c>
    </row>
    <row r="36" spans="2:9" x14ac:dyDescent="0.3">
      <c r="B36" s="4" t="s">
        <v>113</v>
      </c>
      <c r="C36" s="4" t="s">
        <v>186</v>
      </c>
      <c r="D36" s="4" t="s">
        <v>34</v>
      </c>
      <c r="E36" s="9">
        <v>87463</v>
      </c>
      <c r="F36" s="9">
        <v>82137</v>
      </c>
      <c r="G36" s="9">
        <v>53517</v>
      </c>
      <c r="H36" s="9">
        <v>22072111</v>
      </c>
      <c r="I36" s="9">
        <v>412.4</v>
      </c>
    </row>
    <row r="37" spans="2:9" x14ac:dyDescent="0.3">
      <c r="B37" s="4" t="s">
        <v>114</v>
      </c>
      <c r="C37" s="4" t="s">
        <v>186</v>
      </c>
      <c r="D37" s="4" t="s">
        <v>35</v>
      </c>
      <c r="E37" s="9">
        <v>101868</v>
      </c>
      <c r="F37" s="9">
        <v>95642</v>
      </c>
      <c r="G37" s="9">
        <v>59458</v>
      </c>
      <c r="H37" s="9">
        <v>24797443</v>
      </c>
      <c r="I37" s="9">
        <v>417.1</v>
      </c>
    </row>
    <row r="38" spans="2:9" x14ac:dyDescent="0.3">
      <c r="B38" s="4" t="s">
        <v>115</v>
      </c>
      <c r="C38" s="4" t="s">
        <v>186</v>
      </c>
      <c r="D38" s="4" t="s">
        <v>36</v>
      </c>
      <c r="E38" s="9">
        <v>118809</v>
      </c>
      <c r="F38" s="9">
        <v>111839</v>
      </c>
      <c r="G38" s="9">
        <v>73879</v>
      </c>
      <c r="H38" s="9">
        <v>30324912</v>
      </c>
      <c r="I38" s="9">
        <v>410.5</v>
      </c>
    </row>
    <row r="39" spans="2:9" x14ac:dyDescent="0.3">
      <c r="B39" s="4" t="s">
        <v>116</v>
      </c>
      <c r="C39" s="4" t="s">
        <v>186</v>
      </c>
      <c r="D39" s="4" t="s">
        <v>36</v>
      </c>
      <c r="E39" s="9">
        <v>106281</v>
      </c>
      <c r="F39" s="9">
        <v>100354</v>
      </c>
      <c r="G39" s="9">
        <v>68217</v>
      </c>
      <c r="H39" s="9">
        <v>28158685</v>
      </c>
      <c r="I39" s="9">
        <v>412.8</v>
      </c>
    </row>
    <row r="40" spans="2:9" x14ac:dyDescent="0.3">
      <c r="B40" s="4" t="s">
        <v>117</v>
      </c>
      <c r="C40" s="4" t="s">
        <v>186</v>
      </c>
      <c r="D40" s="4" t="s">
        <v>37</v>
      </c>
      <c r="E40" s="9">
        <v>102869</v>
      </c>
      <c r="F40" s="9">
        <v>97687</v>
      </c>
      <c r="G40" s="9">
        <v>67047</v>
      </c>
      <c r="H40" s="9">
        <v>28589139</v>
      </c>
      <c r="I40" s="9">
        <v>426.4</v>
      </c>
    </row>
    <row r="41" spans="2:9" x14ac:dyDescent="0.3">
      <c r="B41" s="4" t="s">
        <v>118</v>
      </c>
      <c r="C41" s="4" t="s">
        <v>186</v>
      </c>
      <c r="D41" s="4" t="s">
        <v>38</v>
      </c>
      <c r="E41" s="9">
        <v>81110</v>
      </c>
      <c r="F41" s="9">
        <v>78435</v>
      </c>
      <c r="G41" s="9">
        <v>59186</v>
      </c>
      <c r="H41" s="9">
        <v>25273819</v>
      </c>
      <c r="I41" s="9">
        <v>427</v>
      </c>
    </row>
    <row r="42" spans="2:9" x14ac:dyDescent="0.3">
      <c r="B42" s="4" t="s">
        <v>119</v>
      </c>
      <c r="C42" s="4" t="s">
        <v>186</v>
      </c>
      <c r="D42" s="4" t="s">
        <v>38</v>
      </c>
      <c r="E42" s="9">
        <v>108756</v>
      </c>
      <c r="F42" s="9">
        <v>103190</v>
      </c>
      <c r="G42" s="9">
        <v>66870</v>
      </c>
      <c r="H42" s="9">
        <v>28517224</v>
      </c>
      <c r="I42" s="9">
        <v>426.5</v>
      </c>
    </row>
    <row r="43" spans="2:9" x14ac:dyDescent="0.3">
      <c r="B43" s="4" t="s">
        <v>120</v>
      </c>
      <c r="C43" s="4" t="s">
        <v>186</v>
      </c>
      <c r="D43" s="4" t="s">
        <v>39</v>
      </c>
      <c r="E43" s="9">
        <v>119549</v>
      </c>
      <c r="F43" s="9">
        <v>112754</v>
      </c>
      <c r="G43" s="9">
        <v>86975</v>
      </c>
      <c r="H43" s="9">
        <v>37031768</v>
      </c>
      <c r="I43" s="9">
        <v>425.8</v>
      </c>
    </row>
    <row r="44" spans="2:9" x14ac:dyDescent="0.3">
      <c r="B44" s="4" t="s">
        <v>121</v>
      </c>
      <c r="C44" s="4" t="s">
        <v>186</v>
      </c>
      <c r="D44" s="4" t="s">
        <v>39</v>
      </c>
      <c r="E44" s="9">
        <v>86778</v>
      </c>
      <c r="F44" s="9">
        <v>84747</v>
      </c>
      <c r="G44" s="9">
        <v>67732</v>
      </c>
      <c r="H44" s="9">
        <v>28474577</v>
      </c>
      <c r="I44" s="9">
        <v>420.4</v>
      </c>
    </row>
    <row r="45" spans="2:9" x14ac:dyDescent="0.3">
      <c r="B45" s="6" t="s">
        <v>122</v>
      </c>
      <c r="C45" s="6" t="s">
        <v>186</v>
      </c>
      <c r="D45" s="6" t="s">
        <v>40</v>
      </c>
      <c r="E45" s="10">
        <v>95238</v>
      </c>
      <c r="F45" s="10">
        <v>89459</v>
      </c>
      <c r="G45" s="10">
        <v>57549</v>
      </c>
      <c r="H45" s="10">
        <v>24089251</v>
      </c>
      <c r="I45" s="10">
        <v>418.6</v>
      </c>
    </row>
    <row r="46" spans="2:9" x14ac:dyDescent="0.3">
      <c r="B46" s="4" t="s">
        <v>123</v>
      </c>
      <c r="C46" s="4" t="s">
        <v>187</v>
      </c>
      <c r="D46" s="4" t="s">
        <v>27</v>
      </c>
      <c r="E46" s="9">
        <v>115982</v>
      </c>
      <c r="F46" s="9">
        <v>110542</v>
      </c>
      <c r="G46" s="9">
        <v>81636</v>
      </c>
      <c r="H46" s="9">
        <v>34838354</v>
      </c>
      <c r="I46" s="9">
        <v>426.8</v>
      </c>
    </row>
    <row r="47" spans="2:9" x14ac:dyDescent="0.3">
      <c r="B47" s="4" t="s">
        <v>124</v>
      </c>
      <c r="C47" s="4" t="s">
        <v>187</v>
      </c>
      <c r="D47" s="4" t="s">
        <v>28</v>
      </c>
      <c r="E47" s="9">
        <v>110345</v>
      </c>
      <c r="F47" s="9">
        <v>105161</v>
      </c>
      <c r="G47" s="9">
        <v>95251</v>
      </c>
      <c r="H47" s="9">
        <v>40709711</v>
      </c>
      <c r="I47" s="9">
        <v>427.4</v>
      </c>
    </row>
    <row r="48" spans="2:9" x14ac:dyDescent="0.3">
      <c r="B48" s="4" t="s">
        <v>125</v>
      </c>
      <c r="C48" s="4" t="s">
        <v>187</v>
      </c>
      <c r="D48" s="4" t="s">
        <v>26</v>
      </c>
      <c r="E48" s="9">
        <v>88116</v>
      </c>
      <c r="F48" s="9">
        <v>86488</v>
      </c>
      <c r="G48" s="9">
        <v>66415</v>
      </c>
      <c r="H48" s="9">
        <v>28291399</v>
      </c>
      <c r="I48" s="9">
        <v>426</v>
      </c>
    </row>
    <row r="49" spans="2:9" x14ac:dyDescent="0.3">
      <c r="B49" s="4" t="s">
        <v>126</v>
      </c>
      <c r="C49" s="4" t="s">
        <v>187</v>
      </c>
      <c r="D49" s="4" t="s">
        <v>29</v>
      </c>
      <c r="E49" s="9">
        <v>101403</v>
      </c>
      <c r="F49" s="9">
        <v>97108</v>
      </c>
      <c r="G49" s="9">
        <v>84812</v>
      </c>
      <c r="H49" s="9">
        <v>36268125</v>
      </c>
      <c r="I49" s="9">
        <v>427.6</v>
      </c>
    </row>
    <row r="50" spans="2:9" x14ac:dyDescent="0.3">
      <c r="B50" s="4" t="s">
        <v>127</v>
      </c>
      <c r="C50" s="4" t="s">
        <v>187</v>
      </c>
      <c r="D50" s="4" t="s">
        <v>30</v>
      </c>
      <c r="E50" s="9">
        <v>117478</v>
      </c>
      <c r="F50" s="9">
        <v>110599</v>
      </c>
      <c r="G50" s="9">
        <v>82648</v>
      </c>
      <c r="H50" s="9">
        <v>34182254</v>
      </c>
      <c r="I50" s="9">
        <v>413.6</v>
      </c>
    </row>
    <row r="51" spans="2:9" x14ac:dyDescent="0.3">
      <c r="B51" s="4" t="s">
        <v>128</v>
      </c>
      <c r="C51" s="4" t="s">
        <v>187</v>
      </c>
      <c r="D51" s="4" t="s">
        <v>31</v>
      </c>
      <c r="E51" s="9">
        <v>105173</v>
      </c>
      <c r="F51" s="9">
        <v>100702</v>
      </c>
      <c r="G51" s="9">
        <v>87940</v>
      </c>
      <c r="H51" s="9">
        <v>37645063</v>
      </c>
      <c r="I51" s="9">
        <v>428.1</v>
      </c>
    </row>
    <row r="52" spans="2:9" x14ac:dyDescent="0.3">
      <c r="B52" s="4" t="s">
        <v>129</v>
      </c>
      <c r="C52" s="4" t="s">
        <v>187</v>
      </c>
      <c r="D52" s="4" t="s">
        <v>32</v>
      </c>
      <c r="E52" s="9">
        <v>112090</v>
      </c>
      <c r="F52" s="9">
        <v>106386</v>
      </c>
      <c r="G52" s="9">
        <v>70524</v>
      </c>
      <c r="H52" s="9">
        <v>29091882</v>
      </c>
      <c r="I52" s="9">
        <v>412.5</v>
      </c>
    </row>
    <row r="53" spans="2:9" x14ac:dyDescent="0.3">
      <c r="B53" s="4" t="s">
        <v>130</v>
      </c>
      <c r="C53" s="4" t="s">
        <v>187</v>
      </c>
      <c r="D53" s="4" t="s">
        <v>32</v>
      </c>
      <c r="E53" s="9">
        <v>108679</v>
      </c>
      <c r="F53" s="9">
        <v>101587</v>
      </c>
      <c r="G53" s="9">
        <v>65645</v>
      </c>
      <c r="H53" s="9">
        <v>27466887</v>
      </c>
      <c r="I53" s="9">
        <v>418.4</v>
      </c>
    </row>
    <row r="54" spans="2:9" x14ac:dyDescent="0.3">
      <c r="B54" s="4" t="s">
        <v>131</v>
      </c>
      <c r="C54" s="4" t="s">
        <v>187</v>
      </c>
      <c r="D54" s="4" t="s">
        <v>32</v>
      </c>
      <c r="E54" s="9">
        <v>102968</v>
      </c>
      <c r="F54" s="9">
        <v>94682</v>
      </c>
      <c r="G54" s="9">
        <v>65530</v>
      </c>
      <c r="H54" s="9">
        <v>27330874</v>
      </c>
      <c r="I54" s="9">
        <v>417.1</v>
      </c>
    </row>
    <row r="55" spans="2:9" x14ac:dyDescent="0.3">
      <c r="B55" s="4" t="s">
        <v>132</v>
      </c>
      <c r="C55" s="4" t="s">
        <v>187</v>
      </c>
      <c r="D55" s="4" t="s">
        <v>33</v>
      </c>
      <c r="E55" s="9">
        <v>109563</v>
      </c>
      <c r="F55" s="9">
        <v>103620</v>
      </c>
      <c r="G55" s="9">
        <v>78248</v>
      </c>
      <c r="H55" s="9">
        <v>32195858</v>
      </c>
      <c r="I55" s="9">
        <v>411.5</v>
      </c>
    </row>
    <row r="56" spans="2:9" x14ac:dyDescent="0.3">
      <c r="B56" s="4" t="s">
        <v>133</v>
      </c>
      <c r="C56" s="4" t="s">
        <v>187</v>
      </c>
      <c r="D56" s="4" t="s">
        <v>34</v>
      </c>
      <c r="E56" s="9">
        <v>102959</v>
      </c>
      <c r="F56" s="9">
        <v>97927</v>
      </c>
      <c r="G56" s="9">
        <v>69070</v>
      </c>
      <c r="H56" s="9">
        <v>28344313</v>
      </c>
      <c r="I56" s="9">
        <v>410.4</v>
      </c>
    </row>
    <row r="57" spans="2:9" x14ac:dyDescent="0.3">
      <c r="B57" s="4" t="s">
        <v>134</v>
      </c>
      <c r="C57" s="4" t="s">
        <v>187</v>
      </c>
      <c r="D57" s="4" t="s">
        <v>34</v>
      </c>
      <c r="E57" s="9">
        <v>112125</v>
      </c>
      <c r="F57" s="9">
        <v>106199</v>
      </c>
      <c r="G57" s="9">
        <v>54876</v>
      </c>
      <c r="H57" s="9">
        <v>22634047</v>
      </c>
      <c r="I57" s="9">
        <v>412.5</v>
      </c>
    </row>
    <row r="58" spans="2:9" x14ac:dyDescent="0.3">
      <c r="B58" s="4" t="s">
        <v>135</v>
      </c>
      <c r="C58" s="4" t="s">
        <v>187</v>
      </c>
      <c r="D58" s="4" t="s">
        <v>35</v>
      </c>
      <c r="E58" s="9">
        <v>111437</v>
      </c>
      <c r="F58" s="9">
        <v>105803</v>
      </c>
      <c r="G58" s="9">
        <v>77571</v>
      </c>
      <c r="H58" s="9">
        <v>32787881</v>
      </c>
      <c r="I58" s="9">
        <v>422.7</v>
      </c>
    </row>
    <row r="59" spans="2:9" x14ac:dyDescent="0.3">
      <c r="B59" s="4" t="s">
        <v>136</v>
      </c>
      <c r="C59" s="4" t="s">
        <v>187</v>
      </c>
      <c r="D59" s="4" t="s">
        <v>36</v>
      </c>
      <c r="E59" s="9">
        <v>104321</v>
      </c>
      <c r="F59" s="9">
        <v>98808</v>
      </c>
      <c r="G59" s="9">
        <v>80017</v>
      </c>
      <c r="H59" s="9">
        <v>34210622</v>
      </c>
      <c r="I59" s="9">
        <v>427.5</v>
      </c>
    </row>
    <row r="60" spans="2:9" x14ac:dyDescent="0.3">
      <c r="B60" s="4" t="s">
        <v>137</v>
      </c>
      <c r="C60" s="4" t="s">
        <v>187</v>
      </c>
      <c r="D60" s="4" t="s">
        <v>36</v>
      </c>
      <c r="E60" s="9">
        <v>106127</v>
      </c>
      <c r="F60" s="9">
        <v>100749</v>
      </c>
      <c r="G60" s="9">
        <v>68848</v>
      </c>
      <c r="H60" s="9">
        <v>28491155</v>
      </c>
      <c r="I60" s="9">
        <v>413.8</v>
      </c>
    </row>
    <row r="61" spans="2:9" x14ac:dyDescent="0.3">
      <c r="B61" s="4" t="s">
        <v>138</v>
      </c>
      <c r="C61" s="4" t="s">
        <v>187</v>
      </c>
      <c r="D61" s="4" t="s">
        <v>37</v>
      </c>
      <c r="E61" s="9">
        <v>79932</v>
      </c>
      <c r="F61" s="9">
        <v>76571</v>
      </c>
      <c r="G61" s="9">
        <v>68896</v>
      </c>
      <c r="H61" s="9">
        <v>29300395</v>
      </c>
      <c r="I61" s="9">
        <v>425.3</v>
      </c>
    </row>
    <row r="62" spans="2:9" x14ac:dyDescent="0.3">
      <c r="B62" s="4" t="s">
        <v>139</v>
      </c>
      <c r="C62" s="4" t="s">
        <v>187</v>
      </c>
      <c r="D62" s="4" t="s">
        <v>38</v>
      </c>
      <c r="E62" s="9">
        <v>114518</v>
      </c>
      <c r="F62" s="9">
        <v>106907</v>
      </c>
      <c r="G62" s="9">
        <v>74239</v>
      </c>
      <c r="H62" s="9">
        <v>31161203</v>
      </c>
      <c r="I62" s="9">
        <v>419.7</v>
      </c>
    </row>
    <row r="63" spans="2:9" x14ac:dyDescent="0.3">
      <c r="B63" s="4" t="s">
        <v>140</v>
      </c>
      <c r="C63" s="4" t="s">
        <v>187</v>
      </c>
      <c r="D63" s="4" t="s">
        <v>38</v>
      </c>
      <c r="E63" s="9">
        <v>88894</v>
      </c>
      <c r="F63" s="9">
        <v>86884</v>
      </c>
      <c r="G63" s="9">
        <v>69609</v>
      </c>
      <c r="H63" s="9">
        <v>29500002</v>
      </c>
      <c r="I63" s="9">
        <v>423.8</v>
      </c>
    </row>
    <row r="64" spans="2:9" x14ac:dyDescent="0.3">
      <c r="B64" s="4" t="s">
        <v>141</v>
      </c>
      <c r="C64" s="4" t="s">
        <v>187</v>
      </c>
      <c r="D64" s="4" t="s">
        <v>39</v>
      </c>
      <c r="E64" s="9">
        <v>88271</v>
      </c>
      <c r="F64" s="9">
        <v>86552</v>
      </c>
      <c r="G64" s="9">
        <v>66041</v>
      </c>
      <c r="H64" s="9">
        <v>27888776</v>
      </c>
      <c r="I64" s="9">
        <v>422.3</v>
      </c>
    </row>
    <row r="65" spans="2:9" x14ac:dyDescent="0.3">
      <c r="B65" s="4" t="s">
        <v>142</v>
      </c>
      <c r="C65" s="4" t="s">
        <v>187</v>
      </c>
      <c r="D65" s="4" t="s">
        <v>39</v>
      </c>
      <c r="E65" s="9">
        <v>111125</v>
      </c>
      <c r="F65" s="9">
        <v>105532</v>
      </c>
      <c r="G65" s="9">
        <v>70851</v>
      </c>
      <c r="H65" s="9">
        <v>30060348</v>
      </c>
      <c r="I65" s="9">
        <v>424.3</v>
      </c>
    </row>
    <row r="66" spans="2:9" x14ac:dyDescent="0.3">
      <c r="B66" s="6" t="s">
        <v>143</v>
      </c>
      <c r="C66" s="6" t="s">
        <v>187</v>
      </c>
      <c r="D66" s="6" t="s">
        <v>40</v>
      </c>
      <c r="E66" s="10">
        <v>91299</v>
      </c>
      <c r="F66" s="10">
        <v>87709</v>
      </c>
      <c r="G66" s="10">
        <v>68941</v>
      </c>
      <c r="H66" s="10">
        <v>29189054</v>
      </c>
      <c r="I66" s="10">
        <v>423.4</v>
      </c>
    </row>
    <row r="67" spans="2:9" x14ac:dyDescent="0.3">
      <c r="B67" s="4" t="s">
        <v>190</v>
      </c>
      <c r="C67" s="4" t="s">
        <v>188</v>
      </c>
      <c r="D67" s="4" t="s">
        <v>27</v>
      </c>
      <c r="E67" s="9">
        <v>118941</v>
      </c>
      <c r="F67" s="9">
        <v>111272</v>
      </c>
      <c r="G67" s="9">
        <v>79475</v>
      </c>
      <c r="H67" s="9">
        <v>33243573</v>
      </c>
      <c r="I67" s="9">
        <v>418.3</v>
      </c>
    </row>
    <row r="68" spans="2:9" x14ac:dyDescent="0.3">
      <c r="B68" s="4" t="s">
        <v>144</v>
      </c>
      <c r="C68" s="4" t="s">
        <v>188</v>
      </c>
      <c r="D68" s="4" t="s">
        <v>28</v>
      </c>
      <c r="E68" s="9">
        <v>114655</v>
      </c>
      <c r="F68" s="9">
        <v>108109</v>
      </c>
      <c r="G68" s="9">
        <v>85898</v>
      </c>
      <c r="H68" s="9">
        <v>35741148</v>
      </c>
      <c r="I68" s="9">
        <v>416.1</v>
      </c>
    </row>
    <row r="69" spans="2:9" x14ac:dyDescent="0.3">
      <c r="B69" s="4" t="s">
        <v>145</v>
      </c>
      <c r="C69" s="4" t="s">
        <v>188</v>
      </c>
      <c r="D69" s="4" t="s">
        <v>26</v>
      </c>
      <c r="E69" s="9">
        <v>116783</v>
      </c>
      <c r="F69" s="9">
        <v>107804</v>
      </c>
      <c r="G69" s="9">
        <v>71091</v>
      </c>
      <c r="H69" s="9">
        <v>29260002</v>
      </c>
      <c r="I69" s="9">
        <v>411.6</v>
      </c>
    </row>
    <row r="70" spans="2:9" x14ac:dyDescent="0.3">
      <c r="B70" s="4" t="s">
        <v>146</v>
      </c>
      <c r="C70" s="4" t="s">
        <v>188</v>
      </c>
      <c r="D70" s="4" t="s">
        <v>29</v>
      </c>
      <c r="E70" s="9">
        <v>100074</v>
      </c>
      <c r="F70" s="9">
        <v>94023</v>
      </c>
      <c r="G70" s="9">
        <v>73953</v>
      </c>
      <c r="H70" s="9">
        <v>31459852</v>
      </c>
      <c r="I70" s="9">
        <v>425.4</v>
      </c>
    </row>
    <row r="71" spans="2:9" x14ac:dyDescent="0.3">
      <c r="B71" s="4" t="s">
        <v>147</v>
      </c>
      <c r="C71" s="4" t="s">
        <v>188</v>
      </c>
      <c r="D71" s="4" t="s">
        <v>30</v>
      </c>
      <c r="E71" s="9">
        <v>101919</v>
      </c>
      <c r="F71" s="9">
        <v>96033</v>
      </c>
      <c r="G71" s="9">
        <v>75867</v>
      </c>
      <c r="H71" s="9">
        <v>32259838</v>
      </c>
      <c r="I71" s="9">
        <v>425.2</v>
      </c>
    </row>
    <row r="72" spans="2:9" x14ac:dyDescent="0.3">
      <c r="B72" s="4" t="s">
        <v>148</v>
      </c>
      <c r="C72" s="4" t="s">
        <v>188</v>
      </c>
      <c r="D72" s="4" t="s">
        <v>31</v>
      </c>
      <c r="E72" s="9">
        <v>101735</v>
      </c>
      <c r="F72" s="9">
        <v>95491</v>
      </c>
      <c r="G72" s="9">
        <v>79680</v>
      </c>
      <c r="H72" s="9">
        <v>33854225</v>
      </c>
      <c r="I72" s="9">
        <v>424.9</v>
      </c>
    </row>
    <row r="73" spans="2:9" x14ac:dyDescent="0.3">
      <c r="B73" s="4" t="s">
        <v>149</v>
      </c>
      <c r="C73" s="4" t="s">
        <v>188</v>
      </c>
      <c r="D73" s="4" t="s">
        <v>32</v>
      </c>
      <c r="E73" s="9">
        <v>104009</v>
      </c>
      <c r="F73" s="9">
        <v>96796</v>
      </c>
      <c r="G73" s="9">
        <v>80488</v>
      </c>
      <c r="H73" s="9">
        <v>34083655</v>
      </c>
      <c r="I73" s="9">
        <v>423.5</v>
      </c>
    </row>
    <row r="74" spans="2:9" x14ac:dyDescent="0.3">
      <c r="B74" s="4" t="s">
        <v>150</v>
      </c>
      <c r="C74" s="4" t="s">
        <v>188</v>
      </c>
      <c r="D74" s="4" t="s">
        <v>32</v>
      </c>
      <c r="E74" s="9">
        <v>101108</v>
      </c>
      <c r="F74" s="9">
        <v>97233</v>
      </c>
      <c r="G74" s="9">
        <v>84224</v>
      </c>
      <c r="H74" s="9">
        <v>35794082</v>
      </c>
      <c r="I74" s="9">
        <v>425</v>
      </c>
    </row>
    <row r="75" spans="2:9" x14ac:dyDescent="0.3">
      <c r="B75" s="4" t="s">
        <v>151</v>
      </c>
      <c r="C75" s="4" t="s">
        <v>188</v>
      </c>
      <c r="D75" s="4" t="s">
        <v>32</v>
      </c>
      <c r="E75" s="9">
        <v>104424</v>
      </c>
      <c r="F75" s="9">
        <v>98080</v>
      </c>
      <c r="G75" s="9">
        <v>78104</v>
      </c>
      <c r="H75" s="9">
        <v>33248061</v>
      </c>
      <c r="I75" s="9">
        <v>425.7</v>
      </c>
    </row>
    <row r="76" spans="2:9" x14ac:dyDescent="0.3">
      <c r="B76" s="4" t="s">
        <v>152</v>
      </c>
      <c r="C76" s="4" t="s">
        <v>188</v>
      </c>
      <c r="D76" s="4" t="s">
        <v>33</v>
      </c>
      <c r="E76" s="9">
        <v>82636</v>
      </c>
      <c r="F76" s="9">
        <v>79511</v>
      </c>
      <c r="G76" s="9">
        <v>56949</v>
      </c>
      <c r="H76" s="9">
        <v>23725922</v>
      </c>
      <c r="I76" s="9">
        <v>416.6</v>
      </c>
    </row>
    <row r="77" spans="2:9" x14ac:dyDescent="0.3">
      <c r="B77" s="4" t="s">
        <v>153</v>
      </c>
      <c r="C77" s="4" t="s">
        <v>188</v>
      </c>
      <c r="D77" s="4" t="s">
        <v>34</v>
      </c>
      <c r="E77" s="9">
        <v>85927</v>
      </c>
      <c r="F77" s="9">
        <v>84534</v>
      </c>
      <c r="G77" s="9">
        <v>60079</v>
      </c>
      <c r="H77" s="9">
        <v>24619771</v>
      </c>
      <c r="I77" s="9">
        <v>409.8</v>
      </c>
    </row>
    <row r="78" spans="2:9" x14ac:dyDescent="0.3">
      <c r="B78" s="4" t="s">
        <v>154</v>
      </c>
      <c r="C78" s="4" t="s">
        <v>188</v>
      </c>
      <c r="D78" s="4" t="s">
        <v>34</v>
      </c>
      <c r="E78" s="9">
        <v>106261</v>
      </c>
      <c r="F78" s="9">
        <v>99847</v>
      </c>
      <c r="G78" s="9">
        <v>82714</v>
      </c>
      <c r="H78" s="9">
        <v>34433784</v>
      </c>
      <c r="I78" s="9">
        <v>416.3</v>
      </c>
    </row>
    <row r="79" spans="2:9" x14ac:dyDescent="0.3">
      <c r="B79" s="4" t="s">
        <v>155</v>
      </c>
      <c r="C79" s="4" t="s">
        <v>188</v>
      </c>
      <c r="D79" s="4" t="s">
        <v>35</v>
      </c>
      <c r="E79" s="9">
        <v>118541</v>
      </c>
      <c r="F79" s="9">
        <v>111901</v>
      </c>
      <c r="G79" s="9">
        <v>71937</v>
      </c>
      <c r="H79" s="9">
        <v>29767429</v>
      </c>
      <c r="I79" s="9">
        <v>413.8</v>
      </c>
    </row>
    <row r="80" spans="2:9" x14ac:dyDescent="0.3">
      <c r="B80" s="4" t="s">
        <v>156</v>
      </c>
      <c r="C80" s="4" t="s">
        <v>188</v>
      </c>
      <c r="D80" s="4" t="s">
        <v>36</v>
      </c>
      <c r="E80" s="9">
        <v>110692</v>
      </c>
      <c r="F80" s="9">
        <v>104546</v>
      </c>
      <c r="G80" s="9">
        <v>66484</v>
      </c>
      <c r="H80" s="9">
        <v>27615429</v>
      </c>
      <c r="I80" s="9">
        <v>415.4</v>
      </c>
    </row>
    <row r="81" spans="2:9" x14ac:dyDescent="0.3">
      <c r="B81" s="4" t="s">
        <v>157</v>
      </c>
      <c r="C81" s="4" t="s">
        <v>188</v>
      </c>
      <c r="D81" s="4" t="s">
        <v>36</v>
      </c>
      <c r="E81" s="9">
        <v>116574</v>
      </c>
      <c r="F81" s="9">
        <v>109629</v>
      </c>
      <c r="G81" s="9">
        <v>65513</v>
      </c>
      <c r="H81" s="9">
        <v>27100551</v>
      </c>
      <c r="I81" s="9">
        <v>413.7</v>
      </c>
    </row>
    <row r="82" spans="2:9" x14ac:dyDescent="0.3">
      <c r="B82" s="4" t="s">
        <v>158</v>
      </c>
      <c r="C82" s="4" t="s">
        <v>188</v>
      </c>
      <c r="D82" s="4" t="s">
        <v>37</v>
      </c>
      <c r="E82" s="9">
        <v>112835</v>
      </c>
      <c r="F82" s="9">
        <v>106154</v>
      </c>
      <c r="G82" s="9">
        <v>61137</v>
      </c>
      <c r="H82" s="9">
        <v>25225801</v>
      </c>
      <c r="I82" s="9">
        <v>412.6</v>
      </c>
    </row>
    <row r="83" spans="2:9" x14ac:dyDescent="0.3">
      <c r="B83" s="4" t="s">
        <v>159</v>
      </c>
      <c r="C83" s="4" t="s">
        <v>188</v>
      </c>
      <c r="D83" s="4" t="s">
        <v>38</v>
      </c>
      <c r="E83" s="9">
        <v>91797</v>
      </c>
      <c r="F83" s="9">
        <v>89649</v>
      </c>
      <c r="G83" s="9">
        <v>75560</v>
      </c>
      <c r="H83" s="9">
        <v>32026605</v>
      </c>
      <c r="I83" s="9">
        <v>423.9</v>
      </c>
    </row>
    <row r="84" spans="2:9" x14ac:dyDescent="0.3">
      <c r="B84" s="4" t="s">
        <v>160</v>
      </c>
      <c r="C84" s="4" t="s">
        <v>188</v>
      </c>
      <c r="D84" s="4" t="s">
        <v>38</v>
      </c>
      <c r="E84" s="9">
        <v>82938</v>
      </c>
      <c r="F84" s="9">
        <v>80215</v>
      </c>
      <c r="G84" s="9">
        <v>68947</v>
      </c>
      <c r="H84" s="9">
        <v>29346981</v>
      </c>
      <c r="I84" s="9">
        <v>425.6</v>
      </c>
    </row>
    <row r="85" spans="2:9" x14ac:dyDescent="0.3">
      <c r="B85" s="4" t="s">
        <v>161</v>
      </c>
      <c r="C85" s="4" t="s">
        <v>188</v>
      </c>
      <c r="D85" s="4" t="s">
        <v>39</v>
      </c>
      <c r="E85" s="9">
        <v>101693</v>
      </c>
      <c r="F85" s="9">
        <v>95445</v>
      </c>
      <c r="G85" s="9">
        <v>71489</v>
      </c>
      <c r="H85" s="9">
        <v>30099796</v>
      </c>
      <c r="I85" s="9">
        <v>421</v>
      </c>
    </row>
    <row r="86" spans="2:9" x14ac:dyDescent="0.3">
      <c r="B86" s="4" t="s">
        <v>162</v>
      </c>
      <c r="C86" s="4" t="s">
        <v>188</v>
      </c>
      <c r="D86" s="4" t="s">
        <v>39</v>
      </c>
      <c r="E86" s="9">
        <v>83896</v>
      </c>
      <c r="F86" s="9">
        <v>82481</v>
      </c>
      <c r="G86" s="9">
        <v>61152</v>
      </c>
      <c r="H86" s="9">
        <v>25344924</v>
      </c>
      <c r="I86" s="9">
        <v>414.5</v>
      </c>
    </row>
    <row r="87" spans="2:9" x14ac:dyDescent="0.3">
      <c r="B87" s="6" t="s">
        <v>163</v>
      </c>
      <c r="C87" s="6" t="s">
        <v>188</v>
      </c>
      <c r="D87" s="6" t="s">
        <v>40</v>
      </c>
      <c r="E87" s="10">
        <v>82404</v>
      </c>
      <c r="F87" s="10">
        <v>81241</v>
      </c>
      <c r="G87" s="10">
        <v>69238</v>
      </c>
      <c r="H87" s="10">
        <v>28552409</v>
      </c>
      <c r="I87" s="10">
        <v>412.4</v>
      </c>
    </row>
    <row r="88" spans="2:9" x14ac:dyDescent="0.3">
      <c r="B88" s="4" t="s">
        <v>164</v>
      </c>
      <c r="C88" s="4" t="s">
        <v>189</v>
      </c>
      <c r="D88" s="4" t="s">
        <v>27</v>
      </c>
      <c r="E88" s="9">
        <v>107242</v>
      </c>
      <c r="F88" s="9">
        <v>101999</v>
      </c>
      <c r="G88" s="9">
        <v>78456</v>
      </c>
      <c r="H88" s="9">
        <v>32317418</v>
      </c>
      <c r="I88" s="9">
        <v>411.9</v>
      </c>
    </row>
    <row r="89" spans="2:9" x14ac:dyDescent="0.3">
      <c r="B89" s="4" t="s">
        <v>165</v>
      </c>
      <c r="C89" s="4" t="s">
        <v>189</v>
      </c>
      <c r="D89" s="4" t="s">
        <v>28</v>
      </c>
      <c r="E89" s="9">
        <v>104875</v>
      </c>
      <c r="F89" s="9">
        <v>99783</v>
      </c>
      <c r="G89" s="9">
        <v>78044</v>
      </c>
      <c r="H89" s="9">
        <v>33236695</v>
      </c>
      <c r="I89" s="9">
        <v>425.9</v>
      </c>
    </row>
    <row r="90" spans="2:9" x14ac:dyDescent="0.3">
      <c r="B90" s="4" t="s">
        <v>166</v>
      </c>
      <c r="C90" s="4" t="s">
        <v>189</v>
      </c>
      <c r="D90" s="4" t="s">
        <v>26</v>
      </c>
      <c r="E90" s="9">
        <v>107700</v>
      </c>
      <c r="F90" s="9">
        <v>102662</v>
      </c>
      <c r="G90" s="9">
        <v>78051</v>
      </c>
      <c r="H90" s="9">
        <v>32488873</v>
      </c>
      <c r="I90" s="9">
        <v>416.3</v>
      </c>
    </row>
    <row r="91" spans="2:9" x14ac:dyDescent="0.3">
      <c r="B91" s="4" t="s">
        <v>167</v>
      </c>
      <c r="C91" s="4" t="s">
        <v>189</v>
      </c>
      <c r="D91" s="4" t="s">
        <v>29</v>
      </c>
      <c r="E91" s="9">
        <v>102797</v>
      </c>
      <c r="F91" s="9">
        <v>97348</v>
      </c>
      <c r="G91" s="9">
        <v>69277</v>
      </c>
      <c r="H91" s="9">
        <v>29176374</v>
      </c>
      <c r="I91" s="9">
        <v>421.2</v>
      </c>
    </row>
    <row r="92" spans="2:9" x14ac:dyDescent="0.3">
      <c r="B92" s="4" t="s">
        <v>168</v>
      </c>
      <c r="C92" s="4" t="s">
        <v>189</v>
      </c>
      <c r="D92" s="4" t="s">
        <v>30</v>
      </c>
      <c r="E92" s="9">
        <v>115299</v>
      </c>
      <c r="F92" s="9">
        <v>109708</v>
      </c>
      <c r="G92" s="9">
        <v>96711</v>
      </c>
      <c r="H92" s="9">
        <v>41328263</v>
      </c>
      <c r="I92" s="9">
        <v>427.3</v>
      </c>
    </row>
    <row r="93" spans="2:9" x14ac:dyDescent="0.3">
      <c r="B93" s="4" t="s">
        <v>169</v>
      </c>
      <c r="C93" s="4" t="s">
        <v>189</v>
      </c>
      <c r="D93" s="4" t="s">
        <v>31</v>
      </c>
      <c r="E93" s="9">
        <v>114825</v>
      </c>
      <c r="F93" s="9">
        <v>109152</v>
      </c>
      <c r="G93" s="9">
        <v>85944</v>
      </c>
      <c r="H93" s="9">
        <v>36397056</v>
      </c>
      <c r="I93" s="9">
        <v>423.5</v>
      </c>
    </row>
    <row r="94" spans="2:9" x14ac:dyDescent="0.3">
      <c r="B94" s="4" t="s">
        <v>170</v>
      </c>
      <c r="C94" s="4" t="s">
        <v>189</v>
      </c>
      <c r="D94" s="4" t="s">
        <v>32</v>
      </c>
      <c r="E94" s="9">
        <v>105527</v>
      </c>
      <c r="F94" s="9">
        <v>99883</v>
      </c>
      <c r="G94" s="9">
        <v>76429</v>
      </c>
      <c r="H94" s="9">
        <v>32128436</v>
      </c>
      <c r="I94" s="9">
        <v>420.4</v>
      </c>
    </row>
    <row r="95" spans="2:9" x14ac:dyDescent="0.3">
      <c r="B95" s="4" t="s">
        <v>171</v>
      </c>
      <c r="C95" s="4" t="s">
        <v>189</v>
      </c>
      <c r="D95" s="4" t="s">
        <v>32</v>
      </c>
      <c r="E95" s="9">
        <v>110212</v>
      </c>
      <c r="F95" s="9">
        <v>101855</v>
      </c>
      <c r="G95" s="9">
        <v>72779</v>
      </c>
      <c r="H95" s="9">
        <v>30277932</v>
      </c>
      <c r="I95" s="9">
        <v>416</v>
      </c>
    </row>
    <row r="96" spans="2:9" x14ac:dyDescent="0.3">
      <c r="B96" s="4" t="s">
        <v>172</v>
      </c>
      <c r="C96" s="4" t="s">
        <v>189</v>
      </c>
      <c r="D96" s="4" t="s">
        <v>32</v>
      </c>
      <c r="E96" s="9">
        <v>107910</v>
      </c>
      <c r="F96" s="9">
        <v>101833</v>
      </c>
      <c r="G96" s="9">
        <v>77828</v>
      </c>
      <c r="H96" s="9">
        <v>32968924</v>
      </c>
      <c r="I96" s="9">
        <v>423.6</v>
      </c>
    </row>
    <row r="97" spans="2:9" x14ac:dyDescent="0.3">
      <c r="B97" s="4" t="s">
        <v>173</v>
      </c>
      <c r="C97" s="4" t="s">
        <v>189</v>
      </c>
      <c r="D97" s="4" t="s">
        <v>33</v>
      </c>
      <c r="E97" s="9">
        <v>101189</v>
      </c>
      <c r="F97" s="9">
        <v>94890</v>
      </c>
      <c r="G97" s="9">
        <v>73668</v>
      </c>
      <c r="H97" s="9">
        <v>31221214</v>
      </c>
      <c r="I97" s="9">
        <v>423.8</v>
      </c>
    </row>
    <row r="98" spans="2:9" x14ac:dyDescent="0.3">
      <c r="B98" s="4" t="s">
        <v>174</v>
      </c>
      <c r="C98" s="4" t="s">
        <v>189</v>
      </c>
      <c r="D98" s="4" t="s">
        <v>34</v>
      </c>
      <c r="E98" s="9">
        <v>115838</v>
      </c>
      <c r="F98" s="9">
        <v>109503</v>
      </c>
      <c r="G98" s="9">
        <v>81718</v>
      </c>
      <c r="H98" s="9">
        <v>34207123</v>
      </c>
      <c r="I98" s="9">
        <v>418.6</v>
      </c>
    </row>
    <row r="99" spans="2:9" x14ac:dyDescent="0.3">
      <c r="B99" s="4" t="s">
        <v>175</v>
      </c>
      <c r="C99" s="4" t="s">
        <v>189</v>
      </c>
      <c r="D99" s="4" t="s">
        <v>34</v>
      </c>
      <c r="E99" s="9">
        <v>113217</v>
      </c>
      <c r="F99" s="9">
        <v>107372</v>
      </c>
      <c r="G99" s="9">
        <v>82828</v>
      </c>
      <c r="H99" s="9">
        <v>35123508</v>
      </c>
      <c r="I99" s="9">
        <v>424.1</v>
      </c>
    </row>
    <row r="100" spans="2:9" x14ac:dyDescent="0.3">
      <c r="B100" s="4" t="s">
        <v>176</v>
      </c>
      <c r="C100" s="4" t="s">
        <v>189</v>
      </c>
      <c r="D100" s="4" t="s">
        <v>35</v>
      </c>
      <c r="E100" s="9">
        <v>101767</v>
      </c>
      <c r="F100" s="9">
        <v>95971</v>
      </c>
      <c r="G100" s="9">
        <v>60954</v>
      </c>
      <c r="H100" s="9">
        <v>25056311</v>
      </c>
      <c r="I100" s="9">
        <v>411.1</v>
      </c>
    </row>
    <row r="101" spans="2:9" x14ac:dyDescent="0.3">
      <c r="B101" s="4" t="s">
        <v>177</v>
      </c>
      <c r="C101" s="4" t="s">
        <v>189</v>
      </c>
      <c r="D101" s="4" t="s">
        <v>36</v>
      </c>
      <c r="E101" s="9">
        <v>112335</v>
      </c>
      <c r="F101" s="9">
        <v>105925</v>
      </c>
      <c r="G101" s="9">
        <v>64663</v>
      </c>
      <c r="H101" s="9">
        <v>26601116</v>
      </c>
      <c r="I101" s="9">
        <v>411.4</v>
      </c>
    </row>
    <row r="102" spans="2:9" x14ac:dyDescent="0.3">
      <c r="B102" s="4" t="s">
        <v>178</v>
      </c>
      <c r="C102" s="4" t="s">
        <v>189</v>
      </c>
      <c r="D102" s="4" t="s">
        <v>36</v>
      </c>
      <c r="E102" s="9">
        <v>110285</v>
      </c>
      <c r="F102" s="9">
        <v>103930</v>
      </c>
      <c r="G102" s="9">
        <v>54658</v>
      </c>
      <c r="H102" s="9">
        <v>22456991</v>
      </c>
      <c r="I102" s="9">
        <v>410.9</v>
      </c>
    </row>
    <row r="103" spans="2:9" x14ac:dyDescent="0.3">
      <c r="B103" s="4" t="s">
        <v>179</v>
      </c>
      <c r="C103" s="4" t="s">
        <v>189</v>
      </c>
      <c r="D103" s="4" t="s">
        <v>37</v>
      </c>
      <c r="E103" s="9">
        <v>103534</v>
      </c>
      <c r="F103" s="9">
        <v>98069</v>
      </c>
      <c r="G103" s="9">
        <v>71049</v>
      </c>
      <c r="H103" s="9">
        <v>30331903</v>
      </c>
      <c r="I103" s="9">
        <v>426.9</v>
      </c>
    </row>
    <row r="104" spans="2:9" x14ac:dyDescent="0.3">
      <c r="B104" s="4" t="s">
        <v>180</v>
      </c>
      <c r="C104" s="4" t="s">
        <v>189</v>
      </c>
      <c r="D104" s="4" t="s">
        <v>38</v>
      </c>
      <c r="E104" s="9">
        <v>91075</v>
      </c>
      <c r="F104" s="9">
        <v>87810</v>
      </c>
      <c r="G104" s="9">
        <v>72707</v>
      </c>
      <c r="H104" s="9">
        <v>30906848</v>
      </c>
      <c r="I104" s="9">
        <v>425.1</v>
      </c>
    </row>
    <row r="105" spans="2:9" x14ac:dyDescent="0.3">
      <c r="B105" s="4" t="s">
        <v>181</v>
      </c>
      <c r="C105" s="4" t="s">
        <v>189</v>
      </c>
      <c r="D105" s="4" t="s">
        <v>38</v>
      </c>
      <c r="E105" s="9">
        <v>102097</v>
      </c>
      <c r="F105" s="9">
        <v>94987</v>
      </c>
      <c r="G105" s="9">
        <v>59449</v>
      </c>
      <c r="H105" s="9">
        <v>24879333</v>
      </c>
      <c r="I105" s="9">
        <v>418.5</v>
      </c>
    </row>
    <row r="106" spans="2:9" x14ac:dyDescent="0.3">
      <c r="B106" s="4" t="s">
        <v>182</v>
      </c>
      <c r="C106" s="4" t="s">
        <v>189</v>
      </c>
      <c r="D106" s="4" t="s">
        <v>39</v>
      </c>
      <c r="E106" s="9">
        <v>113823</v>
      </c>
      <c r="F106" s="9">
        <v>107461</v>
      </c>
      <c r="G106" s="9">
        <v>76595</v>
      </c>
      <c r="H106" s="9">
        <v>31445961</v>
      </c>
      <c r="I106" s="9">
        <v>410.5</v>
      </c>
    </row>
    <row r="107" spans="2:9" x14ac:dyDescent="0.3">
      <c r="B107" s="4" t="s">
        <v>183</v>
      </c>
      <c r="C107" s="4" t="s">
        <v>189</v>
      </c>
      <c r="D107" s="4" t="s">
        <v>39</v>
      </c>
      <c r="E107" s="9">
        <v>84136</v>
      </c>
      <c r="F107" s="9">
        <v>81099</v>
      </c>
      <c r="G107" s="9">
        <v>60491</v>
      </c>
      <c r="H107" s="9">
        <v>25140384</v>
      </c>
      <c r="I107" s="9">
        <v>415.6</v>
      </c>
    </row>
    <row r="108" spans="2:9" x14ac:dyDescent="0.3">
      <c r="B108" s="6" t="s">
        <v>184</v>
      </c>
      <c r="C108" s="6" t="s">
        <v>189</v>
      </c>
      <c r="D108" s="6" t="s">
        <v>40</v>
      </c>
      <c r="E108" s="10">
        <v>118177</v>
      </c>
      <c r="F108" s="10">
        <v>112052</v>
      </c>
      <c r="G108" s="10">
        <v>51622</v>
      </c>
      <c r="H108" s="10">
        <v>22023766</v>
      </c>
      <c r="I108" s="10">
        <v>426.6</v>
      </c>
    </row>
    <row r="109" spans="2:9" x14ac:dyDescent="0.3">
      <c r="B109" s="4" t="s">
        <v>192</v>
      </c>
      <c r="C109" s="4" t="s">
        <v>234</v>
      </c>
      <c r="D109" s="4" t="s">
        <v>27</v>
      </c>
      <c r="E109" s="9">
        <v>109114</v>
      </c>
      <c r="F109" s="9">
        <v>103613</v>
      </c>
      <c r="G109" s="9">
        <v>64095</v>
      </c>
      <c r="H109" s="9">
        <v>26153072</v>
      </c>
      <c r="I109" s="9">
        <v>408</v>
      </c>
    </row>
    <row r="110" spans="2:9" x14ac:dyDescent="0.3">
      <c r="B110" s="4" t="s">
        <v>193</v>
      </c>
      <c r="C110" s="4" t="s">
        <v>234</v>
      </c>
      <c r="D110" s="4" t="s">
        <v>28</v>
      </c>
      <c r="E110" s="9">
        <v>100370</v>
      </c>
      <c r="F110" s="9">
        <v>94828</v>
      </c>
      <c r="G110" s="9">
        <v>62717</v>
      </c>
      <c r="H110" s="9">
        <v>25910328</v>
      </c>
      <c r="I110" s="9">
        <v>413.1</v>
      </c>
    </row>
    <row r="111" spans="2:9" x14ac:dyDescent="0.3">
      <c r="B111" s="4" t="s">
        <v>194</v>
      </c>
      <c r="C111" s="4" t="s">
        <v>234</v>
      </c>
      <c r="D111" s="4" t="s">
        <v>26</v>
      </c>
      <c r="E111" s="9">
        <v>111929</v>
      </c>
      <c r="F111" s="9">
        <v>107053</v>
      </c>
      <c r="G111" s="9">
        <v>82528</v>
      </c>
      <c r="H111" s="9">
        <v>35172426</v>
      </c>
      <c r="I111" s="9">
        <v>426.2</v>
      </c>
    </row>
    <row r="112" spans="2:9" x14ac:dyDescent="0.3">
      <c r="B112" s="4" t="s">
        <v>195</v>
      </c>
      <c r="C112" s="4" t="s">
        <v>234</v>
      </c>
      <c r="D112" s="4" t="s">
        <v>29</v>
      </c>
      <c r="E112" s="9">
        <v>106774</v>
      </c>
      <c r="F112" s="9">
        <v>101730</v>
      </c>
      <c r="G112" s="9">
        <v>84463</v>
      </c>
      <c r="H112" s="9">
        <v>36123373</v>
      </c>
      <c r="I112" s="9">
        <v>427.7</v>
      </c>
    </row>
    <row r="113" spans="2:9" x14ac:dyDescent="0.3">
      <c r="B113" s="4" t="s">
        <v>196</v>
      </c>
      <c r="C113" s="4" t="s">
        <v>234</v>
      </c>
      <c r="D113" s="4" t="s">
        <v>30</v>
      </c>
      <c r="E113" s="9">
        <v>105487</v>
      </c>
      <c r="F113" s="9">
        <v>100255</v>
      </c>
      <c r="G113" s="9">
        <v>75407</v>
      </c>
      <c r="H113" s="9">
        <v>31812041</v>
      </c>
      <c r="I113" s="9">
        <v>421.9</v>
      </c>
    </row>
    <row r="114" spans="2:9" x14ac:dyDescent="0.3">
      <c r="B114" s="4" t="s">
        <v>197</v>
      </c>
      <c r="C114" s="4" t="s">
        <v>234</v>
      </c>
      <c r="D114" s="4" t="s">
        <v>31</v>
      </c>
      <c r="E114" s="9">
        <v>110367</v>
      </c>
      <c r="F114" s="9">
        <v>104611</v>
      </c>
      <c r="G114" s="9">
        <v>89561</v>
      </c>
      <c r="H114" s="9">
        <v>38313829</v>
      </c>
      <c r="I114" s="9">
        <v>427.8</v>
      </c>
    </row>
    <row r="115" spans="2:9" x14ac:dyDescent="0.3">
      <c r="B115" s="4" t="s">
        <v>198</v>
      </c>
      <c r="C115" s="4" t="s">
        <v>234</v>
      </c>
      <c r="D115" s="4" t="s">
        <v>32</v>
      </c>
      <c r="E115" s="9">
        <v>116890</v>
      </c>
      <c r="F115" s="9">
        <v>109734</v>
      </c>
      <c r="G115" s="9">
        <v>85580</v>
      </c>
      <c r="H115" s="9">
        <v>35920970</v>
      </c>
      <c r="I115" s="9">
        <v>419.7</v>
      </c>
    </row>
    <row r="116" spans="2:9" x14ac:dyDescent="0.3">
      <c r="B116" s="4" t="s">
        <v>199</v>
      </c>
      <c r="C116" s="4" t="s">
        <v>234</v>
      </c>
      <c r="D116" s="4" t="s">
        <v>32</v>
      </c>
      <c r="E116" s="9">
        <v>100440</v>
      </c>
      <c r="F116" s="9">
        <v>95118</v>
      </c>
      <c r="G116" s="9">
        <v>66534</v>
      </c>
      <c r="H116" s="9">
        <v>27255143</v>
      </c>
      <c r="I116" s="9">
        <v>409.6</v>
      </c>
    </row>
    <row r="117" spans="2:9" x14ac:dyDescent="0.3">
      <c r="B117" s="4" t="s">
        <v>200</v>
      </c>
      <c r="C117" s="4" t="s">
        <v>234</v>
      </c>
      <c r="D117" s="4" t="s">
        <v>32</v>
      </c>
      <c r="E117" s="9">
        <v>88174</v>
      </c>
      <c r="F117" s="9">
        <v>84845</v>
      </c>
      <c r="G117" s="9">
        <v>72288</v>
      </c>
      <c r="H117" s="9">
        <v>30771380</v>
      </c>
      <c r="I117" s="9">
        <v>425.7</v>
      </c>
    </row>
    <row r="118" spans="2:9" x14ac:dyDescent="0.3">
      <c r="B118" s="4" t="s">
        <v>201</v>
      </c>
      <c r="C118" s="4" t="s">
        <v>234</v>
      </c>
      <c r="D118" s="4" t="s">
        <v>33</v>
      </c>
      <c r="E118" s="9">
        <v>109613</v>
      </c>
      <c r="F118" s="9">
        <v>104768</v>
      </c>
      <c r="G118" s="9">
        <v>57710</v>
      </c>
      <c r="H118" s="9">
        <v>23600797</v>
      </c>
      <c r="I118" s="9">
        <v>409</v>
      </c>
    </row>
    <row r="119" spans="2:9" x14ac:dyDescent="0.3">
      <c r="B119" s="4" t="s">
        <v>202</v>
      </c>
      <c r="C119" s="4" t="s">
        <v>234</v>
      </c>
      <c r="D119" s="4" t="s">
        <v>34</v>
      </c>
      <c r="E119" s="9">
        <v>114052</v>
      </c>
      <c r="F119" s="9">
        <v>108918</v>
      </c>
      <c r="G119" s="9">
        <v>97054</v>
      </c>
      <c r="H119" s="9">
        <v>41170148</v>
      </c>
      <c r="I119" s="9">
        <v>424.2</v>
      </c>
    </row>
    <row r="120" spans="2:9" x14ac:dyDescent="0.3">
      <c r="B120" s="4" t="s">
        <v>203</v>
      </c>
      <c r="C120" s="4" t="s">
        <v>234</v>
      </c>
      <c r="D120" s="4" t="s">
        <v>34</v>
      </c>
      <c r="E120" s="9">
        <v>111743</v>
      </c>
      <c r="F120" s="9">
        <v>106102</v>
      </c>
      <c r="G120" s="9">
        <v>86273</v>
      </c>
      <c r="H120" s="9">
        <v>36889549</v>
      </c>
      <c r="I120" s="9">
        <v>427.6</v>
      </c>
    </row>
    <row r="121" spans="2:9" x14ac:dyDescent="0.3">
      <c r="B121" s="4" t="s">
        <v>204</v>
      </c>
      <c r="C121" s="4" t="s">
        <v>234</v>
      </c>
      <c r="D121" s="4" t="s">
        <v>35</v>
      </c>
      <c r="E121" s="9">
        <v>102792</v>
      </c>
      <c r="F121" s="9">
        <v>97933</v>
      </c>
      <c r="G121" s="9">
        <v>82127</v>
      </c>
      <c r="H121" s="9">
        <v>35097567</v>
      </c>
      <c r="I121" s="9">
        <v>427.4</v>
      </c>
    </row>
    <row r="122" spans="2:9" x14ac:dyDescent="0.3">
      <c r="B122" s="4" t="s">
        <v>205</v>
      </c>
      <c r="C122" s="4" t="s">
        <v>234</v>
      </c>
      <c r="D122" s="4" t="s">
        <v>36</v>
      </c>
      <c r="E122" s="9">
        <v>113692</v>
      </c>
      <c r="F122" s="9">
        <v>107538</v>
      </c>
      <c r="G122" s="9">
        <v>90318</v>
      </c>
      <c r="H122" s="9">
        <v>38618499</v>
      </c>
      <c r="I122" s="9">
        <v>427.6</v>
      </c>
    </row>
    <row r="123" spans="2:9" x14ac:dyDescent="0.3">
      <c r="B123" s="4" t="s">
        <v>206</v>
      </c>
      <c r="C123" s="4" t="s">
        <v>234</v>
      </c>
      <c r="D123" s="4" t="s">
        <v>36</v>
      </c>
      <c r="E123" s="9">
        <v>108267</v>
      </c>
      <c r="F123" s="9">
        <v>101339</v>
      </c>
      <c r="G123" s="9">
        <v>79539</v>
      </c>
      <c r="H123" s="9">
        <v>33566643</v>
      </c>
      <c r="I123" s="9">
        <v>422</v>
      </c>
    </row>
    <row r="124" spans="2:9" x14ac:dyDescent="0.3">
      <c r="B124" s="4" t="s">
        <v>207</v>
      </c>
      <c r="C124" s="4" t="s">
        <v>234</v>
      </c>
      <c r="D124" s="4" t="s">
        <v>37</v>
      </c>
      <c r="E124" s="9">
        <v>108536</v>
      </c>
      <c r="F124" s="9">
        <v>100041</v>
      </c>
      <c r="G124" s="9">
        <v>71906</v>
      </c>
      <c r="H124" s="9">
        <v>30015865</v>
      </c>
      <c r="I124" s="9">
        <v>417.4</v>
      </c>
    </row>
    <row r="125" spans="2:9" x14ac:dyDescent="0.3">
      <c r="B125" s="4" t="s">
        <v>208</v>
      </c>
      <c r="C125" s="4" t="s">
        <v>234</v>
      </c>
      <c r="D125" s="4" t="s">
        <v>38</v>
      </c>
      <c r="E125" s="9">
        <v>80161</v>
      </c>
      <c r="F125" s="9">
        <v>76897</v>
      </c>
      <c r="G125" s="9">
        <v>58271</v>
      </c>
      <c r="H125" s="9">
        <v>24143046</v>
      </c>
      <c r="I125" s="9">
        <v>414.3</v>
      </c>
    </row>
    <row r="126" spans="2:9" x14ac:dyDescent="0.3">
      <c r="B126" s="4" t="s">
        <v>209</v>
      </c>
      <c r="C126" s="4" t="s">
        <v>234</v>
      </c>
      <c r="D126" s="4" t="s">
        <v>38</v>
      </c>
      <c r="E126" s="9">
        <v>82097</v>
      </c>
      <c r="F126" s="9">
        <v>80100</v>
      </c>
      <c r="G126" s="9">
        <v>57972</v>
      </c>
      <c r="H126" s="9">
        <v>23811105</v>
      </c>
      <c r="I126" s="9">
        <v>410.7</v>
      </c>
    </row>
    <row r="127" spans="2:9" x14ac:dyDescent="0.3">
      <c r="B127" s="4" t="s">
        <v>210</v>
      </c>
      <c r="C127" s="4" t="s">
        <v>234</v>
      </c>
      <c r="D127" s="4" t="s">
        <v>39</v>
      </c>
      <c r="E127" s="9">
        <v>115835</v>
      </c>
      <c r="F127" s="9">
        <v>109150</v>
      </c>
      <c r="G127" s="9">
        <v>77114</v>
      </c>
      <c r="H127" s="9">
        <v>32241095</v>
      </c>
      <c r="I127" s="9">
        <v>418.1</v>
      </c>
    </row>
    <row r="128" spans="2:9" x14ac:dyDescent="0.3">
      <c r="B128" s="4" t="s">
        <v>211</v>
      </c>
      <c r="C128" s="4" t="s">
        <v>234</v>
      </c>
      <c r="D128" s="4" t="s">
        <v>39</v>
      </c>
      <c r="E128" s="9">
        <v>75322</v>
      </c>
      <c r="F128" s="9">
        <v>72868</v>
      </c>
      <c r="G128" s="9">
        <v>52349</v>
      </c>
      <c r="H128" s="9">
        <v>21850187</v>
      </c>
      <c r="I128" s="9">
        <v>417.4</v>
      </c>
    </row>
    <row r="129" spans="2:9" x14ac:dyDescent="0.3">
      <c r="B129" s="6" t="s">
        <v>212</v>
      </c>
      <c r="C129" s="6" t="s">
        <v>234</v>
      </c>
      <c r="D129" s="6" t="s">
        <v>40</v>
      </c>
      <c r="E129" s="10">
        <v>77853</v>
      </c>
      <c r="F129" s="10">
        <v>76100</v>
      </c>
      <c r="G129" s="10">
        <v>58641</v>
      </c>
      <c r="H129" s="10">
        <v>24308054</v>
      </c>
      <c r="I129" s="10">
        <v>414.5</v>
      </c>
    </row>
    <row r="130" spans="2:9" x14ac:dyDescent="0.3">
      <c r="B130" s="4" t="s">
        <v>213</v>
      </c>
      <c r="C130" s="4" t="s">
        <v>235</v>
      </c>
      <c r="D130" s="4" t="s">
        <v>27</v>
      </c>
      <c r="E130" s="9">
        <v>101478</v>
      </c>
      <c r="F130" s="9">
        <v>96052</v>
      </c>
      <c r="G130" s="9">
        <v>66983</v>
      </c>
      <c r="H130" s="9">
        <v>28023562</v>
      </c>
      <c r="I130" s="9">
        <v>418.4</v>
      </c>
    </row>
    <row r="131" spans="2:9" x14ac:dyDescent="0.3">
      <c r="B131" s="4" t="s">
        <v>214</v>
      </c>
      <c r="C131" s="4" t="s">
        <v>235</v>
      </c>
      <c r="D131" s="4" t="s">
        <v>28</v>
      </c>
      <c r="E131" s="9">
        <v>110696</v>
      </c>
      <c r="F131" s="9">
        <v>105138</v>
      </c>
      <c r="G131" s="9">
        <v>66538</v>
      </c>
      <c r="H131" s="9">
        <v>27849909</v>
      </c>
      <c r="I131" s="9">
        <v>418.6</v>
      </c>
    </row>
    <row r="132" spans="2:9" x14ac:dyDescent="0.3">
      <c r="B132" s="4" t="s">
        <v>215</v>
      </c>
      <c r="C132" s="4" t="s">
        <v>235</v>
      </c>
      <c r="D132" s="4" t="s">
        <v>26</v>
      </c>
      <c r="E132" s="9">
        <v>107833</v>
      </c>
      <c r="F132" s="9">
        <v>101804</v>
      </c>
      <c r="G132" s="9">
        <v>70751</v>
      </c>
      <c r="H132" s="9">
        <v>29726454</v>
      </c>
      <c r="I132" s="9">
        <v>420.2</v>
      </c>
    </row>
    <row r="133" spans="2:9" x14ac:dyDescent="0.3">
      <c r="B133" s="4" t="s">
        <v>216</v>
      </c>
      <c r="C133" s="4" t="s">
        <v>235</v>
      </c>
      <c r="D133" s="4" t="s">
        <v>29</v>
      </c>
      <c r="E133" s="9">
        <v>109652</v>
      </c>
      <c r="F133" s="9">
        <v>103024</v>
      </c>
      <c r="G133" s="9">
        <v>79987</v>
      </c>
      <c r="H133" s="9">
        <v>33586804</v>
      </c>
      <c r="I133" s="9">
        <v>419.9</v>
      </c>
    </row>
    <row r="134" spans="2:9" x14ac:dyDescent="0.3">
      <c r="B134" s="4" t="s">
        <v>217</v>
      </c>
      <c r="C134" s="4" t="s">
        <v>235</v>
      </c>
      <c r="D134" s="4" t="s">
        <v>30</v>
      </c>
      <c r="E134" s="9">
        <v>119282</v>
      </c>
      <c r="F134" s="9">
        <v>113741</v>
      </c>
      <c r="G134" s="9">
        <v>89354</v>
      </c>
      <c r="H134" s="9">
        <v>37934136</v>
      </c>
      <c r="I134" s="9">
        <v>424.5</v>
      </c>
    </row>
    <row r="135" spans="2:9" x14ac:dyDescent="0.3">
      <c r="B135" s="4" t="s">
        <v>218</v>
      </c>
      <c r="C135" s="4" t="s">
        <v>235</v>
      </c>
      <c r="D135" s="4" t="s">
        <v>31</v>
      </c>
      <c r="E135" s="9">
        <v>107416</v>
      </c>
      <c r="F135" s="9">
        <v>100893</v>
      </c>
      <c r="G135" s="9">
        <v>81726</v>
      </c>
      <c r="H135" s="9">
        <v>34121644</v>
      </c>
      <c r="I135" s="9">
        <v>417.5</v>
      </c>
    </row>
    <row r="136" spans="2:9" x14ac:dyDescent="0.3">
      <c r="B136" s="4" t="s">
        <v>219</v>
      </c>
      <c r="C136" s="4" t="s">
        <v>235</v>
      </c>
      <c r="D136" s="4" t="s">
        <v>32</v>
      </c>
      <c r="E136" s="9">
        <v>118558</v>
      </c>
      <c r="F136" s="9">
        <v>112591</v>
      </c>
      <c r="G136" s="9">
        <v>95187</v>
      </c>
      <c r="H136" s="9">
        <v>40473685</v>
      </c>
      <c r="I136" s="9">
        <v>425.2</v>
      </c>
    </row>
    <row r="137" spans="2:9" x14ac:dyDescent="0.3">
      <c r="B137" s="4" t="s">
        <v>220</v>
      </c>
      <c r="C137" s="4" t="s">
        <v>235</v>
      </c>
      <c r="D137" s="4" t="s">
        <v>32</v>
      </c>
      <c r="E137" s="9">
        <v>116592</v>
      </c>
      <c r="F137" s="9">
        <v>110383</v>
      </c>
      <c r="G137" s="9">
        <v>94695</v>
      </c>
      <c r="H137" s="9">
        <v>40351096</v>
      </c>
      <c r="I137" s="9">
        <v>426.1</v>
      </c>
    </row>
    <row r="138" spans="2:9" x14ac:dyDescent="0.3">
      <c r="B138" s="4" t="s">
        <v>221</v>
      </c>
      <c r="C138" s="4" t="s">
        <v>235</v>
      </c>
      <c r="D138" s="4" t="s">
        <v>32</v>
      </c>
      <c r="E138" s="9">
        <v>112915</v>
      </c>
      <c r="F138" s="9">
        <v>105292</v>
      </c>
      <c r="G138" s="9">
        <v>69596</v>
      </c>
      <c r="H138" s="9">
        <v>28911205</v>
      </c>
      <c r="I138" s="9">
        <v>415.4</v>
      </c>
    </row>
    <row r="139" spans="2:9" x14ac:dyDescent="0.3">
      <c r="B139" s="4" t="s">
        <v>222</v>
      </c>
      <c r="C139" s="4" t="s">
        <v>235</v>
      </c>
      <c r="D139" s="4" t="s">
        <v>33</v>
      </c>
      <c r="E139" s="9">
        <v>109282</v>
      </c>
      <c r="F139" s="9">
        <v>103138</v>
      </c>
      <c r="G139" s="9">
        <v>68694</v>
      </c>
      <c r="H139" s="9">
        <v>28644867</v>
      </c>
      <c r="I139" s="9">
        <v>417</v>
      </c>
    </row>
    <row r="140" spans="2:9" x14ac:dyDescent="0.3">
      <c r="B140" s="4" t="s">
        <v>223</v>
      </c>
      <c r="C140" s="4" t="s">
        <v>235</v>
      </c>
      <c r="D140" s="4" t="s">
        <v>34</v>
      </c>
      <c r="E140" s="9">
        <v>104785</v>
      </c>
      <c r="F140" s="9">
        <v>97508</v>
      </c>
      <c r="G140" s="9">
        <v>77857</v>
      </c>
      <c r="H140" s="9">
        <v>32671225</v>
      </c>
      <c r="I140" s="9">
        <v>419.6</v>
      </c>
    </row>
    <row r="141" spans="2:9" x14ac:dyDescent="0.3">
      <c r="B141" s="4" t="s">
        <v>224</v>
      </c>
      <c r="C141" s="4" t="s">
        <v>235</v>
      </c>
      <c r="D141" s="4" t="s">
        <v>34</v>
      </c>
      <c r="E141" s="9">
        <v>113139</v>
      </c>
      <c r="F141" s="9">
        <v>107105</v>
      </c>
      <c r="G141" s="9">
        <v>78074</v>
      </c>
      <c r="H141" s="9">
        <v>32260651</v>
      </c>
      <c r="I141" s="9">
        <v>413.2</v>
      </c>
    </row>
    <row r="142" spans="2:9" x14ac:dyDescent="0.3">
      <c r="B142" s="4" t="s">
        <v>225</v>
      </c>
      <c r="C142" s="4" t="s">
        <v>235</v>
      </c>
      <c r="D142" s="4" t="s">
        <v>35</v>
      </c>
      <c r="E142" s="9">
        <v>111190</v>
      </c>
      <c r="F142" s="9">
        <v>99979</v>
      </c>
      <c r="G142" s="9">
        <v>72868</v>
      </c>
      <c r="H142" s="9">
        <v>30537566</v>
      </c>
      <c r="I142" s="9">
        <v>419.1</v>
      </c>
    </row>
    <row r="143" spans="2:9" x14ac:dyDescent="0.3">
      <c r="B143" s="4" t="s">
        <v>226</v>
      </c>
      <c r="C143" s="4" t="s">
        <v>235</v>
      </c>
      <c r="D143" s="4" t="s">
        <v>36</v>
      </c>
      <c r="E143" s="9">
        <v>109866</v>
      </c>
      <c r="F143" s="9">
        <v>102113</v>
      </c>
      <c r="G143" s="9">
        <v>63419</v>
      </c>
      <c r="H143" s="9">
        <v>26376395</v>
      </c>
      <c r="I143" s="9">
        <v>415.9</v>
      </c>
    </row>
    <row r="144" spans="2:9" x14ac:dyDescent="0.3">
      <c r="B144" s="4" t="s">
        <v>227</v>
      </c>
      <c r="C144" s="4" t="s">
        <v>235</v>
      </c>
      <c r="D144" s="4" t="s">
        <v>36</v>
      </c>
      <c r="E144" s="9">
        <v>115411</v>
      </c>
      <c r="F144" s="9">
        <v>107156</v>
      </c>
      <c r="G144" s="9">
        <v>84685</v>
      </c>
      <c r="H144" s="9">
        <v>35828936</v>
      </c>
      <c r="I144" s="9">
        <v>423.1</v>
      </c>
    </row>
    <row r="145" spans="2:9" x14ac:dyDescent="0.3">
      <c r="B145" s="4" t="s">
        <v>228</v>
      </c>
      <c r="C145" s="4" t="s">
        <v>235</v>
      </c>
      <c r="D145" s="4" t="s">
        <v>37</v>
      </c>
      <c r="E145" s="9">
        <v>108870</v>
      </c>
      <c r="F145" s="9">
        <v>102918</v>
      </c>
      <c r="G145" s="9">
        <v>76625</v>
      </c>
      <c r="H145" s="9">
        <v>32439568</v>
      </c>
      <c r="I145" s="9">
        <v>423.4</v>
      </c>
    </row>
    <row r="146" spans="2:9" x14ac:dyDescent="0.3">
      <c r="B146" s="4" t="s">
        <v>229</v>
      </c>
      <c r="C146" s="4" t="s">
        <v>235</v>
      </c>
      <c r="D146" s="4" t="s">
        <v>38</v>
      </c>
      <c r="E146" s="9">
        <v>82793</v>
      </c>
      <c r="F146" s="9">
        <v>79422</v>
      </c>
      <c r="G146" s="9">
        <v>59569</v>
      </c>
      <c r="H146" s="9">
        <v>25016313</v>
      </c>
      <c r="I146" s="9">
        <v>420</v>
      </c>
    </row>
    <row r="147" spans="2:9" x14ac:dyDescent="0.3">
      <c r="B147" s="4" t="s">
        <v>230</v>
      </c>
      <c r="C147" s="4" t="s">
        <v>235</v>
      </c>
      <c r="D147" s="4" t="s">
        <v>38</v>
      </c>
      <c r="E147" s="9">
        <v>83667</v>
      </c>
      <c r="F147" s="9">
        <v>81222</v>
      </c>
      <c r="G147" s="9">
        <v>70910</v>
      </c>
      <c r="H147" s="9">
        <v>29580922</v>
      </c>
      <c r="I147" s="9">
        <v>417.2</v>
      </c>
    </row>
    <row r="148" spans="2:9" x14ac:dyDescent="0.3">
      <c r="B148" s="4" t="s">
        <v>231</v>
      </c>
      <c r="C148" s="4" t="s">
        <v>235</v>
      </c>
      <c r="D148" s="4" t="s">
        <v>39</v>
      </c>
      <c r="E148" s="9">
        <v>107272</v>
      </c>
      <c r="F148" s="9">
        <v>101581</v>
      </c>
      <c r="G148" s="9">
        <v>69946</v>
      </c>
      <c r="H148" s="9">
        <v>29538953</v>
      </c>
      <c r="I148" s="9">
        <v>422.3</v>
      </c>
    </row>
    <row r="149" spans="2:9" x14ac:dyDescent="0.3">
      <c r="B149" s="4" t="s">
        <v>232</v>
      </c>
      <c r="C149" s="4" t="s">
        <v>235</v>
      </c>
      <c r="D149" s="4" t="s">
        <v>39</v>
      </c>
      <c r="E149" s="9">
        <v>82376</v>
      </c>
      <c r="F149" s="9">
        <v>79213</v>
      </c>
      <c r="G149" s="9">
        <v>59494</v>
      </c>
      <c r="H149" s="9">
        <v>25267337</v>
      </c>
      <c r="I149" s="9">
        <v>424.7</v>
      </c>
    </row>
    <row r="150" spans="2:9" x14ac:dyDescent="0.3">
      <c r="B150" s="6" t="s">
        <v>233</v>
      </c>
      <c r="C150" s="6" t="s">
        <v>235</v>
      </c>
      <c r="D150" s="6" t="s">
        <v>40</v>
      </c>
      <c r="E150" s="10">
        <v>90421</v>
      </c>
      <c r="F150" s="10">
        <v>88241</v>
      </c>
      <c r="G150" s="10">
        <v>64755</v>
      </c>
      <c r="H150" s="10">
        <v>27543923</v>
      </c>
      <c r="I150" s="10">
        <v>425.4</v>
      </c>
    </row>
    <row r="151" spans="2:9" x14ac:dyDescent="0.3">
      <c r="B151" s="4" t="s">
        <v>238</v>
      </c>
      <c r="C151" s="4" t="s">
        <v>236</v>
      </c>
      <c r="D151" s="4" t="s">
        <v>27</v>
      </c>
      <c r="E151" s="9">
        <v>113210</v>
      </c>
      <c r="F151" s="9">
        <v>107282</v>
      </c>
      <c r="G151" s="9">
        <v>82663</v>
      </c>
      <c r="H151" s="9">
        <v>35130607</v>
      </c>
      <c r="I151" s="9">
        <v>425</v>
      </c>
    </row>
    <row r="152" spans="2:9" x14ac:dyDescent="0.3">
      <c r="B152" s="4" t="s">
        <v>239</v>
      </c>
      <c r="C152" s="4" t="s">
        <v>236</v>
      </c>
      <c r="D152" s="4" t="s">
        <v>28</v>
      </c>
      <c r="E152" s="9">
        <v>119644</v>
      </c>
      <c r="F152" s="9">
        <v>113020</v>
      </c>
      <c r="G152" s="9">
        <v>88777</v>
      </c>
      <c r="H152" s="9">
        <v>37708388</v>
      </c>
      <c r="I152" s="9">
        <v>424.8</v>
      </c>
    </row>
    <row r="153" spans="2:9" x14ac:dyDescent="0.3">
      <c r="B153" s="4" t="s">
        <v>240</v>
      </c>
      <c r="C153" s="4" t="s">
        <v>236</v>
      </c>
      <c r="D153" s="4" t="s">
        <v>26</v>
      </c>
      <c r="E153" s="9">
        <v>118542</v>
      </c>
      <c r="F153" s="9">
        <v>112769</v>
      </c>
      <c r="G153" s="9">
        <v>62157</v>
      </c>
      <c r="H153" s="9">
        <v>25444392</v>
      </c>
      <c r="I153" s="9">
        <v>409.4</v>
      </c>
    </row>
    <row r="154" spans="2:9" x14ac:dyDescent="0.3">
      <c r="B154" s="4" t="s">
        <v>241</v>
      </c>
      <c r="C154" s="4" t="s">
        <v>236</v>
      </c>
      <c r="D154" s="4" t="s">
        <v>29</v>
      </c>
      <c r="E154" s="9">
        <v>107245</v>
      </c>
      <c r="F154" s="9">
        <v>100240</v>
      </c>
      <c r="G154" s="9">
        <v>71684</v>
      </c>
      <c r="H154" s="9">
        <v>30167243</v>
      </c>
      <c r="I154" s="9">
        <v>420.8</v>
      </c>
    </row>
    <row r="155" spans="2:9" x14ac:dyDescent="0.3">
      <c r="B155" s="4" t="s">
        <v>242</v>
      </c>
      <c r="C155" s="4" t="s">
        <v>236</v>
      </c>
      <c r="D155" s="4" t="s">
        <v>30</v>
      </c>
      <c r="E155" s="9">
        <v>113476</v>
      </c>
      <c r="F155" s="9">
        <v>107524</v>
      </c>
      <c r="G155" s="9">
        <v>81866</v>
      </c>
      <c r="H155" s="9">
        <v>34641645</v>
      </c>
      <c r="I155" s="9">
        <v>423.2</v>
      </c>
    </row>
    <row r="156" spans="2:9" x14ac:dyDescent="0.3">
      <c r="B156" s="4" t="s">
        <v>243</v>
      </c>
      <c r="C156" s="4" t="s">
        <v>236</v>
      </c>
      <c r="D156" s="4" t="s">
        <v>31</v>
      </c>
      <c r="E156" s="9">
        <v>117771</v>
      </c>
      <c r="F156" s="9">
        <v>109593</v>
      </c>
      <c r="G156" s="9">
        <v>82291</v>
      </c>
      <c r="H156" s="9">
        <v>34762536</v>
      </c>
      <c r="I156" s="9">
        <v>422.4</v>
      </c>
    </row>
    <row r="157" spans="2:9" x14ac:dyDescent="0.3">
      <c r="B157" s="4" t="s">
        <v>244</v>
      </c>
      <c r="C157" s="4" t="s">
        <v>236</v>
      </c>
      <c r="D157" s="4" t="s">
        <v>32</v>
      </c>
      <c r="E157" s="9">
        <v>103184</v>
      </c>
      <c r="F157" s="9">
        <v>96977</v>
      </c>
      <c r="G157" s="9">
        <v>66962</v>
      </c>
      <c r="H157" s="9">
        <v>27852576</v>
      </c>
      <c r="I157" s="9">
        <v>415.9</v>
      </c>
    </row>
    <row r="158" spans="2:9" x14ac:dyDescent="0.3">
      <c r="B158" s="4" t="s">
        <v>245</v>
      </c>
      <c r="C158" s="4" t="s">
        <v>236</v>
      </c>
      <c r="D158" s="4" t="s">
        <v>32</v>
      </c>
      <c r="E158" s="9">
        <v>115727</v>
      </c>
      <c r="F158" s="9">
        <v>108330</v>
      </c>
      <c r="G158" s="9">
        <v>76347</v>
      </c>
      <c r="H158" s="9">
        <v>31262057</v>
      </c>
      <c r="I158" s="9">
        <v>409.5</v>
      </c>
    </row>
    <row r="159" spans="2:9" x14ac:dyDescent="0.3">
      <c r="B159" s="4" t="s">
        <v>246</v>
      </c>
      <c r="C159" s="4" t="s">
        <v>236</v>
      </c>
      <c r="D159" s="4" t="s">
        <v>32</v>
      </c>
      <c r="E159" s="9">
        <v>114944</v>
      </c>
      <c r="F159" s="9">
        <v>107566</v>
      </c>
      <c r="G159" s="9">
        <v>73954</v>
      </c>
      <c r="H159" s="9">
        <v>30688318</v>
      </c>
      <c r="I159" s="9">
        <v>415</v>
      </c>
    </row>
    <row r="160" spans="2:9" x14ac:dyDescent="0.3">
      <c r="B160" s="4" t="s">
        <v>247</v>
      </c>
      <c r="C160" s="4" t="s">
        <v>236</v>
      </c>
      <c r="D160" s="4" t="s">
        <v>33</v>
      </c>
      <c r="E160" s="9">
        <v>109993</v>
      </c>
      <c r="F160" s="9">
        <v>103990</v>
      </c>
      <c r="G160" s="9">
        <v>90828</v>
      </c>
      <c r="H160" s="9">
        <v>38664020</v>
      </c>
      <c r="I160" s="9">
        <v>425.7</v>
      </c>
    </row>
    <row r="161" spans="2:9" x14ac:dyDescent="0.3">
      <c r="B161" s="4" t="s">
        <v>248</v>
      </c>
      <c r="C161" s="4" t="s">
        <v>236</v>
      </c>
      <c r="D161" s="4" t="s">
        <v>34</v>
      </c>
      <c r="E161" s="9">
        <v>111107</v>
      </c>
      <c r="F161" s="9">
        <v>105948</v>
      </c>
      <c r="G161" s="9">
        <v>83653</v>
      </c>
      <c r="H161" s="9">
        <v>35371709</v>
      </c>
      <c r="I161" s="9">
        <v>422.8</v>
      </c>
    </row>
    <row r="162" spans="2:9" x14ac:dyDescent="0.3">
      <c r="B162" s="4" t="s">
        <v>249</v>
      </c>
      <c r="C162" s="4" t="s">
        <v>236</v>
      </c>
      <c r="D162" s="4" t="s">
        <v>34</v>
      </c>
      <c r="E162" s="9">
        <v>105480</v>
      </c>
      <c r="F162" s="9">
        <v>99230</v>
      </c>
      <c r="G162" s="9">
        <v>79711</v>
      </c>
      <c r="H162" s="9">
        <v>33801577</v>
      </c>
      <c r="I162" s="9">
        <v>424.1</v>
      </c>
    </row>
    <row r="163" spans="2:9" x14ac:dyDescent="0.3">
      <c r="B163" s="4" t="s">
        <v>250</v>
      </c>
      <c r="C163" s="4" t="s">
        <v>236</v>
      </c>
      <c r="D163" s="4" t="s">
        <v>35</v>
      </c>
      <c r="E163" s="9">
        <v>105255</v>
      </c>
      <c r="F163" s="9">
        <v>99144</v>
      </c>
      <c r="G163" s="9">
        <v>75064</v>
      </c>
      <c r="H163" s="9">
        <v>30950332</v>
      </c>
      <c r="I163" s="9">
        <v>412.3</v>
      </c>
    </row>
    <row r="164" spans="2:9" x14ac:dyDescent="0.3">
      <c r="B164" s="4" t="s">
        <v>251</v>
      </c>
      <c r="C164" s="4" t="s">
        <v>236</v>
      </c>
      <c r="D164" s="4" t="s">
        <v>36</v>
      </c>
      <c r="E164" s="9">
        <v>114443</v>
      </c>
      <c r="F164" s="9">
        <v>107758</v>
      </c>
      <c r="G164" s="9">
        <v>90197</v>
      </c>
      <c r="H164" s="9">
        <v>38203424</v>
      </c>
      <c r="I164" s="9">
        <v>423.6</v>
      </c>
    </row>
    <row r="165" spans="2:9" x14ac:dyDescent="0.3">
      <c r="B165" s="4" t="s">
        <v>252</v>
      </c>
      <c r="C165" s="4" t="s">
        <v>236</v>
      </c>
      <c r="D165" s="4" t="s">
        <v>36</v>
      </c>
      <c r="E165" s="9">
        <v>117285</v>
      </c>
      <c r="F165" s="9">
        <v>110210</v>
      </c>
      <c r="G165" s="9">
        <v>98193</v>
      </c>
      <c r="H165" s="9">
        <v>41848103</v>
      </c>
      <c r="I165" s="9">
        <v>426.2</v>
      </c>
    </row>
    <row r="166" spans="2:9" x14ac:dyDescent="0.3">
      <c r="B166" s="4" t="s">
        <v>253</v>
      </c>
      <c r="C166" s="4" t="s">
        <v>236</v>
      </c>
      <c r="D166" s="4" t="s">
        <v>37</v>
      </c>
      <c r="E166" s="9">
        <v>100116</v>
      </c>
      <c r="F166" s="9">
        <v>94477</v>
      </c>
      <c r="G166" s="9">
        <v>73181</v>
      </c>
      <c r="H166" s="9">
        <v>31176648</v>
      </c>
      <c r="I166" s="9">
        <v>426</v>
      </c>
    </row>
    <row r="167" spans="2:9" x14ac:dyDescent="0.3">
      <c r="B167" s="4" t="s">
        <v>254</v>
      </c>
      <c r="C167" s="4" t="s">
        <v>236</v>
      </c>
      <c r="D167" s="4" t="s">
        <v>38</v>
      </c>
      <c r="E167" s="9">
        <v>84963</v>
      </c>
      <c r="F167" s="9">
        <v>82776</v>
      </c>
      <c r="G167" s="9">
        <v>69589</v>
      </c>
      <c r="H167" s="9">
        <v>29658231</v>
      </c>
      <c r="I167" s="9">
        <v>426.2</v>
      </c>
    </row>
    <row r="168" spans="2:9" x14ac:dyDescent="0.3">
      <c r="B168" s="4" t="s">
        <v>255</v>
      </c>
      <c r="C168" s="4" t="s">
        <v>236</v>
      </c>
      <c r="D168" s="4" t="s">
        <v>38</v>
      </c>
      <c r="E168" s="9">
        <v>91184</v>
      </c>
      <c r="F168" s="9">
        <v>89013</v>
      </c>
      <c r="G168" s="9">
        <v>76103</v>
      </c>
      <c r="H168" s="9">
        <v>32494940</v>
      </c>
      <c r="I168" s="9">
        <v>427</v>
      </c>
    </row>
    <row r="169" spans="2:9" x14ac:dyDescent="0.3">
      <c r="B169" s="4" t="s">
        <v>256</v>
      </c>
      <c r="C169" s="4" t="s">
        <v>236</v>
      </c>
      <c r="D169" s="4" t="s">
        <v>39</v>
      </c>
      <c r="E169" s="9">
        <v>103376</v>
      </c>
      <c r="F169" s="9">
        <v>97335</v>
      </c>
      <c r="G169" s="9">
        <v>68257</v>
      </c>
      <c r="H169" s="9">
        <v>28783037</v>
      </c>
      <c r="I169" s="9">
        <v>421.7</v>
      </c>
    </row>
    <row r="170" spans="2:9" x14ac:dyDescent="0.3">
      <c r="B170" s="4" t="s">
        <v>257</v>
      </c>
      <c r="C170" s="4" t="s">
        <v>236</v>
      </c>
      <c r="D170" s="4" t="s">
        <v>39</v>
      </c>
      <c r="E170" s="9">
        <v>90152</v>
      </c>
      <c r="F170" s="9">
        <v>88146</v>
      </c>
      <c r="G170" s="9">
        <v>70536</v>
      </c>
      <c r="H170" s="9">
        <v>29883253</v>
      </c>
      <c r="I170" s="9">
        <v>423.7</v>
      </c>
    </row>
    <row r="171" spans="2:9" x14ac:dyDescent="0.3">
      <c r="B171" s="6" t="s">
        <v>258</v>
      </c>
      <c r="C171" s="6" t="s">
        <v>236</v>
      </c>
      <c r="D171" s="6" t="s">
        <v>40</v>
      </c>
      <c r="E171" s="10">
        <v>81100</v>
      </c>
      <c r="F171" s="10">
        <v>79753</v>
      </c>
      <c r="G171" s="10">
        <v>68094</v>
      </c>
      <c r="H171" s="10">
        <v>29049717</v>
      </c>
      <c r="I171" s="10">
        <v>426.6</v>
      </c>
    </row>
    <row r="172" spans="2:9" x14ac:dyDescent="0.3">
      <c r="B172" s="4" t="s">
        <v>259</v>
      </c>
      <c r="C172" s="4" t="s">
        <v>237</v>
      </c>
      <c r="D172" s="4" t="s">
        <v>27</v>
      </c>
      <c r="E172" s="9">
        <v>101762</v>
      </c>
      <c r="F172" s="9">
        <v>96513</v>
      </c>
      <c r="G172" s="9">
        <v>74891</v>
      </c>
      <c r="H172" s="9">
        <v>31828582</v>
      </c>
      <c r="I172" s="9">
        <v>425</v>
      </c>
    </row>
    <row r="173" spans="2:9" x14ac:dyDescent="0.3">
      <c r="B173" s="4" t="s">
        <v>260</v>
      </c>
      <c r="C173" s="4" t="s">
        <v>237</v>
      </c>
      <c r="D173" s="4" t="s">
        <v>28</v>
      </c>
      <c r="E173" s="9">
        <v>114257</v>
      </c>
      <c r="F173" s="9">
        <v>108332</v>
      </c>
      <c r="G173" s="9">
        <v>70507</v>
      </c>
      <c r="H173" s="9">
        <v>29059093</v>
      </c>
      <c r="I173" s="9">
        <v>412.1</v>
      </c>
    </row>
    <row r="174" spans="2:9" x14ac:dyDescent="0.3">
      <c r="B174" s="4" t="s">
        <v>261</v>
      </c>
      <c r="C174" s="4" t="s">
        <v>237</v>
      </c>
      <c r="D174" s="4" t="s">
        <v>26</v>
      </c>
      <c r="E174" s="9">
        <v>107359</v>
      </c>
      <c r="F174" s="9">
        <v>101653</v>
      </c>
      <c r="G174" s="9">
        <v>64128</v>
      </c>
      <c r="H174" s="9">
        <v>26786116</v>
      </c>
      <c r="I174" s="9">
        <v>417.7</v>
      </c>
    </row>
    <row r="175" spans="2:9" x14ac:dyDescent="0.3">
      <c r="B175" s="4" t="s">
        <v>262</v>
      </c>
      <c r="C175" s="4" t="s">
        <v>237</v>
      </c>
      <c r="D175" s="4" t="s">
        <v>29</v>
      </c>
      <c r="E175" s="9">
        <v>106217</v>
      </c>
      <c r="F175" s="9">
        <v>99893</v>
      </c>
      <c r="G175" s="9">
        <v>71118</v>
      </c>
      <c r="H175" s="9">
        <v>29375392</v>
      </c>
      <c r="I175" s="9">
        <v>413.1</v>
      </c>
    </row>
    <row r="176" spans="2:9" x14ac:dyDescent="0.3">
      <c r="B176" s="4" t="s">
        <v>263</v>
      </c>
      <c r="C176" s="4" t="s">
        <v>237</v>
      </c>
      <c r="D176" s="4" t="s">
        <v>30</v>
      </c>
      <c r="E176" s="9">
        <v>108391</v>
      </c>
      <c r="F176" s="9">
        <v>102331</v>
      </c>
      <c r="G176" s="9">
        <v>85128</v>
      </c>
      <c r="H176" s="9">
        <v>35993916</v>
      </c>
      <c r="I176" s="9">
        <v>422.8</v>
      </c>
    </row>
    <row r="177" spans="2:9" x14ac:dyDescent="0.3">
      <c r="B177" s="4" t="s">
        <v>264</v>
      </c>
      <c r="C177" s="4" t="s">
        <v>237</v>
      </c>
      <c r="D177" s="4" t="s">
        <v>31</v>
      </c>
      <c r="E177" s="9">
        <v>118405</v>
      </c>
      <c r="F177" s="9">
        <v>112028</v>
      </c>
      <c r="G177" s="9">
        <v>88134</v>
      </c>
      <c r="H177" s="9">
        <v>36818618</v>
      </c>
      <c r="I177" s="9">
        <v>417.8</v>
      </c>
    </row>
    <row r="178" spans="2:9" x14ac:dyDescent="0.3">
      <c r="B178" s="4" t="s">
        <v>265</v>
      </c>
      <c r="C178" s="4" t="s">
        <v>237</v>
      </c>
      <c r="D178" s="4" t="s">
        <v>32</v>
      </c>
      <c r="E178" s="9">
        <v>100576</v>
      </c>
      <c r="F178" s="9">
        <v>92291</v>
      </c>
      <c r="G178" s="9">
        <v>69893</v>
      </c>
      <c r="H178" s="9">
        <v>29195680</v>
      </c>
      <c r="I178" s="9">
        <v>417.7</v>
      </c>
    </row>
    <row r="179" spans="2:9" x14ac:dyDescent="0.3">
      <c r="B179" s="4" t="s">
        <v>266</v>
      </c>
      <c r="C179" s="4" t="s">
        <v>237</v>
      </c>
      <c r="D179" s="4" t="s">
        <v>32</v>
      </c>
      <c r="E179" s="9">
        <v>107927</v>
      </c>
      <c r="F179" s="9">
        <v>99803</v>
      </c>
      <c r="G179" s="9">
        <v>79719</v>
      </c>
      <c r="H179" s="9">
        <v>33604935</v>
      </c>
      <c r="I179" s="9">
        <v>421.5</v>
      </c>
    </row>
    <row r="180" spans="2:9" x14ac:dyDescent="0.3">
      <c r="B180" s="4" t="s">
        <v>267</v>
      </c>
      <c r="C180" s="4" t="s">
        <v>237</v>
      </c>
      <c r="D180" s="4" t="s">
        <v>32</v>
      </c>
      <c r="E180" s="9">
        <v>110837</v>
      </c>
      <c r="F180" s="9">
        <v>104521</v>
      </c>
      <c r="G180" s="9">
        <v>88434</v>
      </c>
      <c r="H180" s="9">
        <v>36518993</v>
      </c>
      <c r="I180" s="9">
        <v>413</v>
      </c>
    </row>
    <row r="181" spans="2:9" x14ac:dyDescent="0.3">
      <c r="B181" s="4" t="s">
        <v>268</v>
      </c>
      <c r="C181" s="4" t="s">
        <v>237</v>
      </c>
      <c r="D181" s="4" t="s">
        <v>33</v>
      </c>
      <c r="E181" s="9">
        <v>109143</v>
      </c>
      <c r="F181" s="9">
        <v>103427</v>
      </c>
      <c r="G181" s="9">
        <v>88031</v>
      </c>
      <c r="H181" s="9">
        <v>37511221</v>
      </c>
      <c r="I181" s="9">
        <v>426.1</v>
      </c>
    </row>
    <row r="182" spans="2:9" x14ac:dyDescent="0.3">
      <c r="B182" s="4" t="s">
        <v>269</v>
      </c>
      <c r="C182" s="4" t="s">
        <v>237</v>
      </c>
      <c r="D182" s="4" t="s">
        <v>34</v>
      </c>
      <c r="E182" s="9">
        <v>110768</v>
      </c>
      <c r="F182" s="9">
        <v>104630</v>
      </c>
      <c r="G182" s="9">
        <v>85785</v>
      </c>
      <c r="H182" s="9">
        <v>36619538</v>
      </c>
      <c r="I182" s="9">
        <v>426.9</v>
      </c>
    </row>
    <row r="183" spans="2:9" x14ac:dyDescent="0.3">
      <c r="B183" s="4" t="s">
        <v>270</v>
      </c>
      <c r="C183" s="4" t="s">
        <v>237</v>
      </c>
      <c r="D183" s="4" t="s">
        <v>34</v>
      </c>
      <c r="E183" s="9">
        <v>102469</v>
      </c>
      <c r="F183" s="9">
        <v>95787</v>
      </c>
      <c r="G183" s="9">
        <v>79488</v>
      </c>
      <c r="H183" s="9">
        <v>33710639</v>
      </c>
      <c r="I183" s="9">
        <v>424.1</v>
      </c>
    </row>
    <row r="184" spans="2:9" x14ac:dyDescent="0.3">
      <c r="B184" s="4" t="s">
        <v>271</v>
      </c>
      <c r="C184" s="4" t="s">
        <v>237</v>
      </c>
      <c r="D184" s="4" t="s">
        <v>35</v>
      </c>
      <c r="E184" s="9">
        <v>103498</v>
      </c>
      <c r="F184" s="9">
        <v>97225</v>
      </c>
      <c r="G184" s="9">
        <v>85118</v>
      </c>
      <c r="H184" s="9">
        <v>36412982</v>
      </c>
      <c r="I184" s="9">
        <v>427.8</v>
      </c>
    </row>
    <row r="185" spans="2:9" x14ac:dyDescent="0.3">
      <c r="B185" s="4" t="s">
        <v>272</v>
      </c>
      <c r="C185" s="4" t="s">
        <v>237</v>
      </c>
      <c r="D185" s="4" t="s">
        <v>36</v>
      </c>
      <c r="E185" s="9">
        <v>103704</v>
      </c>
      <c r="F185" s="9">
        <v>96933</v>
      </c>
      <c r="G185" s="9">
        <v>64319</v>
      </c>
      <c r="H185" s="9">
        <v>26766789</v>
      </c>
      <c r="I185" s="9">
        <v>416.2</v>
      </c>
    </row>
    <row r="186" spans="2:9" x14ac:dyDescent="0.3">
      <c r="B186" s="4" t="s">
        <v>273</v>
      </c>
      <c r="C186" s="4" t="s">
        <v>237</v>
      </c>
      <c r="D186" s="4" t="s">
        <v>36</v>
      </c>
      <c r="E186" s="9">
        <v>107080</v>
      </c>
      <c r="F186" s="9">
        <v>99460</v>
      </c>
      <c r="G186" s="9">
        <v>66166</v>
      </c>
      <c r="H186" s="9">
        <v>27650825</v>
      </c>
      <c r="I186" s="9">
        <v>417.9</v>
      </c>
    </row>
    <row r="187" spans="2:9" x14ac:dyDescent="0.3">
      <c r="B187" s="4" t="s">
        <v>274</v>
      </c>
      <c r="C187" s="4" t="s">
        <v>237</v>
      </c>
      <c r="D187" s="4" t="s">
        <v>37</v>
      </c>
      <c r="E187" s="9">
        <v>89682</v>
      </c>
      <c r="F187" s="9">
        <v>86633</v>
      </c>
      <c r="G187" s="9">
        <v>67582</v>
      </c>
      <c r="H187" s="9">
        <v>28909877</v>
      </c>
      <c r="I187" s="9">
        <v>427.8</v>
      </c>
    </row>
    <row r="188" spans="2:9" x14ac:dyDescent="0.3">
      <c r="B188" s="4" t="s">
        <v>275</v>
      </c>
      <c r="C188" s="4" t="s">
        <v>237</v>
      </c>
      <c r="D188" s="4" t="s">
        <v>38</v>
      </c>
      <c r="E188" s="9">
        <v>84614</v>
      </c>
      <c r="F188" s="9">
        <v>82307</v>
      </c>
      <c r="G188" s="9">
        <v>65339</v>
      </c>
      <c r="H188" s="9">
        <v>27928509</v>
      </c>
      <c r="I188" s="9">
        <v>427.4</v>
      </c>
    </row>
    <row r="189" spans="2:9" x14ac:dyDescent="0.3">
      <c r="B189" s="4" t="s">
        <v>276</v>
      </c>
      <c r="C189" s="4" t="s">
        <v>237</v>
      </c>
      <c r="D189" s="4" t="s">
        <v>38</v>
      </c>
      <c r="E189" s="9">
        <v>87588</v>
      </c>
      <c r="F189" s="9">
        <v>84488</v>
      </c>
      <c r="G189" s="9">
        <v>60931</v>
      </c>
      <c r="H189" s="9">
        <v>25323364</v>
      </c>
      <c r="I189" s="9">
        <v>415.6</v>
      </c>
    </row>
    <row r="190" spans="2:9" x14ac:dyDescent="0.3">
      <c r="B190" s="4" t="s">
        <v>277</v>
      </c>
      <c r="C190" s="4" t="s">
        <v>237</v>
      </c>
      <c r="D190" s="4" t="s">
        <v>39</v>
      </c>
      <c r="E190" s="9">
        <v>91036</v>
      </c>
      <c r="F190" s="9">
        <v>87710</v>
      </c>
      <c r="G190" s="9">
        <v>68321</v>
      </c>
      <c r="H190" s="9">
        <v>28250237</v>
      </c>
      <c r="I190" s="9">
        <v>413.5</v>
      </c>
    </row>
    <row r="191" spans="2:9" x14ac:dyDescent="0.3">
      <c r="B191" s="4" t="s">
        <v>278</v>
      </c>
      <c r="C191" s="4" t="s">
        <v>237</v>
      </c>
      <c r="D191" s="4" t="s">
        <v>39</v>
      </c>
      <c r="E191" s="9">
        <v>84801</v>
      </c>
      <c r="F191" s="9">
        <v>83761</v>
      </c>
      <c r="G191" s="9">
        <v>67492</v>
      </c>
      <c r="H191" s="9">
        <v>28715106</v>
      </c>
      <c r="I191" s="9">
        <v>425.5</v>
      </c>
    </row>
    <row r="192" spans="2:9" x14ac:dyDescent="0.3">
      <c r="B192" s="6" t="s">
        <v>279</v>
      </c>
      <c r="C192" s="6" t="s">
        <v>237</v>
      </c>
      <c r="D192" s="6" t="s">
        <v>40</v>
      </c>
      <c r="E192" s="10">
        <v>86592</v>
      </c>
      <c r="F192" s="10">
        <v>83338</v>
      </c>
      <c r="G192" s="10">
        <v>68183</v>
      </c>
      <c r="H192" s="10">
        <v>29059810</v>
      </c>
      <c r="I192" s="10">
        <v>426.2</v>
      </c>
    </row>
    <row r="193" spans="2:9" ht="14.5" thickBot="1" x14ac:dyDescent="0.35">
      <c r="B193" s="29" t="s">
        <v>372</v>
      </c>
      <c r="C193" s="29"/>
      <c r="D193" s="29"/>
      <c r="E193" s="11">
        <f>AVERAGE(E4:E192)</f>
        <v>104642.75132275133</v>
      </c>
      <c r="F193" s="11">
        <f>AVERAGE(F4:F192)</f>
        <v>99155.095238095237</v>
      </c>
      <c r="G193" s="11">
        <f>AVERAGE(G4:G192)</f>
        <v>74252.280423280419</v>
      </c>
      <c r="H193" s="11">
        <f>AVERAGE(H4:H192)</f>
        <v>31225944.380952381</v>
      </c>
      <c r="I193" s="11">
        <f>AVERAGE(I4:I192)</f>
        <v>420.15343915343925</v>
      </c>
    </row>
    <row r="194" spans="2:9" x14ac:dyDescent="0.3">
      <c r="G194" s="13"/>
    </row>
  </sheetData>
  <mergeCells count="2">
    <mergeCell ref="B193:D193"/>
    <mergeCell ref="B2:I2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G38"/>
  <sheetViews>
    <sheetView zoomScale="110" zoomScaleNormal="110" workbookViewId="0">
      <pane ySplit="3" topLeftCell="A4" activePane="bottomLeft" state="frozen"/>
      <selection pane="bottomLeft" activeCell="D5" sqref="D5"/>
    </sheetView>
  </sheetViews>
  <sheetFormatPr defaultRowHeight="14" x14ac:dyDescent="0.3"/>
  <cols>
    <col min="2" max="2" width="14.83203125" customWidth="1"/>
    <col min="3" max="3" width="15.25" customWidth="1"/>
    <col min="4" max="4" width="12.5" customWidth="1"/>
    <col min="5" max="5" width="12.75" customWidth="1"/>
    <col min="6" max="6" width="14" customWidth="1"/>
    <col min="7" max="7" width="14.08203125" customWidth="1"/>
  </cols>
  <sheetData>
    <row r="2" spans="2:7" ht="17" thickBot="1" x14ac:dyDescent="0.4">
      <c r="B2" s="24" t="s">
        <v>428</v>
      </c>
      <c r="C2" s="24"/>
      <c r="D2" s="24"/>
      <c r="E2" s="24"/>
      <c r="F2" s="24"/>
      <c r="G2" s="24"/>
    </row>
    <row r="3" spans="2:7" x14ac:dyDescent="0.3">
      <c r="B3" s="5" t="s">
        <v>374</v>
      </c>
      <c r="C3" s="5" t="s">
        <v>313</v>
      </c>
      <c r="D3" s="5" t="s">
        <v>3</v>
      </c>
      <c r="E3" s="5" t="s">
        <v>327</v>
      </c>
      <c r="F3" s="5" t="s">
        <v>305</v>
      </c>
      <c r="G3" s="5" t="s">
        <v>371</v>
      </c>
    </row>
    <row r="4" spans="2:7" x14ac:dyDescent="0.3">
      <c r="B4" s="4" t="s">
        <v>325</v>
      </c>
      <c r="C4" s="4" t="s">
        <v>320</v>
      </c>
      <c r="D4" s="4" t="s">
        <v>315</v>
      </c>
      <c r="E4" s="4" t="s">
        <v>317</v>
      </c>
      <c r="F4" s="9">
        <v>22725314</v>
      </c>
      <c r="G4" s="18">
        <v>6.82</v>
      </c>
    </row>
    <row r="5" spans="2:7" x14ac:dyDescent="0.3">
      <c r="B5" s="4" t="s">
        <v>326</v>
      </c>
      <c r="C5" s="4" t="s">
        <v>314</v>
      </c>
      <c r="D5" s="4" t="s">
        <v>318</v>
      </c>
      <c r="E5" s="4" t="s">
        <v>317</v>
      </c>
      <c r="F5" s="9">
        <v>22540894</v>
      </c>
      <c r="G5" s="18">
        <v>6.76</v>
      </c>
    </row>
    <row r="6" spans="2:7" x14ac:dyDescent="0.3">
      <c r="B6" s="4" t="s">
        <v>329</v>
      </c>
      <c r="C6" s="4" t="s">
        <v>321</v>
      </c>
      <c r="D6" s="4" t="s">
        <v>319</v>
      </c>
      <c r="E6" s="4" t="s">
        <v>316</v>
      </c>
      <c r="F6" s="9">
        <v>22181964</v>
      </c>
      <c r="G6" s="18">
        <v>6.65</v>
      </c>
    </row>
    <row r="7" spans="2:7" x14ac:dyDescent="0.3">
      <c r="B7" s="4" t="s">
        <v>330</v>
      </c>
      <c r="C7" s="4" t="s">
        <v>322</v>
      </c>
      <c r="D7" s="4" t="s">
        <v>323</v>
      </c>
      <c r="E7" s="4" t="s">
        <v>316</v>
      </c>
      <c r="F7" s="9">
        <v>23623875</v>
      </c>
      <c r="G7" s="18">
        <v>7.09</v>
      </c>
    </row>
    <row r="8" spans="2:7" x14ac:dyDescent="0.3">
      <c r="B8" s="4" t="s">
        <v>331</v>
      </c>
      <c r="C8" s="4" t="s">
        <v>314</v>
      </c>
      <c r="D8" s="4" t="s">
        <v>188</v>
      </c>
      <c r="E8" s="4" t="s">
        <v>316</v>
      </c>
      <c r="F8" s="9">
        <v>28366462</v>
      </c>
      <c r="G8" s="18">
        <v>8.51</v>
      </c>
    </row>
    <row r="9" spans="2:7" x14ac:dyDescent="0.3">
      <c r="B9" s="4" t="s">
        <v>332</v>
      </c>
      <c r="C9" s="4" t="s">
        <v>314</v>
      </c>
      <c r="D9" s="4" t="s">
        <v>234</v>
      </c>
      <c r="E9" s="4" t="s">
        <v>316</v>
      </c>
      <c r="F9" s="9">
        <v>21293497</v>
      </c>
      <c r="G9" s="18">
        <v>6.39</v>
      </c>
    </row>
    <row r="10" spans="2:7" x14ac:dyDescent="0.3">
      <c r="B10" s="6" t="s">
        <v>333</v>
      </c>
      <c r="C10" s="6" t="s">
        <v>314</v>
      </c>
      <c r="D10" s="6" t="s">
        <v>236</v>
      </c>
      <c r="E10" s="6" t="s">
        <v>316</v>
      </c>
      <c r="F10" s="10">
        <v>22375268</v>
      </c>
      <c r="G10" s="19">
        <v>6.71</v>
      </c>
    </row>
    <row r="11" spans="2:7" x14ac:dyDescent="0.3">
      <c r="B11" s="4" t="s">
        <v>334</v>
      </c>
      <c r="C11" s="4" t="s">
        <v>324</v>
      </c>
      <c r="D11" s="4" t="s">
        <v>185</v>
      </c>
      <c r="E11" s="4" t="s">
        <v>33</v>
      </c>
      <c r="F11" s="14">
        <v>22545140</v>
      </c>
      <c r="G11" s="16">
        <v>6.76</v>
      </c>
    </row>
    <row r="12" spans="2:7" x14ac:dyDescent="0.3">
      <c r="B12" s="4" t="s">
        <v>335</v>
      </c>
      <c r="C12" s="4" t="s">
        <v>324</v>
      </c>
      <c r="D12" s="4" t="s">
        <v>185</v>
      </c>
      <c r="E12" s="4" t="s">
        <v>33</v>
      </c>
      <c r="F12" s="14">
        <v>22800164</v>
      </c>
      <c r="G12" s="16">
        <v>6.84</v>
      </c>
    </row>
    <row r="13" spans="2:7" x14ac:dyDescent="0.3">
      <c r="B13" s="6" t="s">
        <v>359</v>
      </c>
      <c r="C13" s="6" t="s">
        <v>360</v>
      </c>
      <c r="D13" s="6" t="s">
        <v>361</v>
      </c>
      <c r="E13" s="6" t="s">
        <v>33</v>
      </c>
      <c r="F13" s="15">
        <v>22569550</v>
      </c>
      <c r="G13" s="17">
        <v>6.77</v>
      </c>
    </row>
    <row r="14" spans="2:7" x14ac:dyDescent="0.3">
      <c r="B14" s="4" t="s">
        <v>336</v>
      </c>
      <c r="C14" s="4" t="s">
        <v>358</v>
      </c>
      <c r="D14" s="4" t="s">
        <v>323</v>
      </c>
      <c r="E14" s="4" t="s">
        <v>33</v>
      </c>
      <c r="F14" s="14">
        <v>22835100</v>
      </c>
      <c r="G14" s="16">
        <v>6.85</v>
      </c>
    </row>
    <row r="15" spans="2:7" x14ac:dyDescent="0.3">
      <c r="B15" s="4" t="s">
        <v>337</v>
      </c>
      <c r="C15" s="4" t="s">
        <v>324</v>
      </c>
      <c r="D15" s="4" t="s">
        <v>323</v>
      </c>
      <c r="E15" s="4" t="s">
        <v>33</v>
      </c>
      <c r="F15" s="14">
        <v>21357684</v>
      </c>
      <c r="G15" s="16">
        <v>6.41</v>
      </c>
    </row>
    <row r="16" spans="2:7" x14ac:dyDescent="0.3">
      <c r="B16" s="6" t="s">
        <v>362</v>
      </c>
      <c r="C16" s="6" t="s">
        <v>363</v>
      </c>
      <c r="D16" s="6" t="s">
        <v>364</v>
      </c>
      <c r="E16" s="6" t="s">
        <v>33</v>
      </c>
      <c r="F16" s="15">
        <v>19994666</v>
      </c>
      <c r="G16" s="17">
        <v>6</v>
      </c>
    </row>
    <row r="17" spans="2:7" x14ac:dyDescent="0.3">
      <c r="B17" s="4" t="s">
        <v>338</v>
      </c>
      <c r="C17" s="4" t="s">
        <v>324</v>
      </c>
      <c r="D17" s="4" t="s">
        <v>357</v>
      </c>
      <c r="E17" s="4" t="s">
        <v>328</v>
      </c>
      <c r="F17" s="14">
        <v>22747816</v>
      </c>
      <c r="G17" s="16">
        <v>6.82</v>
      </c>
    </row>
    <row r="18" spans="2:7" x14ac:dyDescent="0.3">
      <c r="B18" s="4" t="s">
        <v>339</v>
      </c>
      <c r="C18" s="4" t="s">
        <v>324</v>
      </c>
      <c r="D18" s="4" t="s">
        <v>357</v>
      </c>
      <c r="E18" s="4" t="s">
        <v>328</v>
      </c>
      <c r="F18" s="14">
        <v>22350931</v>
      </c>
      <c r="G18" s="16">
        <v>6.71</v>
      </c>
    </row>
    <row r="19" spans="2:7" x14ac:dyDescent="0.3">
      <c r="B19" s="6" t="s">
        <v>365</v>
      </c>
      <c r="C19" s="6" t="s">
        <v>363</v>
      </c>
      <c r="D19" s="6" t="s">
        <v>300</v>
      </c>
      <c r="E19" s="6" t="s">
        <v>366</v>
      </c>
      <c r="F19" s="15">
        <v>17196308</v>
      </c>
      <c r="G19" s="17">
        <v>5.16</v>
      </c>
    </row>
    <row r="20" spans="2:7" x14ac:dyDescent="0.3">
      <c r="B20" s="4" t="s">
        <v>340</v>
      </c>
      <c r="C20" s="4" t="s">
        <v>324</v>
      </c>
      <c r="D20" s="4" t="s">
        <v>188</v>
      </c>
      <c r="E20" s="4" t="s">
        <v>328</v>
      </c>
      <c r="F20" s="14">
        <v>22440670</v>
      </c>
      <c r="G20" s="16">
        <v>6.73</v>
      </c>
    </row>
    <row r="21" spans="2:7" x14ac:dyDescent="0.3">
      <c r="B21" s="4" t="s">
        <v>341</v>
      </c>
      <c r="C21" s="4" t="s">
        <v>324</v>
      </c>
      <c r="D21" s="4" t="s">
        <v>188</v>
      </c>
      <c r="E21" s="4" t="s">
        <v>328</v>
      </c>
      <c r="F21" s="14">
        <v>22501056</v>
      </c>
      <c r="G21" s="16">
        <v>6.75</v>
      </c>
    </row>
    <row r="22" spans="2:7" x14ac:dyDescent="0.3">
      <c r="B22" s="6" t="s">
        <v>342</v>
      </c>
      <c r="C22" s="6" t="s">
        <v>324</v>
      </c>
      <c r="D22" s="6" t="s">
        <v>188</v>
      </c>
      <c r="E22" s="6" t="s">
        <v>328</v>
      </c>
      <c r="F22" s="15">
        <v>20722209</v>
      </c>
      <c r="G22" s="17">
        <v>6.22</v>
      </c>
    </row>
    <row r="23" spans="2:7" x14ac:dyDescent="0.3">
      <c r="B23" s="4" t="s">
        <v>343</v>
      </c>
      <c r="C23" s="4" t="s">
        <v>324</v>
      </c>
      <c r="D23" s="4" t="s">
        <v>189</v>
      </c>
      <c r="E23" s="4" t="s">
        <v>328</v>
      </c>
      <c r="F23" s="14">
        <v>22929587</v>
      </c>
      <c r="G23" s="16">
        <v>6.88</v>
      </c>
    </row>
    <row r="24" spans="2:7" x14ac:dyDescent="0.3">
      <c r="B24" s="4" t="s">
        <v>344</v>
      </c>
      <c r="C24" s="4" t="s">
        <v>324</v>
      </c>
      <c r="D24" s="4" t="s">
        <v>189</v>
      </c>
      <c r="E24" s="4" t="s">
        <v>328</v>
      </c>
      <c r="F24" s="14">
        <v>21762976</v>
      </c>
      <c r="G24" s="16">
        <v>6.53</v>
      </c>
    </row>
    <row r="25" spans="2:7" x14ac:dyDescent="0.3">
      <c r="B25" s="6" t="s">
        <v>367</v>
      </c>
      <c r="C25" s="6" t="s">
        <v>363</v>
      </c>
      <c r="D25" s="6" t="s">
        <v>368</v>
      </c>
      <c r="E25" s="6" t="s">
        <v>33</v>
      </c>
      <c r="F25" s="15">
        <v>22950241</v>
      </c>
      <c r="G25" s="17">
        <v>6.89</v>
      </c>
    </row>
    <row r="26" spans="2:7" x14ac:dyDescent="0.3">
      <c r="B26" s="4" t="s">
        <v>345</v>
      </c>
      <c r="C26" s="4" t="s">
        <v>324</v>
      </c>
      <c r="D26" s="4" t="s">
        <v>234</v>
      </c>
      <c r="E26" s="4" t="s">
        <v>328</v>
      </c>
      <c r="F26" s="14">
        <v>23714295</v>
      </c>
      <c r="G26" s="16">
        <v>7.11</v>
      </c>
    </row>
    <row r="27" spans="2:7" x14ac:dyDescent="0.3">
      <c r="B27" s="4" t="s">
        <v>346</v>
      </c>
      <c r="C27" s="4" t="s">
        <v>324</v>
      </c>
      <c r="D27" s="4" t="s">
        <v>234</v>
      </c>
      <c r="E27" s="4" t="s">
        <v>328</v>
      </c>
      <c r="F27" s="14">
        <v>22002183</v>
      </c>
      <c r="G27" s="16">
        <v>6.6</v>
      </c>
    </row>
    <row r="28" spans="2:7" x14ac:dyDescent="0.3">
      <c r="B28" s="6" t="s">
        <v>347</v>
      </c>
      <c r="C28" s="6" t="s">
        <v>324</v>
      </c>
      <c r="D28" s="6" t="s">
        <v>234</v>
      </c>
      <c r="E28" s="6" t="s">
        <v>328</v>
      </c>
      <c r="F28" s="15">
        <v>22772489</v>
      </c>
      <c r="G28" s="17">
        <v>6.83</v>
      </c>
    </row>
    <row r="29" spans="2:7" x14ac:dyDescent="0.3">
      <c r="B29" s="4" t="s">
        <v>348</v>
      </c>
      <c r="C29" s="4" t="s">
        <v>324</v>
      </c>
      <c r="D29" s="4" t="s">
        <v>235</v>
      </c>
      <c r="E29" s="4" t="s">
        <v>328</v>
      </c>
      <c r="F29" s="14">
        <v>21919533</v>
      </c>
      <c r="G29" s="16">
        <v>6.58</v>
      </c>
    </row>
    <row r="30" spans="2:7" x14ac:dyDescent="0.3">
      <c r="B30" s="4" t="s">
        <v>349</v>
      </c>
      <c r="C30" s="4" t="s">
        <v>324</v>
      </c>
      <c r="D30" s="4" t="s">
        <v>235</v>
      </c>
      <c r="E30" s="4" t="s">
        <v>328</v>
      </c>
      <c r="F30" s="14">
        <v>22153895</v>
      </c>
      <c r="G30" s="16">
        <v>6.65</v>
      </c>
    </row>
    <row r="31" spans="2:7" x14ac:dyDescent="0.3">
      <c r="B31" s="6" t="s">
        <v>350</v>
      </c>
      <c r="C31" s="6" t="s">
        <v>324</v>
      </c>
      <c r="D31" s="6" t="s">
        <v>235</v>
      </c>
      <c r="E31" s="6" t="s">
        <v>328</v>
      </c>
      <c r="F31" s="15">
        <v>23040381</v>
      </c>
      <c r="G31" s="17">
        <v>6.91</v>
      </c>
    </row>
    <row r="32" spans="2:7" x14ac:dyDescent="0.3">
      <c r="B32" s="4" t="s">
        <v>351</v>
      </c>
      <c r="C32" s="4" t="s">
        <v>324</v>
      </c>
      <c r="D32" s="4" t="s">
        <v>236</v>
      </c>
      <c r="E32" s="4" t="s">
        <v>328</v>
      </c>
      <c r="F32" s="14">
        <v>22882473</v>
      </c>
      <c r="G32" s="16">
        <v>6.86</v>
      </c>
    </row>
    <row r="33" spans="2:7" x14ac:dyDescent="0.3">
      <c r="B33" s="4" t="s">
        <v>352</v>
      </c>
      <c r="C33" s="4" t="s">
        <v>324</v>
      </c>
      <c r="D33" s="4" t="s">
        <v>236</v>
      </c>
      <c r="E33" s="4" t="s">
        <v>328</v>
      </c>
      <c r="F33" s="14">
        <v>22772652</v>
      </c>
      <c r="G33" s="16">
        <v>6.83</v>
      </c>
    </row>
    <row r="34" spans="2:7" x14ac:dyDescent="0.3">
      <c r="B34" s="6" t="s">
        <v>353</v>
      </c>
      <c r="C34" s="6" t="s">
        <v>324</v>
      </c>
      <c r="D34" s="6" t="s">
        <v>236</v>
      </c>
      <c r="E34" s="6" t="s">
        <v>328</v>
      </c>
      <c r="F34" s="15">
        <v>22722689</v>
      </c>
      <c r="G34" s="17">
        <v>6.82</v>
      </c>
    </row>
    <row r="35" spans="2:7" x14ac:dyDescent="0.3">
      <c r="B35" s="4" t="s">
        <v>354</v>
      </c>
      <c r="C35" s="4" t="s">
        <v>324</v>
      </c>
      <c r="D35" s="4" t="s">
        <v>237</v>
      </c>
      <c r="E35" s="4" t="s">
        <v>328</v>
      </c>
      <c r="F35" s="14">
        <v>23926780</v>
      </c>
      <c r="G35" s="16">
        <v>7.18</v>
      </c>
    </row>
    <row r="36" spans="2:7" x14ac:dyDescent="0.3">
      <c r="B36" s="4" t="s">
        <v>355</v>
      </c>
      <c r="C36" s="4" t="s">
        <v>324</v>
      </c>
      <c r="D36" s="4" t="s">
        <v>237</v>
      </c>
      <c r="E36" s="4" t="s">
        <v>328</v>
      </c>
      <c r="F36" s="14">
        <v>20513684</v>
      </c>
      <c r="G36" s="16">
        <v>6.15</v>
      </c>
    </row>
    <row r="37" spans="2:7" x14ac:dyDescent="0.3">
      <c r="B37" s="6" t="s">
        <v>356</v>
      </c>
      <c r="C37" s="6" t="s">
        <v>324</v>
      </c>
      <c r="D37" s="6" t="s">
        <v>237</v>
      </c>
      <c r="E37" s="6" t="s">
        <v>328</v>
      </c>
      <c r="F37" s="15">
        <v>23028986</v>
      </c>
      <c r="G37" s="17">
        <v>6.91</v>
      </c>
    </row>
    <row r="38" spans="2:7" ht="14.5" thickBot="1" x14ac:dyDescent="0.35">
      <c r="B38" s="35" t="s">
        <v>373</v>
      </c>
      <c r="C38" s="35"/>
      <c r="D38" s="35"/>
      <c r="E38" s="35"/>
      <c r="F38" s="11">
        <f>AVERAGE(F4:F37)</f>
        <v>22419453.294117648</v>
      </c>
      <c r="G38" s="20">
        <f>AVERAGE(G4:G37)</f>
        <v>6.7258823529411771</v>
      </c>
    </row>
  </sheetData>
  <mergeCells count="2">
    <mergeCell ref="B38:E38"/>
    <mergeCell ref="B2:G2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U43"/>
  <sheetViews>
    <sheetView workbookViewId="0">
      <selection activeCell="I54" sqref="I54"/>
    </sheetView>
  </sheetViews>
  <sheetFormatPr defaultRowHeight="14" x14ac:dyDescent="0.3"/>
  <cols>
    <col min="2" max="2" width="14.5" customWidth="1"/>
    <col min="3" max="3" width="15.08203125" customWidth="1"/>
    <col min="4" max="4" width="12" customWidth="1"/>
    <col min="5" max="5" width="9.58203125" customWidth="1"/>
    <col min="6" max="6" width="10.75" customWidth="1"/>
    <col min="7" max="7" width="10.33203125" customWidth="1"/>
    <col min="8" max="8" width="10.83203125" customWidth="1"/>
  </cols>
  <sheetData>
    <row r="2" spans="2:21" ht="17" thickBot="1" x14ac:dyDescent="0.4">
      <c r="B2" s="24" t="s">
        <v>424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2:21" x14ac:dyDescent="0.3">
      <c r="B3" s="33" t="s">
        <v>400</v>
      </c>
      <c r="C3" s="33" t="s">
        <v>2</v>
      </c>
      <c r="D3" s="33" t="s">
        <v>3</v>
      </c>
      <c r="E3" s="37" t="s">
        <v>402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3" t="s">
        <v>392</v>
      </c>
    </row>
    <row r="4" spans="2:21" x14ac:dyDescent="0.3">
      <c r="B4" s="36"/>
      <c r="C4" s="36"/>
      <c r="D4" s="36"/>
      <c r="E4" s="21" t="s">
        <v>376</v>
      </c>
      <c r="F4" s="22" t="s">
        <v>377</v>
      </c>
      <c r="G4" s="22" t="s">
        <v>385</v>
      </c>
      <c r="H4" s="21" t="s">
        <v>375</v>
      </c>
      <c r="I4" s="22" t="s">
        <v>387</v>
      </c>
      <c r="J4" s="22" t="s">
        <v>378</v>
      </c>
      <c r="K4" s="22" t="s">
        <v>382</v>
      </c>
      <c r="L4" s="21" t="s">
        <v>388</v>
      </c>
      <c r="M4" s="22" t="s">
        <v>386</v>
      </c>
      <c r="N4" s="22" t="s">
        <v>379</v>
      </c>
      <c r="O4" s="21" t="s">
        <v>380</v>
      </c>
      <c r="P4" s="22" t="s">
        <v>389</v>
      </c>
      <c r="Q4" s="22" t="s">
        <v>383</v>
      </c>
      <c r="R4" s="22" t="s">
        <v>381</v>
      </c>
      <c r="S4" s="21" t="s">
        <v>384</v>
      </c>
      <c r="T4" s="21" t="s">
        <v>390</v>
      </c>
      <c r="U4" s="36"/>
    </row>
    <row r="5" spans="2:21" x14ac:dyDescent="0.3">
      <c r="B5" s="4" t="s">
        <v>401</v>
      </c>
      <c r="C5" s="4" t="s">
        <v>325</v>
      </c>
      <c r="D5" s="4" t="s">
        <v>25</v>
      </c>
      <c r="E5" s="4">
        <v>3.0509275149841301E-2</v>
      </c>
      <c r="F5" s="4">
        <v>0</v>
      </c>
      <c r="G5" s="4">
        <v>0</v>
      </c>
      <c r="H5" s="4">
        <v>1.5444455987061999E-2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f>SUM(E5:T5)</f>
        <v>4.5953731136903299E-2</v>
      </c>
    </row>
    <row r="6" spans="2:21" x14ac:dyDescent="0.3">
      <c r="B6" s="4" t="s">
        <v>401</v>
      </c>
      <c r="C6" s="4" t="s">
        <v>326</v>
      </c>
      <c r="D6" s="4" t="s">
        <v>61</v>
      </c>
      <c r="E6" s="4">
        <v>0.50251415379938003</v>
      </c>
      <c r="F6" s="4">
        <v>0.282792419619389</v>
      </c>
      <c r="G6" s="4">
        <v>6.5150340292747702E-2</v>
      </c>
      <c r="H6" s="4">
        <v>4.0453878953727498E-2</v>
      </c>
      <c r="I6" s="4">
        <v>0</v>
      </c>
      <c r="J6" s="4">
        <v>0</v>
      </c>
      <c r="K6" s="4">
        <v>2.04697998266146E-2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f t="shared" ref="U6:U11" si="0">SUM(E6:T6)</f>
        <v>0.91138059249185877</v>
      </c>
    </row>
    <row r="7" spans="2:21" x14ac:dyDescent="0.3">
      <c r="B7" s="4" t="s">
        <v>401</v>
      </c>
      <c r="C7" s="4" t="s">
        <v>329</v>
      </c>
      <c r="D7" s="4" t="s">
        <v>291</v>
      </c>
      <c r="E7" s="4">
        <v>0.13765809125547199</v>
      </c>
      <c r="F7" s="4">
        <v>3.7611123717817399E-2</v>
      </c>
      <c r="G7" s="4">
        <v>0.13995004064543701</v>
      </c>
      <c r="H7" s="4">
        <v>3.62027055971454E-3</v>
      </c>
      <c r="I7" s="4">
        <v>0</v>
      </c>
      <c r="J7" s="4">
        <v>0</v>
      </c>
      <c r="K7" s="4">
        <v>6.8064087005873701E-3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f t="shared" si="0"/>
        <v>0.32564593487902832</v>
      </c>
    </row>
    <row r="8" spans="2:21" x14ac:dyDescent="0.3">
      <c r="B8" s="4" t="s">
        <v>401</v>
      </c>
      <c r="C8" s="4" t="s">
        <v>330</v>
      </c>
      <c r="D8" s="4" t="s">
        <v>299</v>
      </c>
      <c r="E8" s="4">
        <v>6.9861700759697498E-2</v>
      </c>
      <c r="F8" s="4">
        <v>6.4486088105102105E-2</v>
      </c>
      <c r="G8" s="4">
        <v>0</v>
      </c>
      <c r="H8" s="4">
        <v>1.8204419991661398E-2</v>
      </c>
      <c r="I8" s="4">
        <v>0</v>
      </c>
      <c r="J8" s="4">
        <v>8.8521619274922695E-3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f t="shared" si="0"/>
        <v>0.16140437078395325</v>
      </c>
    </row>
    <row r="9" spans="2:21" x14ac:dyDescent="0.3">
      <c r="B9" s="4" t="s">
        <v>401</v>
      </c>
      <c r="C9" s="4" t="s">
        <v>331</v>
      </c>
      <c r="D9" s="4" t="s">
        <v>188</v>
      </c>
      <c r="E9" s="4">
        <v>3.8908113477258699E-2</v>
      </c>
      <c r="F9" s="4">
        <v>0</v>
      </c>
      <c r="G9" s="4">
        <v>4.8368117206726402E-2</v>
      </c>
      <c r="H9" s="4">
        <v>9.3900657085768096E-3</v>
      </c>
      <c r="I9" s="4">
        <v>0</v>
      </c>
      <c r="J9" s="4">
        <v>0</v>
      </c>
      <c r="K9" s="4">
        <v>0</v>
      </c>
      <c r="L9" s="4">
        <v>0</v>
      </c>
      <c r="M9" s="4">
        <v>3.1696173597876099E-3</v>
      </c>
      <c r="N9" s="4">
        <v>0</v>
      </c>
      <c r="O9" s="4">
        <v>9.1719158540792805E-3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f t="shared" si="0"/>
        <v>0.10900782960642881</v>
      </c>
    </row>
    <row r="10" spans="2:21" x14ac:dyDescent="0.3">
      <c r="B10" s="4" t="s">
        <v>401</v>
      </c>
      <c r="C10" s="4" t="s">
        <v>332</v>
      </c>
      <c r="D10" s="4" t="s">
        <v>234</v>
      </c>
      <c r="E10" s="4">
        <v>0.87457088126981297</v>
      </c>
      <c r="F10" s="4">
        <v>0.28383318437259403</v>
      </c>
      <c r="G10" s="4">
        <v>0.25946526732805902</v>
      </c>
      <c r="H10" s="4">
        <v>6.1943499575095297E-2</v>
      </c>
      <c r="I10" s="4">
        <v>7.30704774466399E-2</v>
      </c>
      <c r="J10" s="4">
        <v>0</v>
      </c>
      <c r="K10" s="4">
        <v>9.3603362643045595E-3</v>
      </c>
      <c r="L10" s="4">
        <v>4.0755531102952903E-3</v>
      </c>
      <c r="M10" s="4">
        <v>3.0176968465524701E-2</v>
      </c>
      <c r="N10" s="4">
        <v>2.1588706535120902E-2</v>
      </c>
      <c r="O10" s="4">
        <v>0</v>
      </c>
      <c r="P10" s="4">
        <v>0</v>
      </c>
      <c r="Q10" s="4">
        <v>1.69440318286292E-3</v>
      </c>
      <c r="R10" s="4">
        <v>0</v>
      </c>
      <c r="S10" s="4">
        <v>0</v>
      </c>
      <c r="T10" s="4">
        <v>0</v>
      </c>
      <c r="U10" s="4">
        <f t="shared" si="0"/>
        <v>1.6197792775503099</v>
      </c>
    </row>
    <row r="11" spans="2:21" x14ac:dyDescent="0.3">
      <c r="B11" s="4" t="s">
        <v>401</v>
      </c>
      <c r="C11" s="4" t="s">
        <v>333</v>
      </c>
      <c r="D11" s="4" t="s">
        <v>236</v>
      </c>
      <c r="E11" s="6">
        <v>5.16972349428386E-2</v>
      </c>
      <c r="F11" s="6">
        <v>2.9575697608374099E-2</v>
      </c>
      <c r="G11" s="6">
        <v>9.4494454473511999E-2</v>
      </c>
      <c r="H11" s="6">
        <v>0.21265827627182399</v>
      </c>
      <c r="I11" s="6">
        <v>0</v>
      </c>
      <c r="J11" s="6">
        <v>4.2260239594155397E-2</v>
      </c>
      <c r="K11" s="6">
        <v>0</v>
      </c>
      <c r="L11" s="6">
        <v>3.0287871147534898E-2</v>
      </c>
      <c r="M11" s="6">
        <v>0</v>
      </c>
      <c r="N11" s="6">
        <v>6.8531100855973E-3</v>
      </c>
      <c r="O11" s="6">
        <v>0</v>
      </c>
      <c r="P11" s="6">
        <v>4.49445667589384E-3</v>
      </c>
      <c r="Q11" s="6">
        <v>0</v>
      </c>
      <c r="R11" s="6">
        <v>0</v>
      </c>
      <c r="S11" s="6">
        <v>0</v>
      </c>
      <c r="T11" s="6">
        <v>0</v>
      </c>
      <c r="U11" s="6">
        <f t="shared" si="0"/>
        <v>0.47232134079973009</v>
      </c>
    </row>
    <row r="12" spans="2:21" ht="14.5" thickBot="1" x14ac:dyDescent="0.35">
      <c r="B12" s="35" t="s">
        <v>399</v>
      </c>
      <c r="C12" s="35"/>
      <c r="D12" s="35"/>
      <c r="E12" s="8">
        <f t="shared" ref="E12:T12" si="1">AVERAGE(E5:E11)</f>
        <v>0.24367420723632871</v>
      </c>
      <c r="F12" s="8">
        <f t="shared" si="1"/>
        <v>9.9756930489039525E-2</v>
      </c>
      <c r="G12" s="8">
        <f t="shared" si="1"/>
        <v>8.6775459992354601E-2</v>
      </c>
      <c r="H12" s="8">
        <f t="shared" si="1"/>
        <v>5.1673552435380223E-2</v>
      </c>
      <c r="I12" s="8">
        <f t="shared" si="1"/>
        <v>1.0438639635234271E-2</v>
      </c>
      <c r="J12" s="8">
        <f t="shared" si="1"/>
        <v>7.3017716459496665E-3</v>
      </c>
      <c r="K12" s="8">
        <f t="shared" si="1"/>
        <v>5.2337921130723606E-3</v>
      </c>
      <c r="L12" s="8">
        <f t="shared" si="1"/>
        <v>4.9090606082614558E-3</v>
      </c>
      <c r="M12" s="8">
        <f t="shared" si="1"/>
        <v>4.7637979750446155E-3</v>
      </c>
      <c r="N12" s="8">
        <f t="shared" si="1"/>
        <v>4.0631166601026005E-3</v>
      </c>
      <c r="O12" s="8">
        <f t="shared" si="1"/>
        <v>1.3102736934398971E-3</v>
      </c>
      <c r="P12" s="8">
        <f t="shared" si="1"/>
        <v>6.420652394134057E-4</v>
      </c>
      <c r="Q12" s="8">
        <f t="shared" si="1"/>
        <v>2.4205759755184571E-4</v>
      </c>
      <c r="R12" s="8">
        <f t="shared" si="1"/>
        <v>0</v>
      </c>
      <c r="S12" s="8">
        <f t="shared" si="1"/>
        <v>0</v>
      </c>
      <c r="T12" s="8">
        <f t="shared" si="1"/>
        <v>0</v>
      </c>
      <c r="U12" s="8">
        <f t="shared" ref="U12" si="2">AVERAGE(U5:U11)</f>
        <v>0.52078472532117315</v>
      </c>
    </row>
    <row r="13" spans="2:21" ht="14.5" thickBot="1" x14ac:dyDescent="0.3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2:21" x14ac:dyDescent="0.3">
      <c r="B14" s="33" t="s">
        <v>400</v>
      </c>
      <c r="C14" s="33" t="s">
        <v>2</v>
      </c>
      <c r="D14" s="33" t="s">
        <v>3</v>
      </c>
      <c r="E14" s="37" t="s">
        <v>402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3" t="s">
        <v>391</v>
      </c>
    </row>
    <row r="15" spans="2:21" x14ac:dyDescent="0.3">
      <c r="B15" s="36"/>
      <c r="C15" s="36"/>
      <c r="D15" s="36"/>
      <c r="E15" s="21" t="s">
        <v>393</v>
      </c>
      <c r="F15" s="22" t="s">
        <v>385</v>
      </c>
      <c r="G15" s="21" t="s">
        <v>394</v>
      </c>
      <c r="H15" s="22" t="s">
        <v>377</v>
      </c>
      <c r="I15" s="22" t="s">
        <v>395</v>
      </c>
      <c r="J15" s="22" t="s">
        <v>386</v>
      </c>
      <c r="K15" s="22" t="s">
        <v>396</v>
      </c>
      <c r="L15" s="22" t="s">
        <v>387</v>
      </c>
      <c r="M15" s="21" t="s">
        <v>397</v>
      </c>
      <c r="N15" s="22" t="s">
        <v>381</v>
      </c>
      <c r="O15" s="22" t="s">
        <v>398</v>
      </c>
      <c r="P15" s="21" t="s">
        <v>388</v>
      </c>
      <c r="Q15" s="22" t="s">
        <v>383</v>
      </c>
      <c r="R15" s="22" t="s">
        <v>389</v>
      </c>
      <c r="S15" s="21" t="s">
        <v>384</v>
      </c>
      <c r="T15" s="21" t="s">
        <v>390</v>
      </c>
      <c r="U15" s="36"/>
    </row>
    <row r="16" spans="2:21" x14ac:dyDescent="0.3">
      <c r="B16" s="4" t="s">
        <v>324</v>
      </c>
      <c r="C16" s="4" t="s">
        <v>334</v>
      </c>
      <c r="D16" s="4" t="s">
        <v>185</v>
      </c>
      <c r="E16" s="4">
        <v>2.83262529380095E-2</v>
      </c>
      <c r="F16" s="4">
        <v>0.89253551894362104</v>
      </c>
      <c r="G16" s="4">
        <v>0.94886813290809702</v>
      </c>
      <c r="H16" s="4">
        <v>0.248740505997218</v>
      </c>
      <c r="I16" s="4">
        <v>1.8759893006498399E-2</v>
      </c>
      <c r="J16" s="4">
        <v>0.28713910752963401</v>
      </c>
      <c r="K16" s="4">
        <v>1.09444662171524E-2</v>
      </c>
      <c r="L16" s="4">
        <v>8.0291174278518708E-3</v>
      </c>
      <c r="M16" s="4">
        <v>9.5244599134049097E-3</v>
      </c>
      <c r="N16" s="4">
        <v>0</v>
      </c>
      <c r="O16" s="4">
        <v>2.4418181057714798E-3</v>
      </c>
      <c r="P16" s="4">
        <v>0</v>
      </c>
      <c r="Q16" s="4">
        <v>8.9137321392067197E-3</v>
      </c>
      <c r="R16" s="4">
        <v>0</v>
      </c>
      <c r="S16" s="4">
        <v>0</v>
      </c>
      <c r="T16" s="4">
        <v>0</v>
      </c>
      <c r="U16" s="4">
        <f>SUM(E16:T16)</f>
        <v>2.4642230051264651</v>
      </c>
    </row>
    <row r="17" spans="2:21" x14ac:dyDescent="0.3">
      <c r="B17" s="4" t="s">
        <v>324</v>
      </c>
      <c r="C17" s="4" t="s">
        <v>335</v>
      </c>
      <c r="D17" s="4" t="s">
        <v>185</v>
      </c>
      <c r="E17" s="4">
        <v>0.18275740788404701</v>
      </c>
      <c r="F17" s="4">
        <v>1.0932919769188401</v>
      </c>
      <c r="G17" s="4">
        <v>0.94295325095709304</v>
      </c>
      <c r="H17" s="4">
        <v>0.411027305341571</v>
      </c>
      <c r="I17" s="4">
        <v>5.4117494777428901E-2</v>
      </c>
      <c r="J17" s="4">
        <v>0.12299248262531</v>
      </c>
      <c r="K17" s="4">
        <v>3.6446205092806098E-2</v>
      </c>
      <c r="L17" s="4">
        <v>1.26837991311272E-2</v>
      </c>
      <c r="M17" s="4">
        <v>1.0650838997639699E-2</v>
      </c>
      <c r="N17" s="4">
        <v>1.52758989001199E-2</v>
      </c>
      <c r="O17" s="4">
        <v>8.9334034852533196E-3</v>
      </c>
      <c r="P17" s="4">
        <v>4.0586409127860998E-3</v>
      </c>
      <c r="Q17" s="4">
        <v>7.09104920536433E-3</v>
      </c>
      <c r="R17" s="4">
        <v>4.8834382486809703E-3</v>
      </c>
      <c r="S17" s="4">
        <v>0</v>
      </c>
      <c r="T17" s="4">
        <v>0</v>
      </c>
      <c r="U17" s="4">
        <f t="shared" ref="U17:U42" si="3">SUM(E17:T17)</f>
        <v>2.9071631924780679</v>
      </c>
    </row>
    <row r="18" spans="2:21" x14ac:dyDescent="0.3">
      <c r="B18" s="6" t="s">
        <v>324</v>
      </c>
      <c r="C18" s="6" t="s">
        <v>359</v>
      </c>
      <c r="D18" s="6" t="s">
        <v>298</v>
      </c>
      <c r="E18" s="6">
        <v>4.7522538839871703E-2</v>
      </c>
      <c r="F18" s="6">
        <v>1.13797667186052</v>
      </c>
      <c r="G18" s="6">
        <v>1.04727849891597</v>
      </c>
      <c r="H18" s="6">
        <v>0.34920055413718198</v>
      </c>
      <c r="I18" s="6">
        <v>1.89186350165499E-2</v>
      </c>
      <c r="J18" s="6">
        <v>9.0728039681073597E-2</v>
      </c>
      <c r="K18" s="6">
        <v>5.3067063939661097E-2</v>
      </c>
      <c r="L18" s="6">
        <v>4.3309718860956503E-3</v>
      </c>
      <c r="M18" s="6">
        <v>4.2818249999119996E-3</v>
      </c>
      <c r="N18" s="6">
        <v>2.1197754109774599E-3</v>
      </c>
      <c r="O18" s="6">
        <v>7.9570153898374403E-4</v>
      </c>
      <c r="P18" s="6">
        <v>1.5038626879083901E-3</v>
      </c>
      <c r="Q18" s="6">
        <v>7.4155723178947301E-3</v>
      </c>
      <c r="R18" s="6">
        <v>1.4241277933538701E-3</v>
      </c>
      <c r="S18" s="6">
        <v>0</v>
      </c>
      <c r="T18" s="6">
        <v>1.13781500208587E-3</v>
      </c>
      <c r="U18" s="6">
        <f t="shared" si="3"/>
        <v>2.7677016540280399</v>
      </c>
    </row>
    <row r="19" spans="2:21" x14ac:dyDescent="0.3">
      <c r="B19" s="4" t="s">
        <v>324</v>
      </c>
      <c r="C19" s="4" t="s">
        <v>336</v>
      </c>
      <c r="D19" s="4" t="s">
        <v>299</v>
      </c>
      <c r="E19" s="4">
        <v>2.65947587273354E-2</v>
      </c>
      <c r="F19" s="4">
        <v>1.0995005044131001</v>
      </c>
      <c r="G19" s="4">
        <v>0.98373157252033105</v>
      </c>
      <c r="H19" s="4">
        <v>0.20298862564155901</v>
      </c>
      <c r="I19" s="4">
        <v>2.5567360026396601E-2</v>
      </c>
      <c r="J19" s="4">
        <v>0.25539864859960598</v>
      </c>
      <c r="K19" s="4">
        <v>2.1649777679946001E-2</v>
      </c>
      <c r="L19" s="4">
        <v>2.8545017339402502E-4</v>
      </c>
      <c r="M19" s="4">
        <v>3.2359435944012901E-3</v>
      </c>
      <c r="N19" s="4">
        <v>6.9879685304901002E-4</v>
      </c>
      <c r="O19" s="4">
        <v>2.01118926832525E-4</v>
      </c>
      <c r="P19" s="4">
        <v>9.7997939629968292E-4</v>
      </c>
      <c r="Q19" s="4">
        <v>4.0804284370753001E-3</v>
      </c>
      <c r="R19" s="4">
        <v>2.7891587156713798E-4</v>
      </c>
      <c r="S19" s="4">
        <v>0</v>
      </c>
      <c r="T19" s="4">
        <v>0</v>
      </c>
      <c r="U19" s="4">
        <f t="shared" si="3"/>
        <v>2.6251918808608932</v>
      </c>
    </row>
    <row r="20" spans="2:21" x14ac:dyDescent="0.3">
      <c r="B20" s="4" t="s">
        <v>324</v>
      </c>
      <c r="C20" s="4" t="s">
        <v>337</v>
      </c>
      <c r="D20" s="4" t="s">
        <v>299</v>
      </c>
      <c r="E20" s="4">
        <v>2.9158277585317398</v>
      </c>
      <c r="F20" s="4">
        <v>1.0042639537335301</v>
      </c>
      <c r="G20" s="4">
        <v>1.0645405305808899</v>
      </c>
      <c r="H20" s="4">
        <v>0.26309189861036703</v>
      </c>
      <c r="I20" s="4">
        <v>0.84509723046972396</v>
      </c>
      <c r="J20" s="4">
        <v>0.25924072939218701</v>
      </c>
      <c r="K20" s="4">
        <v>0.45855626540296501</v>
      </c>
      <c r="L20" s="4">
        <v>0.14889652108704601</v>
      </c>
      <c r="M20" s="4">
        <v>0.22811683875473801</v>
      </c>
      <c r="N20" s="4">
        <v>0.24635708556626701</v>
      </c>
      <c r="O20" s="4">
        <v>0.106073662341788</v>
      </c>
      <c r="P20" s="4">
        <v>0.15609633697393999</v>
      </c>
      <c r="Q20" s="4">
        <v>4.1930780364011197E-2</v>
      </c>
      <c r="R20" s="4">
        <v>4.8210521224498398E-2</v>
      </c>
      <c r="S20" s="4">
        <v>0</v>
      </c>
      <c r="T20" s="4">
        <v>1.0913445019267999E-2</v>
      </c>
      <c r="U20" s="4">
        <f t="shared" si="3"/>
        <v>7.7972135580529596</v>
      </c>
    </row>
    <row r="21" spans="2:21" x14ac:dyDescent="0.3">
      <c r="B21" s="6" t="s">
        <v>324</v>
      </c>
      <c r="C21" s="6" t="s">
        <v>362</v>
      </c>
      <c r="D21" s="6" t="s">
        <v>299</v>
      </c>
      <c r="E21" s="6">
        <v>1.9166274768104501E-2</v>
      </c>
      <c r="F21" s="6">
        <v>0.93345439102263805</v>
      </c>
      <c r="G21" s="6">
        <v>0.94206714237321698</v>
      </c>
      <c r="H21" s="6">
        <v>0.25770604308466999</v>
      </c>
      <c r="I21" s="6">
        <v>1.35674896830134E-2</v>
      </c>
      <c r="J21" s="6">
        <v>0.12618813499599099</v>
      </c>
      <c r="K21" s="6">
        <v>8.0799200284381298E-2</v>
      </c>
      <c r="L21" s="6">
        <v>1.8457320191350699E-3</v>
      </c>
      <c r="M21" s="6">
        <v>4.0886505441970799E-3</v>
      </c>
      <c r="N21" s="6">
        <v>0</v>
      </c>
      <c r="O21" s="6">
        <v>9.4722679331190902E-4</v>
      </c>
      <c r="P21" s="6">
        <v>8.0437888173987102E-4</v>
      </c>
      <c r="Q21" s="6">
        <v>3.0507133191672699E-3</v>
      </c>
      <c r="R21" s="6">
        <v>5.0409571166934702E-4</v>
      </c>
      <c r="S21" s="6">
        <v>0</v>
      </c>
      <c r="T21" s="6">
        <v>1.21080477271751E-3</v>
      </c>
      <c r="U21" s="6">
        <f t="shared" si="3"/>
        <v>2.3854002782539525</v>
      </c>
    </row>
    <row r="22" spans="2:21" x14ac:dyDescent="0.3">
      <c r="B22" s="4" t="s">
        <v>324</v>
      </c>
      <c r="C22" s="4" t="s">
        <v>338</v>
      </c>
      <c r="D22" s="4" t="s">
        <v>300</v>
      </c>
      <c r="E22" s="4">
        <v>0.21466195007678601</v>
      </c>
      <c r="F22" s="4">
        <v>0.64734753566756398</v>
      </c>
      <c r="G22" s="4">
        <v>0.810262556889213</v>
      </c>
      <c r="H22" s="4">
        <v>0.176559088366633</v>
      </c>
      <c r="I22" s="4">
        <v>8.8840579308589407E-2</v>
      </c>
      <c r="J22" s="4">
        <v>0.107849114733596</v>
      </c>
      <c r="K22" s="4">
        <v>0.12333279244369499</v>
      </c>
      <c r="L22" s="4">
        <v>2.0222863439485401E-3</v>
      </c>
      <c r="M22" s="4">
        <v>2.86617275063383E-3</v>
      </c>
      <c r="N22" s="4">
        <v>1.0006862663516599E-2</v>
      </c>
      <c r="O22" s="4">
        <v>1.6756086849859301E-2</v>
      </c>
      <c r="P22" s="4">
        <v>2.3338835255161199E-3</v>
      </c>
      <c r="Q22" s="4">
        <v>6.6008826984294304E-3</v>
      </c>
      <c r="R22" s="4">
        <v>0</v>
      </c>
      <c r="S22" s="4">
        <v>0</v>
      </c>
      <c r="T22" s="4">
        <v>0</v>
      </c>
      <c r="U22" s="4">
        <f t="shared" si="3"/>
        <v>2.2094397923179807</v>
      </c>
    </row>
    <row r="23" spans="2:21" x14ac:dyDescent="0.3">
      <c r="B23" s="4" t="s">
        <v>324</v>
      </c>
      <c r="C23" s="4" t="s">
        <v>339</v>
      </c>
      <c r="D23" s="4" t="s">
        <v>300</v>
      </c>
      <c r="E23" s="4">
        <v>2.7987172472033399</v>
      </c>
      <c r="F23" s="4">
        <v>0.84570025005256899</v>
      </c>
      <c r="G23" s="4">
        <v>0.66558491572987</v>
      </c>
      <c r="H23" s="4">
        <v>0.26656945055638298</v>
      </c>
      <c r="I23" s="4">
        <v>0.87155765882610803</v>
      </c>
      <c r="J23" s="4">
        <v>0.16578940414529</v>
      </c>
      <c r="K23" s="4">
        <v>0.16791114834961901</v>
      </c>
      <c r="L23" s="4">
        <v>0.16108933692191901</v>
      </c>
      <c r="M23" s="4">
        <v>4.3479583749906799E-2</v>
      </c>
      <c r="N23" s="4">
        <v>0.120449228755792</v>
      </c>
      <c r="O23" s="4">
        <v>0.18705472701626799</v>
      </c>
      <c r="P23" s="4">
        <v>0.13324474930723201</v>
      </c>
      <c r="Q23" s="4">
        <v>2.62056258690847E-2</v>
      </c>
      <c r="R23" s="4">
        <v>1.5978075909140601E-2</v>
      </c>
      <c r="S23" s="4">
        <v>0</v>
      </c>
      <c r="T23" s="4">
        <v>0</v>
      </c>
      <c r="U23" s="4">
        <f t="shared" si="3"/>
        <v>6.4693314023925215</v>
      </c>
    </row>
    <row r="24" spans="2:21" x14ac:dyDescent="0.3">
      <c r="B24" s="6" t="s">
        <v>324</v>
      </c>
      <c r="C24" s="6" t="s">
        <v>365</v>
      </c>
      <c r="D24" s="6" t="s">
        <v>300</v>
      </c>
      <c r="E24" s="6">
        <v>0.167329854879365</v>
      </c>
      <c r="F24" s="6">
        <v>0.731010677614089</v>
      </c>
      <c r="G24" s="6">
        <v>0.89083763697900498</v>
      </c>
      <c r="H24" s="6">
        <v>0.36313983572131098</v>
      </c>
      <c r="I24" s="6">
        <v>0.14001230128123399</v>
      </c>
      <c r="J24" s="6">
        <v>0.13884623001927801</v>
      </c>
      <c r="K24" s="6">
        <v>0.108651192203903</v>
      </c>
      <c r="L24" s="6">
        <v>0</v>
      </c>
      <c r="M24" s="6">
        <v>8.9215614947417508E-3</v>
      </c>
      <c r="N24" s="6">
        <v>0</v>
      </c>
      <c r="O24" s="6">
        <v>1.20441080179014E-2</v>
      </c>
      <c r="P24" s="6">
        <v>1.47611290185727E-2</v>
      </c>
      <c r="Q24" s="6">
        <v>3.4578197343241003E-2</v>
      </c>
      <c r="R24" s="6">
        <v>1.3022957528420699E-2</v>
      </c>
      <c r="S24" s="6">
        <v>0</v>
      </c>
      <c r="T24" s="6">
        <v>0</v>
      </c>
      <c r="U24" s="6">
        <f t="shared" si="3"/>
        <v>2.6231556821010629</v>
      </c>
    </row>
    <row r="25" spans="2:21" x14ac:dyDescent="0.3">
      <c r="B25" s="4" t="s">
        <v>324</v>
      </c>
      <c r="C25" s="4" t="s">
        <v>340</v>
      </c>
      <c r="D25" s="4" t="s">
        <v>188</v>
      </c>
      <c r="E25" s="4">
        <v>0.91503372260503801</v>
      </c>
      <c r="F25" s="4">
        <v>0.17257706257432701</v>
      </c>
      <c r="G25" s="4">
        <v>0.30839335902848602</v>
      </c>
      <c r="H25" s="4">
        <v>0.392477996645891</v>
      </c>
      <c r="I25" s="4">
        <v>0.293145376607861</v>
      </c>
      <c r="J25" s="4">
        <v>0.13020447878849101</v>
      </c>
      <c r="K25" s="4">
        <v>0</v>
      </c>
      <c r="L25" s="4">
        <v>2.2908765006010402E-2</v>
      </c>
      <c r="M25" s="4">
        <v>0</v>
      </c>
      <c r="N25" s="4">
        <v>0</v>
      </c>
      <c r="O25" s="4">
        <v>3.1958729024419798E-2</v>
      </c>
      <c r="P25" s="4">
        <v>3.96578773803027E-2</v>
      </c>
      <c r="Q25" s="4">
        <v>0.235928618937262</v>
      </c>
      <c r="R25" s="4">
        <v>2.9675481413229898E-2</v>
      </c>
      <c r="S25" s="4">
        <v>0</v>
      </c>
      <c r="T25" s="4">
        <v>0</v>
      </c>
      <c r="U25" s="4">
        <f t="shared" si="3"/>
        <v>2.5719614680113185</v>
      </c>
    </row>
    <row r="26" spans="2:21" x14ac:dyDescent="0.3">
      <c r="B26" s="4" t="s">
        <v>324</v>
      </c>
      <c r="C26" s="4" t="s">
        <v>341</v>
      </c>
      <c r="D26" s="4" t="s">
        <v>188</v>
      </c>
      <c r="E26" s="4">
        <v>1.2605474958104199</v>
      </c>
      <c r="F26" s="4">
        <v>0.26979369964431699</v>
      </c>
      <c r="G26" s="4">
        <v>0.16166277548647701</v>
      </c>
      <c r="H26" s="4">
        <v>0.13742945021990899</v>
      </c>
      <c r="I26" s="4">
        <v>0.11791223610889</v>
      </c>
      <c r="J26" s="4">
        <v>3.5457199474224703E-2</v>
      </c>
      <c r="K26" s="4">
        <v>0</v>
      </c>
      <c r="L26" s="4">
        <v>0.17680015586848499</v>
      </c>
      <c r="M26" s="4">
        <v>2.8475134588919801E-2</v>
      </c>
      <c r="N26" s="4">
        <v>0</v>
      </c>
      <c r="O26" s="4">
        <v>1.42114433177728E-2</v>
      </c>
      <c r="P26" s="4">
        <v>2.3278344154511899E-2</v>
      </c>
      <c r="Q26" s="4">
        <v>2.21698515757256E-2</v>
      </c>
      <c r="R26" s="4">
        <v>6.7533384462467897E-3</v>
      </c>
      <c r="S26" s="4">
        <v>0</v>
      </c>
      <c r="T26" s="4">
        <v>0</v>
      </c>
      <c r="U26" s="4">
        <f t="shared" si="3"/>
        <v>2.2544911246958996</v>
      </c>
    </row>
    <row r="27" spans="2:21" x14ac:dyDescent="0.3">
      <c r="B27" s="6" t="s">
        <v>324</v>
      </c>
      <c r="C27" s="6" t="s">
        <v>342</v>
      </c>
      <c r="D27" s="6" t="s">
        <v>188</v>
      </c>
      <c r="E27" s="6">
        <v>0.63450804856966403</v>
      </c>
      <c r="F27" s="6">
        <v>9.4574552087691693E-2</v>
      </c>
      <c r="G27" s="6">
        <v>0.29710940246242901</v>
      </c>
      <c r="H27" s="6">
        <v>0.33495114635561102</v>
      </c>
      <c r="I27" s="6">
        <v>0.180649752522093</v>
      </c>
      <c r="J27" s="6">
        <v>5.3957070625998201E-2</v>
      </c>
      <c r="K27" s="6">
        <v>2.7878919583040802E-2</v>
      </c>
      <c r="L27" s="6">
        <v>9.1820120442072703E-2</v>
      </c>
      <c r="M27" s="6">
        <v>1.47225317922474E-2</v>
      </c>
      <c r="N27" s="6">
        <v>0</v>
      </c>
      <c r="O27" s="6">
        <v>2.91506129486498E-2</v>
      </c>
      <c r="P27" s="6">
        <v>2.3993711585419901E-2</v>
      </c>
      <c r="Q27" s="6">
        <v>8.8197449769641806E-2</v>
      </c>
      <c r="R27" s="6">
        <v>0</v>
      </c>
      <c r="S27" s="6">
        <v>0</v>
      </c>
      <c r="T27" s="6">
        <v>0</v>
      </c>
      <c r="U27" s="6">
        <f t="shared" si="3"/>
        <v>1.8715133187445596</v>
      </c>
    </row>
    <row r="28" spans="2:21" x14ac:dyDescent="0.3">
      <c r="B28" s="4" t="s">
        <v>324</v>
      </c>
      <c r="C28" s="4" t="s">
        <v>343</v>
      </c>
      <c r="D28" s="4" t="s">
        <v>189</v>
      </c>
      <c r="E28" s="4">
        <v>4.8585781338262199</v>
      </c>
      <c r="F28" s="4">
        <v>1.61290002326707</v>
      </c>
      <c r="G28" s="4">
        <v>0.76399492120080503</v>
      </c>
      <c r="H28" s="4">
        <v>0.63212985724826698</v>
      </c>
      <c r="I28" s="4">
        <v>1.2715157613676</v>
      </c>
      <c r="J28" s="4">
        <v>0.26822761256639399</v>
      </c>
      <c r="K28" s="4">
        <v>0.38695542567921898</v>
      </c>
      <c r="L28" s="4">
        <v>0.24045466208213401</v>
      </c>
      <c r="M28" s="4">
        <v>0.222644219912219</v>
      </c>
      <c r="N28" s="4">
        <v>0.23390698912267499</v>
      </c>
      <c r="O28" s="4">
        <v>0.13202968201396101</v>
      </c>
      <c r="P28" s="4">
        <v>0.10992651241576</v>
      </c>
      <c r="Q28" s="4">
        <v>2.36137656286282E-2</v>
      </c>
      <c r="R28" s="4">
        <v>8.0342255750875793E-2</v>
      </c>
      <c r="S28" s="4">
        <v>0</v>
      </c>
      <c r="T28" s="4">
        <v>0</v>
      </c>
      <c r="U28" s="4">
        <f t="shared" si="3"/>
        <v>10.837219822081826</v>
      </c>
    </row>
    <row r="29" spans="2:21" x14ac:dyDescent="0.3">
      <c r="B29" s="4" t="s">
        <v>324</v>
      </c>
      <c r="C29" s="4" t="s">
        <v>344</v>
      </c>
      <c r="D29" s="4" t="s">
        <v>189</v>
      </c>
      <c r="E29" s="4">
        <v>3.01474062887675</v>
      </c>
      <c r="F29" s="4">
        <v>1.10371079524536</v>
      </c>
      <c r="G29" s="4">
        <v>0.63672636522686799</v>
      </c>
      <c r="H29" s="4">
        <v>0.41097494379854799</v>
      </c>
      <c r="I29" s="4">
        <v>0.55638842801518196</v>
      </c>
      <c r="J29" s="4">
        <v>0.221202227706192</v>
      </c>
      <c r="K29" s="4">
        <v>0.21884063366040599</v>
      </c>
      <c r="L29" s="4">
        <v>0.185693251513942</v>
      </c>
      <c r="M29" s="4">
        <v>0.176708867969953</v>
      </c>
      <c r="N29" s="4">
        <v>9.8193350410883701E-2</v>
      </c>
      <c r="O29" s="4">
        <v>3.6435048312004302E-2</v>
      </c>
      <c r="P29" s="4">
        <v>6.0079783288437001E-2</v>
      </c>
      <c r="Q29" s="4">
        <v>0.23731032194977</v>
      </c>
      <c r="R29" s="4">
        <v>4.03441785949041E-2</v>
      </c>
      <c r="S29" s="4">
        <v>0</v>
      </c>
      <c r="T29" s="4">
        <v>0</v>
      </c>
      <c r="U29" s="4">
        <f t="shared" si="3"/>
        <v>6.9973488245691993</v>
      </c>
    </row>
    <row r="30" spans="2:21" x14ac:dyDescent="0.3">
      <c r="B30" s="6" t="s">
        <v>324</v>
      </c>
      <c r="C30" s="6" t="s">
        <v>367</v>
      </c>
      <c r="D30" s="6" t="s">
        <v>368</v>
      </c>
      <c r="E30" s="6">
        <v>2.49013114126618</v>
      </c>
      <c r="F30" s="6">
        <v>1.7290949669031599</v>
      </c>
      <c r="G30" s="6">
        <v>0.67736149387926603</v>
      </c>
      <c r="H30" s="6">
        <v>0.33090541319376598</v>
      </c>
      <c r="I30" s="6">
        <v>0.40239111107029202</v>
      </c>
      <c r="J30" s="6">
        <v>0.166697695993899</v>
      </c>
      <c r="K30" s="6">
        <v>0.138844297843633</v>
      </c>
      <c r="L30" s="6">
        <v>0.24239415816281801</v>
      </c>
      <c r="M30" s="6">
        <v>0.10293075639910999</v>
      </c>
      <c r="N30" s="6">
        <v>0.154995252033511</v>
      </c>
      <c r="O30" s="6">
        <v>0.101076755365928</v>
      </c>
      <c r="P30" s="6">
        <v>0.104054542409188</v>
      </c>
      <c r="Q30" s="6">
        <v>7.6279097055174896E-2</v>
      </c>
      <c r="R30" s="6">
        <v>6.9405783439944205E-2</v>
      </c>
      <c r="S30" s="6">
        <v>0</v>
      </c>
      <c r="T30" s="6">
        <v>0</v>
      </c>
      <c r="U30" s="6">
        <f t="shared" si="3"/>
        <v>6.7865624650158711</v>
      </c>
    </row>
    <row r="31" spans="2:21" x14ac:dyDescent="0.3">
      <c r="B31" s="4" t="s">
        <v>324</v>
      </c>
      <c r="C31" s="4" t="s">
        <v>345</v>
      </c>
      <c r="D31" s="4" t="s">
        <v>234</v>
      </c>
      <c r="E31" s="4">
        <v>3.9959814738966801</v>
      </c>
      <c r="F31" s="4">
        <v>1.10526805492668</v>
      </c>
      <c r="G31" s="4">
        <v>0.94894461817695497</v>
      </c>
      <c r="H31" s="4">
        <v>0.80946922854192604</v>
      </c>
      <c r="I31" s="4">
        <v>0.83843807128126602</v>
      </c>
      <c r="J31" s="4">
        <v>0.145926125225814</v>
      </c>
      <c r="K31" s="4">
        <v>0.57877745658384805</v>
      </c>
      <c r="L31" s="4">
        <v>0.35224703797965801</v>
      </c>
      <c r="M31" s="4">
        <v>0.146065612841349</v>
      </c>
      <c r="N31" s="4">
        <v>0.15779936304112299</v>
      </c>
      <c r="O31" s="4">
        <v>0.124924952739769</v>
      </c>
      <c r="P31" s="4">
        <v>0.12355625850315501</v>
      </c>
      <c r="Q31" s="4">
        <v>0</v>
      </c>
      <c r="R31" s="4">
        <v>7.5435884082663301E-2</v>
      </c>
      <c r="S31" s="4">
        <v>0</v>
      </c>
      <c r="T31" s="4">
        <v>0</v>
      </c>
      <c r="U31" s="4">
        <f t="shared" si="3"/>
        <v>9.4028341378208893</v>
      </c>
    </row>
    <row r="32" spans="2:21" x14ac:dyDescent="0.3">
      <c r="B32" s="4" t="s">
        <v>324</v>
      </c>
      <c r="C32" s="4" t="s">
        <v>346</v>
      </c>
      <c r="D32" s="4" t="s">
        <v>234</v>
      </c>
      <c r="E32" s="4">
        <v>2.8704463229019098E-2</v>
      </c>
      <c r="F32" s="4">
        <v>1.23968446662409</v>
      </c>
      <c r="G32" s="4">
        <v>1.06022172095805</v>
      </c>
      <c r="H32" s="4">
        <v>0.23521274490013899</v>
      </c>
      <c r="I32" s="4">
        <v>6.7454938819090607E-2</v>
      </c>
      <c r="J32" s="4">
        <v>7.0868946644763994E-2</v>
      </c>
      <c r="K32" s="4">
        <v>8.4496530319149707E-2</v>
      </c>
      <c r="L32" s="4">
        <v>4.0901248108308899E-3</v>
      </c>
      <c r="M32" s="4">
        <v>2.4242931399766601E-3</v>
      </c>
      <c r="N32" s="4">
        <v>1.4521377041428799E-3</v>
      </c>
      <c r="O32" s="4">
        <v>4.19522591912285E-4</v>
      </c>
      <c r="P32" s="4">
        <v>1.3723019849078799E-3</v>
      </c>
      <c r="Q32" s="4">
        <v>4.6929846279362402E-3</v>
      </c>
      <c r="R32" s="4">
        <v>9.0519508848987897E-4</v>
      </c>
      <c r="S32" s="4">
        <v>2.9606308629238399E-4</v>
      </c>
      <c r="T32" s="4">
        <v>0</v>
      </c>
      <c r="U32" s="4">
        <f t="shared" si="3"/>
        <v>2.8022964345287908</v>
      </c>
    </row>
    <row r="33" spans="2:21" x14ac:dyDescent="0.3">
      <c r="B33" s="6" t="s">
        <v>324</v>
      </c>
      <c r="C33" s="6" t="s">
        <v>347</v>
      </c>
      <c r="D33" s="6" t="s">
        <v>234</v>
      </c>
      <c r="E33" s="6">
        <v>2.7122710866197499</v>
      </c>
      <c r="F33" s="6">
        <v>0.84343418666161996</v>
      </c>
      <c r="G33" s="6">
        <v>0.91086440964037796</v>
      </c>
      <c r="H33" s="6">
        <v>0.79554208444063501</v>
      </c>
      <c r="I33" s="6">
        <v>0.69761882230316996</v>
      </c>
      <c r="J33" s="6">
        <v>0.326047261211526</v>
      </c>
      <c r="K33" s="6">
        <v>0.30084186377720701</v>
      </c>
      <c r="L33" s="6">
        <v>0.197469725324523</v>
      </c>
      <c r="M33" s="6">
        <v>7.8048178905806301E-2</v>
      </c>
      <c r="N33" s="6">
        <v>5.02159631098784E-2</v>
      </c>
      <c r="O33" s="6">
        <v>6.3876979676734905E-2</v>
      </c>
      <c r="P33" s="6">
        <v>8.1070743771539805E-2</v>
      </c>
      <c r="Q33" s="6">
        <v>3.0996316582437601E-2</v>
      </c>
      <c r="R33" s="6">
        <v>3.7874768681011299E-2</v>
      </c>
      <c r="S33" s="6">
        <v>4.1654043843800698E-2</v>
      </c>
      <c r="T33" s="6">
        <v>0</v>
      </c>
      <c r="U33" s="6">
        <f t="shared" si="3"/>
        <v>7.1678264345500189</v>
      </c>
    </row>
    <row r="34" spans="2:21" x14ac:dyDescent="0.3">
      <c r="B34" s="4" t="s">
        <v>324</v>
      </c>
      <c r="C34" s="4" t="s">
        <v>348</v>
      </c>
      <c r="D34" s="4" t="s">
        <v>235</v>
      </c>
      <c r="E34" s="4">
        <v>0.100191480938344</v>
      </c>
      <c r="F34" s="4">
        <v>1.1804577387309401</v>
      </c>
      <c r="G34" s="4">
        <v>0.85926303188475395</v>
      </c>
      <c r="H34" s="4">
        <v>0.31897306584366097</v>
      </c>
      <c r="I34" s="4">
        <v>2.7725442319326901E-2</v>
      </c>
      <c r="J34" s="4">
        <v>0.13395351908132899</v>
      </c>
      <c r="K34" s="4">
        <v>8.4060589440450695E-2</v>
      </c>
      <c r="L34" s="4">
        <v>7.2873836095896502E-3</v>
      </c>
      <c r="M34" s="4">
        <v>3.54647447777675E-3</v>
      </c>
      <c r="N34" s="4">
        <v>5.7765733843070603E-3</v>
      </c>
      <c r="O34" s="4">
        <v>6.9120063801567299E-3</v>
      </c>
      <c r="P34" s="4">
        <v>2.96383938499914E-3</v>
      </c>
      <c r="Q34" s="4">
        <v>3.7500194641777798E-3</v>
      </c>
      <c r="R34" s="4">
        <v>0</v>
      </c>
      <c r="S34" s="4">
        <v>0</v>
      </c>
      <c r="T34" s="4">
        <v>0</v>
      </c>
      <c r="U34" s="4">
        <f t="shared" si="3"/>
        <v>2.7348611649398125</v>
      </c>
    </row>
    <row r="35" spans="2:21" x14ac:dyDescent="0.3">
      <c r="B35" s="4" t="s">
        <v>324</v>
      </c>
      <c r="C35" s="4" t="s">
        <v>349</v>
      </c>
      <c r="D35" s="4" t="s">
        <v>235</v>
      </c>
      <c r="E35" s="4">
        <v>2.1316406372318499</v>
      </c>
      <c r="F35" s="4">
        <v>0.78455821665171699</v>
      </c>
      <c r="G35" s="4">
        <v>0.41114161446122199</v>
      </c>
      <c r="H35" s="4">
        <v>0.35002576562900201</v>
      </c>
      <c r="I35" s="4">
        <v>0.53156283495525503</v>
      </c>
      <c r="J35" s="4">
        <v>0.16426532927493501</v>
      </c>
      <c r="K35" s="4">
        <v>0.22163128024591</v>
      </c>
      <c r="L35" s="4">
        <v>0.119219107397526</v>
      </c>
      <c r="M35" s="4">
        <v>0.11648260075050799</v>
      </c>
      <c r="N35" s="4">
        <v>0.21887109562273099</v>
      </c>
      <c r="O35" s="4">
        <v>8.5012900992601198E-2</v>
      </c>
      <c r="P35" s="4">
        <v>6.0235361456668399E-2</v>
      </c>
      <c r="Q35" s="4">
        <v>0</v>
      </c>
      <c r="R35" s="4">
        <v>1.8585440026366799E-2</v>
      </c>
      <c r="S35" s="4">
        <v>0</v>
      </c>
      <c r="T35" s="4">
        <v>0</v>
      </c>
      <c r="U35" s="4">
        <f t="shared" si="3"/>
        <v>5.2132321846962935</v>
      </c>
    </row>
    <row r="36" spans="2:21" x14ac:dyDescent="0.3">
      <c r="B36" s="6" t="s">
        <v>324</v>
      </c>
      <c r="C36" s="6" t="s">
        <v>350</v>
      </c>
      <c r="D36" s="6" t="s">
        <v>235</v>
      </c>
      <c r="E36" s="6">
        <v>0.211294925489348</v>
      </c>
      <c r="F36" s="6">
        <v>0.87586791019757004</v>
      </c>
      <c r="G36" s="6">
        <v>0.45458476623008998</v>
      </c>
      <c r="H36" s="6">
        <v>0.33892079736554098</v>
      </c>
      <c r="I36" s="6">
        <v>0</v>
      </c>
      <c r="J36" s="6">
        <v>5.99980260853109E-2</v>
      </c>
      <c r="K36" s="6">
        <v>8.1986514633572094E-2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4.1708925187905498E-2</v>
      </c>
      <c r="R36" s="6">
        <v>0</v>
      </c>
      <c r="S36" s="6">
        <v>0</v>
      </c>
      <c r="T36" s="6">
        <v>0</v>
      </c>
      <c r="U36" s="6">
        <f t="shared" si="3"/>
        <v>2.0643618651893378</v>
      </c>
    </row>
    <row r="37" spans="2:21" x14ac:dyDescent="0.3">
      <c r="B37" s="4" t="s">
        <v>324</v>
      </c>
      <c r="C37" s="4" t="s">
        <v>351</v>
      </c>
      <c r="D37" s="4" t="s">
        <v>236</v>
      </c>
      <c r="E37" s="4">
        <v>0.76005704178473799</v>
      </c>
      <c r="F37" s="4">
        <v>0.51756305414349502</v>
      </c>
      <c r="G37" s="4">
        <v>0.12536479541268</v>
      </c>
      <c r="H37" s="4">
        <v>0.28081407018013099</v>
      </c>
      <c r="I37" s="4">
        <v>9.4736163842290999E-2</v>
      </c>
      <c r="J37" s="4">
        <v>2.4238365143828201E-2</v>
      </c>
      <c r="K37" s="4">
        <v>0.37798740745055498</v>
      </c>
      <c r="L37" s="4">
        <v>0.19241894123857201</v>
      </c>
      <c r="M37" s="4">
        <v>0.20851958510247401</v>
      </c>
      <c r="N37" s="4">
        <v>0</v>
      </c>
      <c r="O37" s="4">
        <v>4.3401378657744898E-2</v>
      </c>
      <c r="P37" s="4">
        <v>3.9168847515915303E-2</v>
      </c>
      <c r="Q37" s="4">
        <v>3.5245859585174802E-2</v>
      </c>
      <c r="R37" s="4">
        <v>5.0222045826911798E-3</v>
      </c>
      <c r="S37" s="4">
        <v>0</v>
      </c>
      <c r="T37" s="4">
        <v>0</v>
      </c>
      <c r="U37" s="4">
        <f t="shared" si="3"/>
        <v>2.7045377146402902</v>
      </c>
    </row>
    <row r="38" spans="2:21" x14ac:dyDescent="0.3">
      <c r="B38" s="4" t="s">
        <v>324</v>
      </c>
      <c r="C38" s="4" t="s">
        <v>352</v>
      </c>
      <c r="D38" s="4" t="s">
        <v>236</v>
      </c>
      <c r="E38" s="4">
        <v>0.123628464656332</v>
      </c>
      <c r="F38" s="4">
        <v>0.30404353168518899</v>
      </c>
      <c r="G38" s="4">
        <v>1.22894113987562</v>
      </c>
      <c r="H38" s="4">
        <v>1.2356031464769399</v>
      </c>
      <c r="I38" s="4">
        <v>6.8567514306230995E-2</v>
      </c>
      <c r="J38" s="4">
        <v>2.4526534597533001E-2</v>
      </c>
      <c r="K38" s="4">
        <v>9.9416693859669406E-2</v>
      </c>
      <c r="L38" s="4">
        <v>3.0067367882596799E-2</v>
      </c>
      <c r="M38" s="4">
        <v>3.8437897400623901E-3</v>
      </c>
      <c r="N38" s="4">
        <v>1.4445290312853999E-2</v>
      </c>
      <c r="O38" s="4">
        <v>1.2181783283774301E-2</v>
      </c>
      <c r="P38" s="4">
        <v>2.5364373394455701E-3</v>
      </c>
      <c r="Q38" s="4">
        <v>8.8748628936025104E-3</v>
      </c>
      <c r="R38" s="4">
        <v>2.0767515339900999E-3</v>
      </c>
      <c r="S38" s="4">
        <v>0</v>
      </c>
      <c r="T38" s="4">
        <v>0</v>
      </c>
      <c r="U38" s="4">
        <f t="shared" si="3"/>
        <v>3.1587533084438402</v>
      </c>
    </row>
    <row r="39" spans="2:21" x14ac:dyDescent="0.3">
      <c r="B39" s="6" t="s">
        <v>324</v>
      </c>
      <c r="C39" s="6" t="s">
        <v>353</v>
      </c>
      <c r="D39" s="6" t="s">
        <v>236</v>
      </c>
      <c r="E39" s="6">
        <v>6.5398057437086904E-2</v>
      </c>
      <c r="F39" s="6">
        <v>0.104466160375256</v>
      </c>
      <c r="G39" s="6">
        <v>9.7703162917549199E-2</v>
      </c>
      <c r="H39" s="6">
        <v>0.24460525210797099</v>
      </c>
      <c r="I39" s="6">
        <v>1.7802357904651601E-2</v>
      </c>
      <c r="J39" s="6">
        <v>4.0648717215621202E-2</v>
      </c>
      <c r="K39" s="6">
        <v>0</v>
      </c>
      <c r="L39" s="6">
        <v>1.5756616157807799E-2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f t="shared" si="3"/>
        <v>0.58638032411594365</v>
      </c>
    </row>
    <row r="40" spans="2:21" x14ac:dyDescent="0.3">
      <c r="B40" s="4" t="s">
        <v>324</v>
      </c>
      <c r="C40" s="4" t="s">
        <v>354</v>
      </c>
      <c r="D40" s="4" t="s">
        <v>237</v>
      </c>
      <c r="E40" s="4">
        <v>0.30967326256316202</v>
      </c>
      <c r="F40" s="4">
        <v>0.43356235416142902</v>
      </c>
      <c r="G40" s="4">
        <v>0.50457440907066597</v>
      </c>
      <c r="H40" s="4">
        <v>0.85813278318814401</v>
      </c>
      <c r="I40" s="4">
        <v>7.3165258712664397E-2</v>
      </c>
      <c r="J40" s="4">
        <v>0.33462566787195103</v>
      </c>
      <c r="K40" s="4">
        <v>9.8724941091424101E-2</v>
      </c>
      <c r="L40" s="4">
        <v>1.1361315509502401E-2</v>
      </c>
      <c r="M40" s="4">
        <v>8.7394734688479598E-3</v>
      </c>
      <c r="N40" s="4">
        <v>6.0731395632612602E-2</v>
      </c>
      <c r="O40" s="4">
        <v>0</v>
      </c>
      <c r="P40" s="4">
        <v>0</v>
      </c>
      <c r="Q40" s="4">
        <v>0</v>
      </c>
      <c r="R40" s="4">
        <v>1.57280782747087E-2</v>
      </c>
      <c r="S40" s="4">
        <v>0</v>
      </c>
      <c r="T40" s="4">
        <v>0</v>
      </c>
      <c r="U40" s="4">
        <f t="shared" si="3"/>
        <v>2.7090189395451123</v>
      </c>
    </row>
    <row r="41" spans="2:21" x14ac:dyDescent="0.3">
      <c r="B41" s="4" t="s">
        <v>324</v>
      </c>
      <c r="C41" s="4" t="s">
        <v>355</v>
      </c>
      <c r="D41" s="4" t="s">
        <v>237</v>
      </c>
      <c r="E41" s="4">
        <v>0.17486083186332199</v>
      </c>
      <c r="F41" s="4">
        <v>0.310265868619997</v>
      </c>
      <c r="G41" s="4">
        <v>0.13862780276172601</v>
      </c>
      <c r="H41" s="4">
        <v>0.121461045233333</v>
      </c>
      <c r="I41" s="4">
        <v>3.3014687521945099E-2</v>
      </c>
      <c r="J41" s="4">
        <v>3.8865840519926802E-2</v>
      </c>
      <c r="K41" s="4">
        <v>0</v>
      </c>
      <c r="L41" s="4">
        <v>0</v>
      </c>
      <c r="M41" s="4">
        <v>0</v>
      </c>
      <c r="N41" s="4">
        <v>2.6457240162848301E-2</v>
      </c>
      <c r="O41" s="4">
        <v>0</v>
      </c>
      <c r="P41" s="4">
        <v>0</v>
      </c>
      <c r="Q41" s="4">
        <v>7.3222853767502497E-2</v>
      </c>
      <c r="R41" s="4">
        <v>0</v>
      </c>
      <c r="S41" s="4">
        <v>0</v>
      </c>
      <c r="T41" s="4">
        <v>0</v>
      </c>
      <c r="U41" s="4">
        <f t="shared" si="3"/>
        <v>0.91677617045060078</v>
      </c>
    </row>
    <row r="42" spans="2:21" x14ac:dyDescent="0.3">
      <c r="B42" s="6" t="s">
        <v>324</v>
      </c>
      <c r="C42" s="6" t="s">
        <v>356</v>
      </c>
      <c r="D42" s="6" t="s">
        <v>237</v>
      </c>
      <c r="E42" s="6">
        <v>0.37633823855167797</v>
      </c>
      <c r="F42" s="6">
        <v>6.7827445428662397E-2</v>
      </c>
      <c r="G42" s="6">
        <v>0.105296401421695</v>
      </c>
      <c r="H42" s="6">
        <v>0.16681790160132201</v>
      </c>
      <c r="I42" s="6">
        <v>0.189770939806123</v>
      </c>
      <c r="J42" s="6">
        <v>0.14748093095818299</v>
      </c>
      <c r="K42" s="6">
        <v>8.5310184075768399E-3</v>
      </c>
      <c r="L42" s="6">
        <v>9.8310726786187894E-2</v>
      </c>
      <c r="M42" s="6">
        <v>0</v>
      </c>
      <c r="N42" s="6">
        <v>0</v>
      </c>
      <c r="O42" s="6">
        <v>0</v>
      </c>
      <c r="P42" s="6">
        <v>1.54476062104471E-2</v>
      </c>
      <c r="Q42" s="6">
        <v>0</v>
      </c>
      <c r="R42" s="6">
        <v>1.3420089126676501E-2</v>
      </c>
      <c r="S42" s="6">
        <v>0</v>
      </c>
      <c r="T42" s="6">
        <v>0</v>
      </c>
      <c r="U42" s="6">
        <f t="shared" si="3"/>
        <v>1.1892412982985516</v>
      </c>
    </row>
    <row r="43" spans="2:21" ht="14.5" thickBot="1" x14ac:dyDescent="0.35">
      <c r="B43" s="35" t="s">
        <v>399</v>
      </c>
      <c r="C43" s="35"/>
      <c r="D43" s="35"/>
      <c r="E43" s="8">
        <f>AVERAGE(E16:E42)</f>
        <v>1.1320178955208957</v>
      </c>
      <c r="F43" s="8">
        <f t="shared" ref="F43:U43" si="4">AVERAGE(F16:F42)</f>
        <v>0.78276783585759424</v>
      </c>
      <c r="G43" s="8">
        <f t="shared" si="4"/>
        <v>0.66618149733145937</v>
      </c>
      <c r="H43" s="8">
        <f t="shared" si="4"/>
        <v>0.39012851853435671</v>
      </c>
      <c r="I43" s="8">
        <f t="shared" si="4"/>
        <v>0.2791962348096102</v>
      </c>
      <c r="J43" s="8">
        <f t="shared" si="4"/>
        <v>0.14597642372992173</v>
      </c>
      <c r="K43" s="8">
        <f t="shared" si="4"/>
        <v>0.13964191422925151</v>
      </c>
      <c r="L43" s="8">
        <f t="shared" si="4"/>
        <v>8.6203062028250885E-2</v>
      </c>
      <c r="M43" s="8">
        <f t="shared" si="4"/>
        <v>5.2900644218104649E-2</v>
      </c>
      <c r="N43" s="8">
        <f t="shared" si="4"/>
        <v>5.2509344395825518E-2</v>
      </c>
      <c r="O43" s="8">
        <f t="shared" si="4"/>
        <v>3.7660727717829579E-2</v>
      </c>
      <c r="P43" s="8">
        <f t="shared" si="4"/>
        <v>3.7078708448321944E-2</v>
      </c>
      <c r="Q43" s="8">
        <f t="shared" si="4"/>
        <v>3.7846589211793118E-2</v>
      </c>
      <c r="R43" s="8">
        <f t="shared" si="4"/>
        <v>1.7773021530708505E-2</v>
      </c>
      <c r="S43" s="8">
        <f t="shared" si="4"/>
        <v>1.5537076640775216E-3</v>
      </c>
      <c r="T43" s="8">
        <f t="shared" si="4"/>
        <v>4.9118758496560658E-4</v>
      </c>
      <c r="U43" s="8">
        <f t="shared" si="4"/>
        <v>3.8599273128129674</v>
      </c>
    </row>
  </sheetData>
  <mergeCells count="13">
    <mergeCell ref="B2:U2"/>
    <mergeCell ref="U14:U15"/>
    <mergeCell ref="U3:U4"/>
    <mergeCell ref="B43:D43"/>
    <mergeCell ref="B12:D12"/>
    <mergeCell ref="E3:T3"/>
    <mergeCell ref="E14:T14"/>
    <mergeCell ref="C3:C4"/>
    <mergeCell ref="D3:D4"/>
    <mergeCell ref="B3:B4"/>
    <mergeCell ref="D14:D15"/>
    <mergeCell ref="C14:C15"/>
    <mergeCell ref="B14:B1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Contents</vt:lpstr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2022-09-15T14:04:06Z</dcterms:modified>
</cp:coreProperties>
</file>